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11.xml" ContentType="application/vnd.openxmlformats-officedocument.drawing+xml"/>
  <Override PartName="/xl/charts/chart10.xml" ContentType="application/vnd.openxmlformats-officedocument.drawingml.chart+xml"/>
  <Override PartName="/xl/drawings/drawing12.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9552" yWindow="648" windowWidth="9600" windowHeight="11556" tabRatio="791"/>
  </bookViews>
  <sheets>
    <sheet name="Titel" sheetId="388" r:id="rId1"/>
    <sheet name="Impressum" sheetId="389" r:id="rId2"/>
    <sheet name="Inhaltsverzeichnis" sheetId="384" r:id="rId3"/>
    <sheet name="Vorbemerkungen" sheetId="396" r:id="rId4"/>
    <sheet name="Grafik 1_2" sheetId="425" r:id="rId5"/>
    <sheet name="Tab 1.1.1_1.1.2" sheetId="399" r:id="rId6"/>
    <sheet name="Tab 1.1.3_1.1.4" sheetId="358" r:id="rId7"/>
    <sheet name="Tab 1.2.1_1.2.2" sheetId="284" r:id="rId8"/>
    <sheet name="Tab 1.2.3 Grafik 3" sheetId="401" r:id="rId9"/>
    <sheet name="Tab 1.2.4" sheetId="361" r:id="rId10"/>
    <sheet name="Tab 1.2.5" sheetId="362" r:id="rId11"/>
    <sheet name="Tab 1.2.6" sheetId="359" r:id="rId12"/>
    <sheet name="Tab 1.2.7" sheetId="360" r:id="rId13"/>
    <sheet name="Tab 2.1.1 Grafik 4" sheetId="418" r:id="rId14"/>
    <sheet name="Tab 2.1.2_2.1.3" sheetId="434" r:id="rId15"/>
    <sheet name="Tab 2.1.4" sheetId="435" r:id="rId16"/>
    <sheet name="Tab 2.1.5_2.1.6" sheetId="436" r:id="rId17"/>
    <sheet name="Tab 2.1.7_2.1.8" sheetId="328" r:id="rId18"/>
    <sheet name="Tab 2.1.9_2.1.10" sheetId="278" r:id="rId19"/>
    <sheet name="Tab 2.1.11_2.1.12" sheetId="329" r:id="rId20"/>
    <sheet name="Tab 2.1.13" sheetId="395" r:id="rId21"/>
    <sheet name="Tab 2.1.14_2.1.15" sheetId="367" r:id="rId22"/>
    <sheet name="Tab 2.1.16" sheetId="368" r:id="rId23"/>
    <sheet name="Tab 2.2.1_2.2.2" sheetId="405" r:id="rId24"/>
    <sheet name="Tab 2.2.3 Grafik 5" sheetId="427" r:id="rId25"/>
    <sheet name="Tab 2.2.4_2.2.5" sheetId="332" r:id="rId26"/>
    <sheet name="Tab 2.2.6_2.2.7" sheetId="334" r:id="rId27"/>
    <sheet name="Tab 2.2.8_2.2.9" sheetId="337" r:id="rId28"/>
    <sheet name="Tab 2.2.10" sheetId="409" r:id="rId29"/>
    <sheet name="Tab 2.2.11 Grafik 6_7" sheetId="420" r:id="rId30"/>
    <sheet name="Tab 2.2.12" sheetId="339" r:id="rId31"/>
    <sheet name="Tab 2.2.13" sheetId="303" r:id="rId32"/>
    <sheet name="Tab 2.3.1_2.3.2" sheetId="407" r:id="rId33"/>
    <sheet name="Grafik 8_9" sheetId="428" r:id="rId34"/>
    <sheet name="Tab 2.3.3_2.3.4" sheetId="320" r:id="rId35"/>
    <sheet name="Tab 2.3.5_2.3.6" sheetId="373" r:id="rId36"/>
    <sheet name="Tab 2.3.7_2.3.8_2.3.9" sheetId="335" r:id="rId37"/>
    <sheet name="Tab 2.3.10" sheetId="305" r:id="rId38"/>
    <sheet name="Tab 2.3.11_2.3.12" sheetId="370" r:id="rId39"/>
    <sheet name="Tab 2.3.13" sheetId="374" r:id="rId40"/>
    <sheet name="Tab 2.3.14" sheetId="375" r:id="rId41"/>
    <sheet name="Tab 2.3.15" sheetId="311" r:id="rId42"/>
    <sheet name="Tab 2.3.16" sheetId="266" r:id="rId43"/>
    <sheet name="Tab 2.3.17_2.3.18" sheetId="393" r:id="rId44"/>
    <sheet name="Tab 2.3.19" sheetId="413" r:id="rId45"/>
    <sheet name="Grafik 10" sheetId="426" r:id="rId46"/>
    <sheet name="Tab 3.1.1_3.1.2" sheetId="350" r:id="rId47"/>
    <sheet name="Tab 3.2.1" sheetId="432" r:id="rId48"/>
    <sheet name="Grafik 11_12" sheetId="433" r:id="rId49"/>
    <sheet name="Tab 3.2.2" sheetId="379" r:id="rId50"/>
    <sheet name="Tab 3.2.3" sheetId="429" r:id="rId51"/>
    <sheet name="Tab 3.2.4" sheetId="397" r:id="rId52"/>
    <sheet name="Tab 3.3.1_3.3.2" sheetId="398" r:id="rId53"/>
    <sheet name="Tab 3.3.3" sheetId="283" r:id="rId54"/>
    <sheet name="Tab 3.4.1_3.4.2" sheetId="287" r:id="rId55"/>
    <sheet name="Tab 3.4.3_3.4.4" sheetId="431" r:id="rId56"/>
    <sheet name="Tab 3.5.1 Grafik 13" sheetId="415" r:id="rId57"/>
    <sheet name="Tab 3.5.2" sheetId="307" r:id="rId58"/>
    <sheet name="Tab 3.5.3" sheetId="394" r:id="rId59"/>
    <sheet name="Tab 3.5.4" sheetId="430" r:id="rId60"/>
    <sheet name="Tab 3.5.5" sheetId="380" r:id="rId61"/>
    <sheet name="Glossar" sheetId="424" r:id="rId62"/>
    <sheet name="U4" sheetId="390" r:id="rId63"/>
  </sheets>
  <definedNames>
    <definedName name="_xlnm.Database" localSheetId="48">#REF!</definedName>
    <definedName name="_xlnm.Database" localSheetId="1">#REF!</definedName>
    <definedName name="_xlnm.Database" localSheetId="47">#REF!</definedName>
    <definedName name="_xlnm.Database">#REF!</definedName>
    <definedName name="_xlnm.Print_Area" localSheetId="4">'Grafik 1_2'!$A$1:$J$65</definedName>
    <definedName name="_xlnm.Print_Area" localSheetId="45">'Grafik 10'!$A$1:$J$62</definedName>
    <definedName name="_xlnm.Print_Area" localSheetId="48">'Grafik 11_12'!$A$1:$F$62</definedName>
    <definedName name="_xlnm.Print_Area" localSheetId="33">'Grafik 8_9'!$A$1:$I$60</definedName>
    <definedName name="_xlnm.Print_Area" localSheetId="2">Inhaltsverzeichnis!$A$1:$H$215</definedName>
    <definedName name="_xlnm.Print_Area" localSheetId="8">'Tab 1.2.3 Grafik 3'!$A$1:$L$59</definedName>
    <definedName name="_xlnm.Print_Area" localSheetId="13">'Tab 2.1.1 Grafik 4'!$A$1:$K$64</definedName>
    <definedName name="_xlnm.Print_Area" localSheetId="29">'Tab 2.2.11 Grafik 6_7'!$A$1:$I$60</definedName>
    <definedName name="_xlnm.Print_Area" localSheetId="24">'Tab 2.2.3 Grafik 5'!$A$1:$G$64</definedName>
    <definedName name="_xlnm.Print_Area" localSheetId="56">'Tab 3.5.1 Grafik 13'!$A$1:$H$60</definedName>
    <definedName name="_xlnm.Print_Area" localSheetId="62">'U4'!$A$1:$G$52</definedName>
    <definedName name="HTML_CodePage" hidden="1">1252</definedName>
    <definedName name="HTML_Control" localSheetId="61" hidden="1">{"'Prod 00j at (2)'!$A$5:$N$1224"}</definedName>
    <definedName name="HTML_Control" localSheetId="4" hidden="1">{"'Prod 00j at (2)'!$A$5:$N$1224"}</definedName>
    <definedName name="HTML_Control" localSheetId="45" hidden="1">{"'Prod 00j at (2)'!$A$5:$N$1224"}</definedName>
    <definedName name="HTML_Control" localSheetId="48" hidden="1">{"'Prod 00j at (2)'!$A$5:$N$1224"}</definedName>
    <definedName name="HTML_Control" localSheetId="33" hidden="1">{"'Prod 00j at (2)'!$A$5:$N$1224"}</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8" hidden="1">{"'Prod 00j at (2)'!$A$5:$N$1224"}</definedName>
    <definedName name="HTML_Control" localSheetId="13" hidden="1">{"'Prod 00j at (2)'!$A$5:$N$1224"}</definedName>
    <definedName name="HTML_Control" localSheetId="19" hidden="1">{"'Prod 00j at (2)'!$A$5:$N$1224"}</definedName>
    <definedName name="HTML_Control" localSheetId="20" hidden="1">{"'Prod 00j at (2)'!$A$5:$N$1224"}</definedName>
    <definedName name="HTML_Control" localSheetId="21" hidden="1">{"'Prod 00j at (2)'!$A$5:$N$1224"}</definedName>
    <definedName name="HTML_Control" localSheetId="22"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17" hidden="1">{"'Prod 00j at (2)'!$A$5:$N$1224"}</definedName>
    <definedName name="HTML_Control" localSheetId="23" hidden="1">{"'Prod 00j at (2)'!$A$5:$N$1224"}</definedName>
    <definedName name="HTML_Control" localSheetId="28" hidden="1">{"'Prod 00j at (2)'!$A$5:$N$1224"}</definedName>
    <definedName name="HTML_Control" localSheetId="29" hidden="1">{"'Prod 00j at (2)'!$A$5:$N$1224"}</definedName>
    <definedName name="HTML_Control" localSheetId="30" hidden="1">{"'Prod 00j at (2)'!$A$5:$N$1224"}</definedName>
    <definedName name="HTML_Control" localSheetId="24" hidden="1">{"'Prod 00j at (2)'!$A$5:$N$1224"}</definedName>
    <definedName name="HTML_Control" localSheetId="25" hidden="1">{"'Prod 00j at (2)'!$A$5:$N$1224"}</definedName>
    <definedName name="HTML_Control" localSheetId="26" hidden="1">{"'Prod 00j at (2)'!$A$5:$N$1224"}</definedName>
    <definedName name="HTML_Control" localSheetId="27" hidden="1">{"'Prod 00j at (2)'!$A$5:$N$1224"}</definedName>
    <definedName name="HTML_Control" localSheetId="32" hidden="1">{"'Prod 00j at (2)'!$A$5:$N$1224"}</definedName>
    <definedName name="HTML_Control" localSheetId="38" hidden="1">{"'Prod 00j at (2)'!$A$5:$N$1224"}</definedName>
    <definedName name="HTML_Control" localSheetId="44" hidden="1">{"'Prod 00j at (2)'!$A$5:$N$1224"}</definedName>
    <definedName name="HTML_Control" localSheetId="35" hidden="1">{"'Prod 00j at (2)'!$A$5:$N$1224"}</definedName>
    <definedName name="HTML_Control" localSheetId="36" hidden="1">{"'Prod 00j at (2)'!$A$5:$N$1224"}</definedName>
    <definedName name="HTML_Control" localSheetId="46" hidden="1">{"'Prod 00j at (2)'!$A$5:$N$1224"}</definedName>
    <definedName name="HTML_Control" localSheetId="47" hidden="1">{"'Prod 00j at (2)'!$A$5:$N$1224"}</definedName>
    <definedName name="HTML_Control" localSheetId="49" hidden="1">{"'Prod 00j at (2)'!$A$5:$N$1224"}</definedName>
    <definedName name="HTML_Control" localSheetId="50" hidden="1">{"'Prod 00j at (2)'!$A$5:$N$1224"}</definedName>
    <definedName name="HTML_Control" localSheetId="51" hidden="1">{"'Prod 00j at (2)'!$A$5:$N$1224"}</definedName>
    <definedName name="HTML_Control" localSheetId="52" hidden="1">{"'Prod 00j at (2)'!$A$5:$N$1224"}</definedName>
    <definedName name="HTML_Control" localSheetId="55" hidden="1">{"'Prod 00j at (2)'!$A$5:$N$1224"}</definedName>
    <definedName name="HTML_Control" localSheetId="56" hidden="1">{"'Prod 00j at (2)'!$A$5:$N$1224"}</definedName>
    <definedName name="HTML_Control" localSheetId="58" hidden="1">{"'Prod 00j at (2)'!$A$5:$N$1224"}</definedName>
    <definedName name="HTML_Control" localSheetId="59" hidden="1">{"'Prod 00j at (2)'!$A$5:$N$1224"}</definedName>
    <definedName name="HTML_Control" localSheetId="60" hidden="1">{"'Prod 00j at (2)'!$A$5:$N$1224"}</definedName>
    <definedName name="HTML_Control" localSheetId="0" hidden="1">{"'Prod 00j at (2)'!$A$5:$N$1224"}</definedName>
    <definedName name="HTML_Control" localSheetId="62"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O43" i="418" l="1"/>
  <c r="O41" i="418"/>
  <c r="O40" i="418"/>
  <c r="O39" i="418"/>
  <c r="O38" i="418"/>
  <c r="O37" i="418"/>
  <c r="O36" i="418"/>
  <c r="O35" i="418"/>
  <c r="O34" i="418"/>
  <c r="O33" i="401"/>
  <c r="O39" i="401"/>
  <c r="O34" i="401"/>
  <c r="O35" i="401"/>
  <c r="P35" i="401" s="1"/>
  <c r="O36" i="401"/>
  <c r="O37" i="401"/>
  <c r="P37" i="401" s="1"/>
  <c r="O38" i="401"/>
  <c r="P38" i="401" s="1"/>
  <c r="G40" i="332"/>
  <c r="E40" i="332"/>
  <c r="D40" i="332"/>
  <c r="C40" i="332"/>
  <c r="P36" i="401" l="1"/>
  <c r="P33" i="401"/>
  <c r="P34" i="401"/>
  <c r="P39" i="401" l="1"/>
</calcChain>
</file>

<file path=xl/sharedStrings.xml><?xml version="1.0" encoding="utf-8"?>
<sst xmlns="http://schemas.openxmlformats.org/spreadsheetml/2006/main" count="4397" uniqueCount="1561">
  <si>
    <t>5 u.a. Krankenkraftwagen, Feuerwehrfahrzeuge, selbstfahrende Arbeitsmaschinen</t>
  </si>
  <si>
    <t>Einsteiger</t>
  </si>
  <si>
    <t>Anteil an
Gesamt-
investi-
tionen</t>
  </si>
  <si>
    <t>Glossar</t>
  </si>
  <si>
    <t>Brutto-
wert-
schöp-
fung
ins-
gesamt</t>
  </si>
  <si>
    <t>Land-
und
Forst-
wirt-
schaft;
Fischerei</t>
  </si>
  <si>
    <t>Produ-
zieren-
des
Gewer-
be
ohne
Bau-
gewerbe</t>
  </si>
  <si>
    <t>Bergbau
und Ge-
winnung
von
Steinen
und
Erden</t>
  </si>
  <si>
    <t>Verar-
beiten-
des
Gewer-
be</t>
  </si>
  <si>
    <t xml:space="preserve">Energie-
versor-
gung     </t>
  </si>
  <si>
    <t xml:space="preserve">Wasser-
versor-
gung,
Abwas-
ser- und
Abfallent-
sorgung
u.Ä.        </t>
  </si>
  <si>
    <t>Handel,
Verkehr,
Lagerei,
Gastge-
werbe,
Informa-
tion und
Kommu-
nikation</t>
  </si>
  <si>
    <t>Finanz-,
Versich.-
u. Unter-
nehmens-
dienstl.,
Grundst.-
u. Woh-
nungs-
wesen</t>
  </si>
  <si>
    <t>öffentl.
u. sonst.
Dienstl.,
Erzie-
hung u.
Gesund-
heit,
Pr. Haus-
halte</t>
  </si>
  <si>
    <t xml:space="preserve">Energie-
versor-
gung         </t>
  </si>
  <si>
    <t xml:space="preserve">Wasser-
versor-
gung,
Abwas-
ser- und
Abfallent-
sorgung
u.Ä.             </t>
  </si>
  <si>
    <t xml:space="preserve">Energie-
versor-
gung            </t>
  </si>
  <si>
    <t xml:space="preserve">Wasser-
versor-
gung,
Abwas-
ser- und
Abfallent-
sorgung
u.Ä.              </t>
  </si>
  <si>
    <t>Handel, Verkehr und Lagerei, Gastgewerbe, Information und Kommunikation</t>
  </si>
  <si>
    <t>Finanz-, Versicherungs- und Unternehmens-
dienstleister, Grundstücks- und Wohnungswesen</t>
  </si>
  <si>
    <t>öffentliche und sonstige Dienstleister, Erziehung und Gesundheit, Private Haushalte</t>
  </si>
  <si>
    <t>aus dem
öffentlichen
Netz</t>
  </si>
  <si>
    <t>zusammen</t>
  </si>
  <si>
    <t>4 und mehr</t>
  </si>
  <si>
    <t>Privathaushalte
insgesamt</t>
  </si>
  <si>
    <t>Öffentliche Sammelkanalisation und</t>
  </si>
  <si>
    <t>aus anderen
Bundes-
ländern</t>
  </si>
  <si>
    <t>Tonnen</t>
  </si>
  <si>
    <t>3.1</t>
  </si>
  <si>
    <t>Primär-
erzeuger¹</t>
  </si>
  <si>
    <t>Entsorgungsanlagen insgesamt</t>
  </si>
  <si>
    <t>Abfallverbrennungsanlagen</t>
  </si>
  <si>
    <t>Bodenbehandlungsanlagen</t>
  </si>
  <si>
    <t>Chemisch-physikalische Behandlungsanlagen</t>
  </si>
  <si>
    <t>Demontagebetriebe für Altfahrzeuge</t>
  </si>
  <si>
    <t>Mechanisch-biologische Behandlungsanlagen</t>
  </si>
  <si>
    <t>Schredderanlagen</t>
  </si>
  <si>
    <t>Sonstige Behandlungsanlagen</t>
  </si>
  <si>
    <t>Zerlegeeinrichtungen</t>
  </si>
  <si>
    <t>Angeschlossene Bevölkerung¹</t>
  </si>
  <si>
    <t>4 einschließlich Fremd- und Niederschlagswasser; einschließlich mobil angeliefertem Abwasser; auch Abwasser aus anderen Bundesländern</t>
  </si>
  <si>
    <t>Angeschlossene Bevölkerung¹ ³</t>
  </si>
  <si>
    <t>Fluggäste</t>
  </si>
  <si>
    <t>Aussteiger</t>
  </si>
  <si>
    <t>Einladung</t>
  </si>
  <si>
    <t>1 Nachweis des planmäßigen Linienverkehrs und des Charter- und Sonderflugverkehrs</t>
  </si>
  <si>
    <t>Betriebe mit
Abwasser-
behand-
lungs-
anlage(n)</t>
  </si>
  <si>
    <t>Abwasser-
behand-
lungs-
anlagen</t>
  </si>
  <si>
    <t>mecha-
nischer</t>
  </si>
  <si>
    <t>chemisch und
chemisch-
physikali-
scher</t>
  </si>
  <si>
    <t>Ökonomische Umweltdaten</t>
  </si>
  <si>
    <t>3.5 Ökonomische Umweltdaten</t>
  </si>
  <si>
    <t>bis
unter 5</t>
  </si>
  <si>
    <t>Art</t>
  </si>
  <si>
    <t xml:space="preserve"> Umsatz mit Waren, Bau- und Dienstleistungen für den Umweltschutz</t>
  </si>
  <si>
    <t>davon für den Bereich</t>
  </si>
  <si>
    <t>Umsatz insgesamt</t>
  </si>
  <si>
    <t>Waren</t>
  </si>
  <si>
    <t>Bauleistungen</t>
  </si>
  <si>
    <t>1 Umsätze mit umweltübergreifenden Dienstleistungen sind nur in dieser Spalte enthalten</t>
  </si>
  <si>
    <t>Datenbasis: Erhebung der Waren und Dienstleistungen für den Umweltschutz</t>
  </si>
  <si>
    <t>Wassergewinnung und -bezug der</t>
  </si>
  <si>
    <t>Wasserverwendung der Wirtschaft</t>
  </si>
  <si>
    <t>Gemüse, Erdbeeren
und andere
Garten-
gewächse</t>
  </si>
  <si>
    <t>Abwassereinleitung der Wirtschaft</t>
  </si>
  <si>
    <t>wählten Wirtschaftszweigen</t>
  </si>
  <si>
    <t>Öffentliche Abwasserbeseitigung</t>
  </si>
  <si>
    <t>2.3.19</t>
  </si>
  <si>
    <t>Entwicklung des einwohnerspezifischen</t>
  </si>
  <si>
    <t>Aufkommens an Haushaltsabfällen</t>
  </si>
  <si>
    <t>Verpackungsarten</t>
  </si>
  <si>
    <t>Elektrizitätserzeugung aus erneuerbaren</t>
  </si>
  <si>
    <t>3.5.4</t>
  </si>
  <si>
    <t>Umsatz mit Waren, Bau- und Dienst-</t>
  </si>
  <si>
    <t>Maschinen- und Fahrzeugbau⁴</t>
  </si>
  <si>
    <t>leistungen für den Umweltschutz</t>
  </si>
  <si>
    <t>3.5.3</t>
  </si>
  <si>
    <t>1 Mehrfachnennungen möglich</t>
  </si>
  <si>
    <t>Bergbau, Gewinnung von Steinen und Erden und Verarbeitendes Gewerbe</t>
  </si>
  <si>
    <t>1 Mehrfachnennungen möglich  –  2 ab 2006 veränderte Methodik</t>
  </si>
  <si>
    <t>andere
Dienstleistungen¹</t>
  </si>
  <si>
    <t>1 Straßenreinigungsgebühren, Schornsteinfegergebühren, Entgelt für Gartenpflege, Grundsteuer</t>
  </si>
  <si>
    <t>Naturschutzgebiete²</t>
  </si>
  <si>
    <t>Fernwärme</t>
  </si>
  <si>
    <t>ins-
gesamt</t>
  </si>
  <si>
    <t>darunter Straßenverkehr</t>
  </si>
  <si>
    <t>Flug-
turbinen-
kraftstoff</t>
  </si>
  <si>
    <t>Flugturbinen-
kraftstoff</t>
  </si>
  <si>
    <t>1 einschließlich betriebseigene Abfälle</t>
  </si>
  <si>
    <r>
      <t xml:space="preserve"> </t>
    </r>
    <r>
      <rPr>
        <sz val="8"/>
        <rFont val="Arial"/>
        <family val="2"/>
      </rPr>
      <t>Jahr
—</t>
    </r>
    <r>
      <rPr>
        <u/>
        <sz val="8"/>
        <rFont val="Arial"/>
        <family val="2"/>
      </rPr>
      <t xml:space="preserve">
</t>
    </r>
    <r>
      <rPr>
        <sz val="8"/>
        <rFont val="Arial"/>
        <family val="2"/>
      </rPr>
      <t>Wirtschaftszweig</t>
    </r>
  </si>
  <si>
    <t>Land Berlin</t>
  </si>
  <si>
    <t>1 000 Pers.</t>
  </si>
  <si>
    <t>Öffentliche Abwasserbehandlungsanlagen</t>
  </si>
  <si>
    <t>Bestände</t>
  </si>
  <si>
    <t>Umweltschutzmaßnahmen</t>
  </si>
  <si>
    <t>Insgesamt</t>
  </si>
  <si>
    <t>•</t>
  </si>
  <si>
    <t>Müllabfuhr</t>
  </si>
  <si>
    <t>biologischer</t>
  </si>
  <si>
    <t>2010</t>
  </si>
  <si>
    <t>Brutto-
entgelt-
summe</t>
  </si>
  <si>
    <t>Bau von Gebäuden</t>
  </si>
  <si>
    <t xml:space="preserve">Bau von Gebäuden ( ohne   </t>
  </si>
  <si>
    <t>Fertigbauteile</t>
  </si>
  <si>
    <t>Tiefbau</t>
  </si>
  <si>
    <t>Bau von Straßen</t>
  </si>
  <si>
    <t>Brücken- und Tunnelbau</t>
  </si>
  <si>
    <t>Rohrleitungstiefbau, Brunnen-</t>
  </si>
  <si>
    <t>und Kläranlagenbau</t>
  </si>
  <si>
    <t>Kabelnetzleitungstiefbau</t>
  </si>
  <si>
    <t>Sonstiger Tiefbau a. n. g.</t>
  </si>
  <si>
    <t>Abbrucharbeiten und vorbereitende</t>
  </si>
  <si>
    <t xml:space="preserve">  Baustellenarbeiten</t>
  </si>
  <si>
    <t>Abbrucharbeiten</t>
  </si>
  <si>
    <t>Vorbereitenden Baustellen-</t>
  </si>
  <si>
    <t>arbeiten</t>
  </si>
  <si>
    <t>Test- und Suchbohrungen</t>
  </si>
  <si>
    <t>Sonstige spezialisierte Bau-</t>
  </si>
  <si>
    <t xml:space="preserve">  tätigkeiten</t>
  </si>
  <si>
    <t>Schornstein-, Feuerungs-</t>
  </si>
  <si>
    <t>und Industrieofenbau</t>
  </si>
  <si>
    <t>Baugewerbe a. n. g.</t>
  </si>
  <si>
    <t>Behlertstraße 3a</t>
  </si>
  <si>
    <t>Beförderungsleistung
1 000 Personenkilometer</t>
  </si>
  <si>
    <t>Fahrleistung
1 000 Fahrzeugkilometer</t>
  </si>
  <si>
    <t>Beförderungsangebot
1 000 Platzkilometer</t>
  </si>
  <si>
    <t>Gas-, Wasser-, Heizungs-, Lüftungs-</t>
  </si>
  <si>
    <t>und Klimaanlageninstallation</t>
  </si>
  <si>
    <t>Sonstige Bauinstallation a. n. g.</t>
  </si>
  <si>
    <t>Sonstiger Ausbau</t>
  </si>
  <si>
    <t>Anbringen von Stuckaturen,</t>
  </si>
  <si>
    <t>Durchschnittliche
Haushaltsgröße</t>
  </si>
  <si>
    <t>Quelle: Arbeitskreis "Volkswirtschaftliche Gesamtrechnungen der Länder"</t>
  </si>
  <si>
    <t>Quelle: Arbeitskreis "Erwerbstätigenrechnung des Bundes und der Länder"</t>
  </si>
  <si>
    <t xml:space="preserve">Gipserei und Verputzerei </t>
  </si>
  <si>
    <t>Fußboden-, Fliesen-, Plattenlegerei,</t>
  </si>
  <si>
    <t>Tapeziererei</t>
  </si>
  <si>
    <t>sonstiger Ausbau a. n. g.</t>
  </si>
  <si>
    <t>Wassergewinnung und -bezug der öffent-</t>
  </si>
  <si>
    <t xml:space="preserve">lichen Wasserversorgungsunternehmen </t>
  </si>
  <si>
    <t>Wassergewinnung und -bezug im Berg-</t>
  </si>
  <si>
    <t xml:space="preserve">bau, bei der Gewinnung von Steinen und </t>
  </si>
  <si>
    <t xml:space="preserve">Erden und im Verarbeitenden Gewerbe </t>
  </si>
  <si>
    <t xml:space="preserve">Kohlenbergbau  </t>
  </si>
  <si>
    <t>Herstellung von Nahrungs- und Futtermitteln</t>
  </si>
  <si>
    <t>Getränkeherstellung</t>
  </si>
  <si>
    <t>Tabakverarbeitung</t>
  </si>
  <si>
    <t xml:space="preserve">Herstellung von Textilien </t>
  </si>
  <si>
    <t>Herstellung von Bekleidung (ohne Pelzbekleidung)</t>
  </si>
  <si>
    <t>Herstellung von Leder, Lederwaren und Schuhen</t>
  </si>
  <si>
    <t xml:space="preserve">Herstellung von Holz-, Flecht-, Korb- und </t>
  </si>
  <si>
    <t xml:space="preserve">Korkwaren (ohne Möbel) </t>
  </si>
  <si>
    <t xml:space="preserve">Herstellung von Papier, Pappe und Waren daraus  </t>
  </si>
  <si>
    <t>Herstellung von Druckerzeugnissen; Vervielfältigung</t>
  </si>
  <si>
    <t>Kokerei, Mineralölverarbeitung</t>
  </si>
  <si>
    <t>Herstellung von pharmazeutischen Erzeugnissen</t>
  </si>
  <si>
    <t>Herstellung von Glas- und Glaswaren, Keramik,</t>
  </si>
  <si>
    <t>Herstellung von Datenverarbeitungsgeräten, elektro-</t>
  </si>
  <si>
    <t>nischen und optischen Erzeugnissen</t>
  </si>
  <si>
    <t>Herstellung von elektrischen Ausrüstungen</t>
  </si>
  <si>
    <t>Herstellung von Möbeln</t>
  </si>
  <si>
    <t>Herstellung von sonstigen Waren</t>
  </si>
  <si>
    <t>Reparatur und Installation von Maschinen und</t>
  </si>
  <si>
    <t>Ausrüstungen</t>
  </si>
  <si>
    <t>Güterabteilung</t>
  </si>
  <si>
    <t>Wert</t>
  </si>
  <si>
    <t>Kohle</t>
  </si>
  <si>
    <t xml:space="preserve">Erdöl und Erdgas </t>
  </si>
  <si>
    <t>Strom-/
Fernwärme-
saldo</t>
  </si>
  <si>
    <t>erneuerba-
ren Energie-
trägern²</t>
  </si>
  <si>
    <t>Nahrungs- und Futtermittel</t>
  </si>
  <si>
    <t>Getränke</t>
  </si>
  <si>
    <t>Leder und Lederwaren</t>
  </si>
  <si>
    <t xml:space="preserve">Kokereierzeugnisse und Mineralölerzeugnisse </t>
  </si>
  <si>
    <t>Pharmazeutische u. ä. Erzeugnisse</t>
  </si>
  <si>
    <t>Land- und Forstwirtschaft; Fischerei</t>
  </si>
  <si>
    <t>Produzierendes Gewerbe ohne Baugewerbe</t>
  </si>
  <si>
    <t>Baugewerbe</t>
  </si>
  <si>
    <t>Asphaltmischanlagen insgesamt
  (stationär/semimobil)</t>
  </si>
  <si>
    <t>Bauschuttaufbereitungsanlagen</t>
  </si>
  <si>
    <t>Beton, Ziegel, Fliesen, Keramik</t>
  </si>
  <si>
    <t>Holz, Glas, Kunststoff</t>
  </si>
  <si>
    <t>Bitumengemische, Kohlenteer und</t>
  </si>
  <si>
    <t>Boden, Steine und Baggergut</t>
  </si>
  <si>
    <t>sonstige Bau- und Abbruchabfälle</t>
  </si>
  <si>
    <t>Erzeugnisse für den Straßen-</t>
  </si>
  <si>
    <t>und Wegebau</t>
  </si>
  <si>
    <t>Erzeugnisse für den sonstigen</t>
  </si>
  <si>
    <t>Erdbau</t>
  </si>
  <si>
    <t>Erzeugnisse als Betonzuschlag</t>
  </si>
  <si>
    <t>Erzeugnisse für Asphaltmisch-</t>
  </si>
  <si>
    <t>anlagen</t>
  </si>
  <si>
    <t>Erzeugnisse für sonstige</t>
  </si>
  <si>
    <t>Verwendung</t>
  </si>
  <si>
    <t>Sonstige Abfälle</t>
  </si>
  <si>
    <r>
      <t>Art der Anlage
—</t>
    </r>
    <r>
      <rPr>
        <u/>
        <sz val="8"/>
        <rFont val="Arial"/>
        <family val="2"/>
      </rPr>
      <t xml:space="preserve">
</t>
    </r>
    <r>
      <rPr>
        <sz val="8"/>
        <rFont val="Arial"/>
        <family val="2"/>
      </rPr>
      <t>Abfallart</t>
    </r>
  </si>
  <si>
    <t>Elektrische Ausrüstungen</t>
  </si>
  <si>
    <t>Möbel</t>
  </si>
  <si>
    <t>Waren a. n. g.</t>
  </si>
  <si>
    <t>des Verarbeitenden Gewerbes sowie</t>
  </si>
  <si>
    <t>Wasser-
fläche</t>
  </si>
  <si>
    <t>Seite</t>
  </si>
  <si>
    <t>Vorbemerkungen</t>
  </si>
  <si>
    <t>Anzahl</t>
  </si>
  <si>
    <t>Wohnungen in
Nichtwohngebäuden</t>
  </si>
  <si>
    <t>Gebäude
mit einer
Wohnung</t>
  </si>
  <si>
    <t>1 nach Klärschlammverordnung (AbfKlärV) vom 15. April 1992 (BGBl. I S. 912), geändert durch Verordnung vom 6. März 1997 (BGBl. I S. 446)</t>
  </si>
  <si>
    <t>Unfälle mit wassergefährdenden Stoffen</t>
  </si>
  <si>
    <t>davon mit</t>
  </si>
  <si>
    <t>unbe-
kannt</t>
  </si>
  <si>
    <t>Mineralöl-
produkten</t>
  </si>
  <si>
    <t>davon für</t>
  </si>
  <si>
    <r>
      <t>Amt für Statistik</t>
    </r>
    <r>
      <rPr>
        <sz val="8"/>
        <rFont val="Arial"/>
        <family val="2"/>
      </rPr>
      <t xml:space="preserve"> Berlin-Brandenburg</t>
    </r>
  </si>
  <si>
    <t>jedoch mehr als nichts</t>
  </si>
  <si>
    <t>…</t>
  </si>
  <si>
    <t>( )</t>
  </si>
  <si>
    <t>Erwerbstätige insgesamt</t>
  </si>
  <si>
    <t>Korbmacherwaren</t>
  </si>
  <si>
    <t>Holz sowie Holz- und Korkwaren (ohne Möbel); Flecht- und</t>
  </si>
  <si>
    <t>Steinen und Erden</t>
  </si>
  <si>
    <t>Dienstleistungen für den Bergbau und für die Gewinnung von</t>
  </si>
  <si>
    <t>Ausrüstungen (einschl. Wartung)</t>
  </si>
  <si>
    <t>Reparatur, Instandhaltung und Installation von Maschinen und</t>
  </si>
  <si>
    <t>Obstanlagen für Baum- und Beerenobst</t>
  </si>
  <si>
    <t>Wiesen (hauptsächlich Schnittnutzung)</t>
  </si>
  <si>
    <t>Quelle: Statistik der Straßen des überörtlichen Verkehrs; Senatsverwaltung für Stadtentwicklung</t>
  </si>
  <si>
    <t>Quelle: Statistisches Bundesamt, Fachserie 8, Reihe 6</t>
  </si>
  <si>
    <t>Datenbasis: Erhebung bestimmter klimawirksamer Stoffe</t>
  </si>
  <si>
    <t>Bodenfläche insgesamt</t>
  </si>
  <si>
    <t>an Siedlungs- und Verkehrsfläche</t>
  </si>
  <si>
    <t>an Bodenfläche insgesamt</t>
  </si>
  <si>
    <t>Druckerzeugnisse, bespielte Ton-, Bild- und Datenträger</t>
  </si>
  <si>
    <t>Glas und Glaswaren, Keramik, bearbeitete Steine und Erden</t>
  </si>
  <si>
    <t>Datenverarbeitungsgeräte, elektronische und optische Erzeugnisse</t>
  </si>
  <si>
    <t>/</t>
  </si>
  <si>
    <t>Zahlenwert unbekannt oder</t>
  </si>
  <si>
    <t>Datenbasis: Fortschreibung des Bevölkerungsstandes</t>
  </si>
  <si>
    <t>Datenbasis: Ergebnisse des Mikrozensus</t>
  </si>
  <si>
    <t>Brutto-
inlands-
produkt</t>
  </si>
  <si>
    <t>Bauschuttaufbereitungsanlagen
  insgesamt</t>
  </si>
  <si>
    <t>Blends</t>
  </si>
  <si>
    <t>Treibmittel²</t>
  </si>
  <si>
    <r>
      <t xml:space="preserve">2006 </t>
    </r>
    <r>
      <rPr>
        <sz val="8"/>
        <rFont val="Arial Unicode MS"/>
        <family val="2"/>
      </rPr>
      <t>≙</t>
    </r>
    <r>
      <rPr>
        <sz val="8"/>
        <rFont val="Arial"/>
        <family val="2"/>
      </rPr>
      <t xml:space="preserve"> 100</t>
    </r>
  </si>
  <si>
    <t>Wasserversorgung</t>
  </si>
  <si>
    <t>Abwasserentsorgung</t>
  </si>
  <si>
    <t>Unter-
nehmen
insgesamt</t>
  </si>
  <si>
    <t>Pflanzen zur
Grünernte³</t>
  </si>
  <si>
    <r>
      <t>darunter
Silomais</t>
    </r>
    <r>
      <rPr>
        <sz val="8"/>
        <rFont val="Arial Unicode MS"/>
        <family val="2"/>
      </rPr>
      <t>⁴</t>
    </r>
  </si>
  <si>
    <t>Brach-
flächen⁵</t>
  </si>
  <si>
    <t>5 stillgelegtes/aus der landwirtschaftlichen Erzeugung genommenes Ackerland/Brache (ohne stillgelegte Flächen, auf denen nachwachsende Rohstoffe
   angebaut, die aufgeforstet oder nicht mehr landwirtschaftlich genutzt wurden)</t>
  </si>
  <si>
    <t>Anteil der Schadstufen an der Waldfläche 2013 in Prozent</t>
  </si>
  <si>
    <t>2012</t>
  </si>
  <si>
    <t>3 ab 2010 einschließlich Getreide zur Ganzpflanzenernte  –  4 einschließlich Lieschkolbenschrot und Grünmais</t>
  </si>
  <si>
    <t>Verwen-
dung
insgesamt</t>
  </si>
  <si>
    <t>FKW</t>
  </si>
  <si>
    <t>H-FKW</t>
  </si>
  <si>
    <t>Kältemittel</t>
  </si>
  <si>
    <t>sonstiges
Mittel</t>
  </si>
  <si>
    <t>Davon als</t>
  </si>
  <si>
    <t>Handel³</t>
  </si>
  <si>
    <t>Tatsächlich verwendete Menge</t>
  </si>
  <si>
    <t>Treibhauspotenzial der verwendeten Stoffe</t>
  </si>
  <si>
    <t>mit zu-
sätzlichen
Verfahrens-
stufen</t>
  </si>
  <si>
    <t>ohne zu-
sätzliche
Verfahrens-
stufen</t>
  </si>
  <si>
    <t>1 000 und mehr</t>
  </si>
  <si>
    <t>Bau-
gewerbe</t>
  </si>
  <si>
    <t>Wirtschaftsabteilung
—
Hauptgruppe</t>
  </si>
  <si>
    <t>Getreide²</t>
  </si>
  <si>
    <t xml:space="preserve">  2001</t>
  </si>
  <si>
    <t xml:space="preserve">  2003</t>
  </si>
  <si>
    <t xml:space="preserve">  2005</t>
  </si>
  <si>
    <t xml:space="preserve">  2007</t>
  </si>
  <si>
    <t>Datenbasis: Ergebnisse der jährlichen Erhebung im Ausbaugewerbe</t>
  </si>
  <si>
    <t>abteilungen und Hauptgruppen</t>
  </si>
  <si>
    <t>Zum Absatz bestimmte Produktion</t>
  </si>
  <si>
    <t>Bergbaus und der Gewinnung von Steinen</t>
  </si>
  <si>
    <t>Abfallinput der Entsorgungsanlagen</t>
  </si>
  <si>
    <t>nach Art und Herkunft der Abfälle</t>
  </si>
  <si>
    <t>Abgabe primär erzeugter gefährlicher</t>
  </si>
  <si>
    <t>regionalem Verbleib</t>
  </si>
  <si>
    <t>Verbleib</t>
  </si>
  <si>
    <t>Herkunft der Abfälle</t>
  </si>
  <si>
    <t>Verkaufs-, Transport- und Umverpackun-</t>
  </si>
  <si>
    <t>1 Zulassungen bzw. Anmeldungen von fabrikneuen Kraftfahrzeugen und Kraftfahrzeuganhängern mit amtlichen Kennzeichen; ohne Fahrzeuge mit
   BP-Kennzeichen und bis zur Privatisierung der Bundesbahn ohne Fahrzeuge mit DB-Kennzeichen</t>
  </si>
  <si>
    <r>
      <t>Personen-
kraft-
wagen</t>
    </r>
    <r>
      <rPr>
        <sz val="8"/>
        <rFont val="Arial Unicode MS"/>
        <family val="2"/>
      </rPr>
      <t>⁴ ⁷</t>
    </r>
  </si>
  <si>
    <r>
      <t>sonstige
Kraftfahr-
zeuge</t>
    </r>
    <r>
      <rPr>
        <sz val="8"/>
        <rFont val="Arial Unicode MS"/>
        <family val="2"/>
      </rPr>
      <t>⁶ ⁷</t>
    </r>
  </si>
  <si>
    <t>Anteil am
Gesamtbestand</t>
  </si>
  <si>
    <t>Quelle: Senatsverwaltung für Stadtentwicklung und Umwelt, Referat Freiraumplanung und Stadtgrün, Grünflächeninformationssystem (GrIS)</t>
  </si>
  <si>
    <t>Gefällte
Straßenbäume</t>
  </si>
  <si>
    <t>Gepflanzte
Straßenbäume</t>
  </si>
  <si>
    <t>Gesamtbestand¹</t>
  </si>
  <si>
    <t>Stück</t>
  </si>
  <si>
    <t>1 Stand am 31.12. des jeweiligen Jahres; einschließlich Bestandskorrekturen</t>
  </si>
  <si>
    <t>1 aufgrund methodischer Veränderungen ist die Vergleichbarkeit eingeschränkt;
   bis 1997 land- und forstwirtschaftliche Betriebe ab einem Hektar landwirtschaftlich genutzter Fläche oder anderer Mindesterzeugungseinheiten;
   ab 1999 landwirtschaftliche Betriebe mit mindestens 2 Hektar landwirtschaftlich genutzter Fläche oder anderen Mindesterzeugungseinheiten;
   ab 2010 landwirtschaftliche Betriebe mit mindestens 5 Hektar landwirtschaftlich genutzter Fläche oder anderen Mindesterzeugungseinheiten</t>
  </si>
  <si>
    <t>Datenbasis: Agrarstrukturerhebung, Landwirtschaftszählung</t>
  </si>
  <si>
    <t>Rinder³</t>
  </si>
  <si>
    <r>
      <t>Pferde</t>
    </r>
    <r>
      <rPr>
        <sz val="8"/>
        <rFont val="Arial Unicode MS"/>
        <family val="2"/>
      </rPr>
      <t>⁴</t>
    </r>
  </si>
  <si>
    <r>
      <t>Hühner und
sonstiges Geflügel</t>
    </r>
    <r>
      <rPr>
        <sz val="8"/>
        <rFont val="Arial Unicode MS"/>
        <family val="2"/>
      </rPr>
      <t>⁵</t>
    </r>
  </si>
  <si>
    <t>Datenbasis: Erhebung über die Viehbestände, Agrarstrukturerhebung, Landwirtschaftszählung</t>
  </si>
  <si>
    <t xml:space="preserve">Schadstufe 0 - ohne Schaden </t>
  </si>
  <si>
    <t xml:space="preserve">Schadstufe 1 - schwach geschädigt  </t>
  </si>
  <si>
    <t xml:space="preserve">Schadstufe 2 – 4 - deutliche Schäden </t>
  </si>
  <si>
    <t>1 Bestand an Kraftfahrzeugen und Kraftfahrzeuganhängern mit amtlichen Kennzeichen; bis 2007 einschließlich der vorübergehend stillgelegten Fahrzeuge;
    ab 2008 nur noch angemeldete Fahrzeuge ohne vorübergehende Stilllegungen/Außerbetriebsetzungen</t>
  </si>
  <si>
    <r>
      <t>Personen-
kraft-
wagen</t>
    </r>
    <r>
      <rPr>
        <sz val="8"/>
        <rFont val="Arial Unicode MS"/>
        <family val="2"/>
      </rPr>
      <t>³ ⁶</t>
    </r>
  </si>
  <si>
    <r>
      <t>sonstige
Kraftfahr-
zeuge</t>
    </r>
    <r>
      <rPr>
        <sz val="8"/>
        <rFont val="Arial Unicode MS"/>
        <family val="2"/>
      </rPr>
      <t>⁵ ⁶</t>
    </r>
  </si>
  <si>
    <t xml:space="preserve">  2002</t>
  </si>
  <si>
    <t xml:space="preserve">  2004</t>
  </si>
  <si>
    <t xml:space="preserve">  2006</t>
  </si>
  <si>
    <t>2 bis 2004 Wärmekraftwerke für die öffentliche Versorgung</t>
  </si>
  <si>
    <t>2 im Jahresdurchschnitt</t>
  </si>
  <si>
    <t>Dieses Werk ist unter einer Creative Commons Lizenz 
vom Typ Namensnennung 3.0 Deutschland zugänglich. 
Um eine Kopie dieser Lizenz einzusehen, konsultieren Sie</t>
  </si>
  <si>
    <t xml:space="preserve">http://creativecommons.org/licenses/by/3.0/de/ </t>
  </si>
  <si>
    <t>2 ab 2001 Aufteilung des Energieträgers „Abfall“ entsprechend Biomasseverordnung vom 21. Juni 2001</t>
  </si>
  <si>
    <t>sonstigen
Energie-
trägern²</t>
  </si>
  <si>
    <t>1 einschließlich Flüssiggas</t>
  </si>
  <si>
    <t>erneuerbare
Energie-
träger²</t>
  </si>
  <si>
    <t>Mineralöle
und Mineralöl-
produkte¹</t>
  </si>
  <si>
    <t>2 Getreide zur Körnergewinnung; einschließlich Körnermais und Corn-Cob-Mix; ab 2010 einschließlich anderes Getreide zur Körnergewinnung (z.B. Hirse)</t>
  </si>
  <si>
    <t xml:space="preserve">1 Verbrauch und Verluste bei der Umwandlung von Energieträgern und beim Transport  </t>
  </si>
  <si>
    <t>Verbrauch
und Verluste im
Energiesektor¹,
statistische
Differenzen</t>
  </si>
  <si>
    <t xml:space="preserve">1 einschließlich Flüssiggas  </t>
  </si>
  <si>
    <t xml:space="preserve">2 ab 2001 Aufteilung des Energieträgers „Abfall“ entsprechend Biomasseverordnung vom 21. Juni 2001  </t>
  </si>
  <si>
    <t>andere¹</t>
  </si>
  <si>
    <t>erneuer-
bare Energie-
träger²</t>
  </si>
  <si>
    <t>sonstige
Energie-
träger²</t>
  </si>
  <si>
    <t>Mineralöle
und Mineralöl-
produkte</t>
  </si>
  <si>
    <t>zur
Einfachnutzung</t>
  </si>
  <si>
    <t>zur
Mehrfachnutzung</t>
  </si>
  <si>
    <t>See- und Tal-
sperrenwasser</t>
  </si>
  <si>
    <t>angereichertes
Grundwasser</t>
  </si>
  <si>
    <t>Versorgungs-
grad²</t>
  </si>
  <si>
    <t>Wasser-
werkseigen-
verbrauch</t>
  </si>
  <si>
    <t>Strom-/Fern-
wärme-saldo</t>
  </si>
  <si>
    <t>erneuerbare
Energieträger</t>
  </si>
  <si>
    <t>sonstige
Energieträger</t>
  </si>
  <si>
    <t>Haushalte und
Kleingewerbe</t>
  </si>
  <si>
    <t>gewerbliche
Unternehmen
und sonstige
Abnehmer</t>
  </si>
  <si>
    <t>Wasserabgabe
an Haushalte
und Kleingewerbe
je Einwohner</t>
  </si>
  <si>
    <t>Mineralöl-
produkte</t>
  </si>
  <si>
    <t>1 übriger Bergbau und Verarbeitendes Gewerbe; ab 1995 Gewinnung von Steinen und Erden, sonstiger Bergbau und Verarbeitendes Gewerbe;
   ohne Energiegewinnungs- und Umwandlungsbereiche (z. B. Steinkohlen- und Braunkohlenbergbau, Kraftwerke, Heizwerke, Raffinerien)</t>
  </si>
  <si>
    <t>2 einschließlich Flüssiggas</t>
  </si>
  <si>
    <t>3 ab 2001 Aufteilung des Energieträgers „Abfall“ entsprechend Biomasseverordnung vom 21. Juni 2001</t>
  </si>
  <si>
    <t>andere²</t>
  </si>
  <si>
    <t>erneuer-
bare Energie-
träger³</t>
  </si>
  <si>
    <t>sonstige
Energie-
träger³</t>
  </si>
  <si>
    <t>3 z. B. Kohle, Flüssiggas</t>
  </si>
  <si>
    <t>4 ab 2001 Aufteilung des Energieträgers „Abfall“ entsprechend Biomasseverordnung vom 21. Juni 2001</t>
  </si>
  <si>
    <t>2 z.B. Biodiesel</t>
  </si>
  <si>
    <r>
      <t xml:space="preserve">erneuerbare
Energie-
träger² </t>
    </r>
    <r>
      <rPr>
        <sz val="8"/>
        <rFont val="Arial Unicode MS"/>
        <family val="2"/>
      </rPr>
      <t>⁴</t>
    </r>
  </si>
  <si>
    <r>
      <t xml:space="preserve">sonstige
Energie-
träger³ </t>
    </r>
    <r>
      <rPr>
        <sz val="8"/>
        <rFont val="Arial Unicode MS"/>
        <family val="2"/>
      </rPr>
      <t>⁴</t>
    </r>
  </si>
  <si>
    <t>Mineralöle
und Mineralöl-
produkte²</t>
  </si>
  <si>
    <t>erneuerbare
Energie-
träger³</t>
  </si>
  <si>
    <t>1 Gesamtvolumen aller Emissionsquellen im Land, ohne Emissionen aus Importstrom</t>
  </si>
  <si>
    <t>3 z.B. Emissionen aus fossilen Abfallfraktionen</t>
  </si>
  <si>
    <t>Mineralöl-
produkte²</t>
  </si>
  <si>
    <t>sonstige³</t>
  </si>
  <si>
    <t>sonstige²,
Verluste</t>
  </si>
  <si>
    <t>Verarbei-
tendes
Gewerbe³</t>
  </si>
  <si>
    <t>1 Gesamtvolumen aus dem Endenergieverbrauch im Land, einschließlich Emissionen aufgrund des Strom- und Fernwärmeverbrauchs</t>
  </si>
  <si>
    <t>1 Gesamtvolumen aus dem Endenergieverbrauch im Land, einschließlich Emissionen aufgrund des Stromverbrauchs</t>
  </si>
  <si>
    <t xml:space="preserve">2 bis Oktober </t>
  </si>
  <si>
    <t xml:space="preserve">  2008²</t>
  </si>
  <si>
    <t>Fracht und Post an Bord</t>
  </si>
  <si>
    <t>Straßenverkehrsunfälle mit Personenschaden</t>
  </si>
  <si>
    <t>Gestartete
und gelandete
Flugzeuge</t>
  </si>
  <si>
    <t>Transitverkehr</t>
  </si>
  <si>
    <t>Ausladung</t>
  </si>
  <si>
    <t>Gas²</t>
  </si>
  <si>
    <t>Elektro, Hybrid
und sonstige</t>
  </si>
  <si>
    <t>2 Flüssiggas und Erdgas</t>
  </si>
  <si>
    <t>Bestand an
Personen-
kraft-
wagen
insgesamt</t>
  </si>
  <si>
    <t>Bestand an schadstoffreduzierten Personenkraftwagen</t>
  </si>
  <si>
    <t>nach Emissionsgruppen²</t>
  </si>
  <si>
    <t>Euro 6</t>
  </si>
  <si>
    <t>sonstige</t>
  </si>
  <si>
    <t>2 Die Emissionsgruppen Euro 1 bis Euro 6 fassen Personenkraftwagen zusammen, die bestimmte in der EU festgelegte Grenzwertstufen
    für Luftschadstoffe einhalten.</t>
  </si>
  <si>
    <t>sonstige
Mineralöl-
produkte²</t>
  </si>
  <si>
    <t>1 Klär-, Deponiegas und sonstige erneuerbare Energieträger</t>
  </si>
  <si>
    <t>sonstigen
Energie-
trägern¹</t>
  </si>
  <si>
    <t>Gewinnung von Steinen und Erden,</t>
  </si>
  <si>
    <t>sonstiger Bergbau</t>
  </si>
  <si>
    <t>von bespielten Ton-, Bild- und Datenträgern</t>
  </si>
  <si>
    <t>Herstellung von chemischen Erzeugnissen</t>
  </si>
  <si>
    <t>Herstellung von Gummi- und Kunststoffwaren</t>
  </si>
  <si>
    <t xml:space="preserve">Verarbeitung von Steinen und Erden </t>
  </si>
  <si>
    <t xml:space="preserve">Metallerzeugung und -bearbeitung  </t>
  </si>
  <si>
    <t xml:space="preserve">Herstellung von Metallerzeugnissen  </t>
  </si>
  <si>
    <t xml:space="preserve">Maschinenbau  </t>
  </si>
  <si>
    <t>Herstellung von Kraftwagen und Kraftwagenteilen</t>
  </si>
  <si>
    <t xml:space="preserve">Sonstiger Fahrzeugbau  </t>
  </si>
  <si>
    <t>Datenbasis:  Monats- und Jahresbericht für Betriebe im Verarbeitenden Gewerbe sowie im Bergbau und in der Gewinnung von Steinen und Erden</t>
  </si>
  <si>
    <t>Datenbasis: Produktionsstatistik</t>
  </si>
  <si>
    <t>Errichtung von Fertigteilbauten</t>
  </si>
  <si>
    <t>Dachdeckerei und Bauspenglerei</t>
  </si>
  <si>
    <t>Pferde, Esel, Maultiere u.a.</t>
  </si>
  <si>
    <t>Fläche und Bevölkerung</t>
  </si>
  <si>
    <t>Nutzung von Fläche und Raum</t>
  </si>
  <si>
    <t>1.1.1</t>
  </si>
  <si>
    <t>2.1.1</t>
  </si>
  <si>
    <t>1.1.2</t>
  </si>
  <si>
    <t>2.1.2</t>
  </si>
  <si>
    <t>1.1.3</t>
  </si>
  <si>
    <t>Bevölkerung in Privathaushalten</t>
  </si>
  <si>
    <t>2.1.3</t>
  </si>
  <si>
    <t>1.1.4</t>
  </si>
  <si>
    <t>2.1.4</t>
  </si>
  <si>
    <t>Landwirtschaftliche Betriebe und landwirt-</t>
  </si>
  <si>
    <t>Ökonomische Grunddaten</t>
  </si>
  <si>
    <t>landwirtschaftlich genutzten Fläche</t>
  </si>
  <si>
    <t>1.2.1</t>
  </si>
  <si>
    <t>Bruttoinlandsprodukt und Bruttowert-</t>
  </si>
  <si>
    <t>3.3 Maßnahmen im Verkehr</t>
  </si>
  <si>
    <t>Unfälle
ins-
gesamt</t>
  </si>
  <si>
    <t>2013</t>
  </si>
  <si>
    <t>1992</t>
  </si>
  <si>
    <t>1994</t>
  </si>
  <si>
    <t>1996</t>
  </si>
  <si>
    <t>1 000 GWP-
gewichtete Tonnen²</t>
  </si>
  <si>
    <t>Ein-
bringen
von
Sperren
in
Gewäs-
ser</t>
  </si>
  <si>
    <t>Maßnahmen im Verkehr</t>
  </si>
  <si>
    <t>3.3.1</t>
  </si>
  <si>
    <t>3.3.2</t>
  </si>
  <si>
    <t xml:space="preserve">schöpfung in jeweiligen Preisen </t>
  </si>
  <si>
    <t>2.1.5</t>
  </si>
  <si>
    <t>1.2.2</t>
  </si>
  <si>
    <r>
      <t xml:space="preserve">2010 </t>
    </r>
    <r>
      <rPr>
        <sz val="8"/>
        <rFont val="Arial Unicode MS"/>
        <family val="2"/>
      </rPr>
      <t>≙</t>
    </r>
    <r>
      <rPr>
        <sz val="8"/>
        <rFont val="Arial"/>
        <family val="2"/>
      </rPr>
      <t xml:space="preserve"> 100</t>
    </r>
  </si>
  <si>
    <t>2.1.6</t>
  </si>
  <si>
    <t>Landwirtschaftliche Betriebe mit Vieh-</t>
  </si>
  <si>
    <t>1.2.3</t>
  </si>
  <si>
    <t>Betriebe, Beschäftigte und Gesamtum-</t>
  </si>
  <si>
    <t>sätze im Verarbeitenden Gewerbe,</t>
  </si>
  <si>
    <t>Bergbau und in der Gewinnung von</t>
  </si>
  <si>
    <t>2.1.7</t>
  </si>
  <si>
    <t>2.1.8</t>
  </si>
  <si>
    <t>Baumart</t>
  </si>
  <si>
    <t>Bäume insgesamt</t>
  </si>
  <si>
    <t>1 ab Berichtsjahr 2011 neuer nach Umweltbereichen gegliederter Waren- und Leistungskatalog</t>
  </si>
  <si>
    <t>Anteil der Schadstufen an der Waldfläche 2005 in Prozent</t>
  </si>
  <si>
    <t>1.2.4</t>
  </si>
  <si>
    <t>Fertiggestellte neue Wohngebäude</t>
  </si>
  <si>
    <r>
      <t>Behandeltes Abwasser</t>
    </r>
    <r>
      <rPr>
        <sz val="8"/>
        <rFont val="Arial Unicode MS"/>
        <family val="2"/>
      </rPr>
      <t>⁴</t>
    </r>
    <r>
      <rPr>
        <sz val="8"/>
        <rFont val="Arial"/>
        <family val="2"/>
      </rPr>
      <t xml:space="preserve"> insgesamt ……………</t>
    </r>
  </si>
  <si>
    <t>Deponien</t>
  </si>
  <si>
    <t>Kompostierungsanlagen</t>
  </si>
  <si>
    <t>Feuerungsanlagen</t>
  </si>
  <si>
    <t>Sortieranlagen</t>
  </si>
  <si>
    <t>mobile Anlagen</t>
  </si>
  <si>
    <t>stationäre/semimobile Anlagen</t>
  </si>
  <si>
    <t>Glas</t>
  </si>
  <si>
    <t>Papier, Pappe, Karton</t>
  </si>
  <si>
    <t>Metalle</t>
  </si>
  <si>
    <t>Kunststoffe</t>
  </si>
  <si>
    <t>Holz</t>
  </si>
  <si>
    <t>Verbunde</t>
  </si>
  <si>
    <t>schadstoffhaltige Füllgüter</t>
  </si>
  <si>
    <t>Davon aus</t>
  </si>
  <si>
    <t>Anteil an der
gesamten
Strom-
erzeugung</t>
  </si>
  <si>
    <t>Lauf- und 
Speicher-
wasser</t>
  </si>
  <si>
    <t>Windkraft</t>
  </si>
  <si>
    <t>Photovoltaik</t>
  </si>
  <si>
    <t>Biomasse</t>
  </si>
  <si>
    <t>GWh</t>
  </si>
  <si>
    <t>Energie- und Wasserversorgung</t>
  </si>
  <si>
    <t>Produzierendes Gewerbe¹</t>
  </si>
  <si>
    <t>2.1.9</t>
  </si>
  <si>
    <t>direkt in ein Ober-
flächengewässer/
in den Untergrund</t>
  </si>
  <si>
    <t>in betriebseigene
Abwasserbehand-
lungsanlage(n)</t>
  </si>
  <si>
    <t>in die öffentliche
Kanalisation oder
an andere Betriebe</t>
  </si>
  <si>
    <t>Herstellung von Nahrungs- und Futtermitteln;</t>
  </si>
  <si>
    <t>Herstellung von Textilien und Bekleidung</t>
  </si>
  <si>
    <t>daraus</t>
  </si>
  <si>
    <t>Herstellung von Papier, Pappe und Waren</t>
  </si>
  <si>
    <t>Herstellung von Datenverarbeitungsgeräten,</t>
  </si>
  <si>
    <t>elektronischen und optischen Erzeugnissen</t>
  </si>
  <si>
    <t>Niederschlagswasser</t>
  </si>
  <si>
    <t>Aus Abwasser-
behandlungsanlagen
entsorgter Klär-
schlamm insgesamt</t>
  </si>
  <si>
    <t>stoffliche Verwertung
in der Landwirtschaft¹
und bei landschafts-
baulichen Maßnahmen</t>
  </si>
  <si>
    <t>Darunter entsorgt durch</t>
  </si>
  <si>
    <t xml:space="preserve">Zahl fertiggestellter Wohngebäude </t>
  </si>
  <si>
    <t>sowie Wohnungen und Wohnfläche</t>
  </si>
  <si>
    <t>1.2.5</t>
  </si>
  <si>
    <t>2.1.10</t>
  </si>
  <si>
    <t>1.2.6</t>
  </si>
  <si>
    <t>2.1.11</t>
  </si>
  <si>
    <t>1.2.7</t>
  </si>
  <si>
    <t>2.1.12</t>
  </si>
  <si>
    <t>Bestand an Kraftfahrzeugen und Kraft-</t>
  </si>
  <si>
    <t>2.1.13</t>
  </si>
  <si>
    <t>Neuzulassungen von Kraftfahrzeugen und</t>
  </si>
  <si>
    <t>2.2.11</t>
  </si>
  <si>
    <t>2.1.14</t>
  </si>
  <si>
    <t>2.2.12</t>
  </si>
  <si>
    <t>2.1.15</t>
  </si>
  <si>
    <t>2.2.13</t>
  </si>
  <si>
    <t>2.1.16</t>
  </si>
  <si>
    <t>Straßenverkehrsunfälle mit Personen-</t>
  </si>
  <si>
    <t>Gewerblicher Flughafenverkehr in</t>
  </si>
  <si>
    <t>nach Reisegebieten</t>
  </si>
  <si>
    <t>Gewinnung und Verwendung von</t>
  </si>
  <si>
    <t>Energie und Wasser</t>
  </si>
  <si>
    <t>und Schadstoffen, Umweltschäden</t>
  </si>
  <si>
    <t>2.2.1</t>
  </si>
  <si>
    <t>2.3.1</t>
  </si>
  <si>
    <t>2.2.2</t>
  </si>
  <si>
    <t>2.3.2</t>
  </si>
  <si>
    <t>2.2.3</t>
  </si>
  <si>
    <t>Struktur des Energieverbrauchs</t>
  </si>
  <si>
    <t>2.2.4</t>
  </si>
  <si>
    <t>Endenergieverbrauch insgesamt</t>
  </si>
  <si>
    <t>2.3.3</t>
  </si>
  <si>
    <t>2.2.5</t>
  </si>
  <si>
    <t>2.3.4</t>
  </si>
  <si>
    <t>Bergbau, Gewinnung von Steinen und</t>
  </si>
  <si>
    <t>2.2.6</t>
  </si>
  <si>
    <t>Endenergieverbrauch des Verkehrs</t>
  </si>
  <si>
    <t>2.2.7</t>
  </si>
  <si>
    <t xml:space="preserve">Endenergieverbrauch des Sektors </t>
  </si>
  <si>
    <t>2.3.5</t>
  </si>
  <si>
    <t>Haushalte, Gewerbe, Handel, Dienst-</t>
  </si>
  <si>
    <t>verbrauch (Verursacherbilanz) des Sektors</t>
  </si>
  <si>
    <t>leistungen und übrige Verbraucher</t>
  </si>
  <si>
    <t>2.3.6</t>
  </si>
  <si>
    <t>2.2.8</t>
  </si>
  <si>
    <t>2.2.9</t>
  </si>
  <si>
    <t>2.3.7</t>
  </si>
  <si>
    <t>Herstellung und Verwendung bestimmter</t>
  </si>
  <si>
    <t>2.2.10</t>
  </si>
  <si>
    <t>2.3.8</t>
  </si>
  <si>
    <t>2.3.9</t>
  </si>
  <si>
    <t>3.1.2</t>
  </si>
  <si>
    <t>Abwasserbehandlung im Bergbau, bei der</t>
  </si>
  <si>
    <t>2.3.10</t>
  </si>
  <si>
    <t>nach Bezirken</t>
  </si>
  <si>
    <t>Bezirk</t>
  </si>
  <si>
    <t>inner-
städtisch¹</t>
  </si>
  <si>
    <t>Landschafts-
schutzgebiete²</t>
  </si>
  <si>
    <t>Abfallentsorgung</t>
  </si>
  <si>
    <t>Klima-
schutz²</t>
  </si>
  <si>
    <t>2 ab Berichtsjahr 2006 in die Befragung aufgenommen</t>
  </si>
  <si>
    <t>3.2.1</t>
  </si>
  <si>
    <t>2.3.11</t>
  </si>
  <si>
    <t>3.2.2</t>
  </si>
  <si>
    <t>3.2.3</t>
  </si>
  <si>
    <t>Aufbereitung und Verwertung von Bau-</t>
  </si>
  <si>
    <t>2.3.12</t>
  </si>
  <si>
    <t>2.3.13</t>
  </si>
  <si>
    <t>Klärschlammverbleib der öffentlichen Klär-</t>
  </si>
  <si>
    <t>2.3.14</t>
  </si>
  <si>
    <t>Naturschutz und Landschaftspflege</t>
  </si>
  <si>
    <t>3.4.1</t>
  </si>
  <si>
    <t>Zahl und Fläche der Landschaftsschutz-</t>
  </si>
  <si>
    <t>2.3.15</t>
  </si>
  <si>
    <t>Ruhende Anlagen</t>
  </si>
  <si>
    <t>darunter gefährliche Abfälle</t>
  </si>
  <si>
    <t>1 Mehrfachnennungen möglich  –  2 einschließlich betriebseigene Abfälle</t>
  </si>
  <si>
    <t>3.4.2</t>
  </si>
  <si>
    <t>Zahl und Fläche der Naturschutzgebiete</t>
  </si>
  <si>
    <t>2.3.16</t>
  </si>
  <si>
    <t>Maßnahmen nach Unfällen beim Umgang</t>
  </si>
  <si>
    <t>2.3.17</t>
  </si>
  <si>
    <t>2.3.18</t>
  </si>
  <si>
    <t>3.5.1</t>
  </si>
  <si>
    <t>Abwasserbeseitigung</t>
  </si>
  <si>
    <t>3.5.2</t>
  </si>
  <si>
    <t>Entwicklung ausgewählter Gebühren für</t>
  </si>
  <si>
    <t>3.1.1</t>
  </si>
  <si>
    <t>öffentliche Abwasserbehandlungsanlagen</t>
  </si>
  <si>
    <t>das ein Basisdatenheft erstellt, mit Ergebnissen für das jeweilige Bundesland veröffentlicht.</t>
  </si>
  <si>
    <r>
      <t>CO</t>
    </r>
    <r>
      <rPr>
        <sz val="9"/>
        <color indexed="12"/>
        <rFont val="Arial Unicode MS"/>
        <family val="2"/>
      </rPr>
      <t>₂</t>
    </r>
    <r>
      <rPr>
        <sz val="9"/>
        <color indexed="12"/>
        <rFont val="Arial"/>
        <family val="2"/>
      </rPr>
      <t>-Emissionen aus dem Primärenergie-</t>
    </r>
  </si>
  <si>
    <t>01</t>
  </si>
  <si>
    <t>02</t>
  </si>
  <si>
    <t>03</t>
  </si>
  <si>
    <t>04</t>
  </si>
  <si>
    <t>05</t>
  </si>
  <si>
    <t>06</t>
  </si>
  <si>
    <t>07</t>
  </si>
  <si>
    <t>08</t>
  </si>
  <si>
    <t>09</t>
  </si>
  <si>
    <t>2 ohne Abbauland</t>
  </si>
  <si>
    <t>3 einschließlich Friedhöfe</t>
  </si>
  <si>
    <t>4 alle nicht gesondert aufgeführten Flächen; einschließlich Abbauland</t>
  </si>
  <si>
    <t>Betriebs-
fläche²</t>
  </si>
  <si>
    <t>Erholungs-
fläche³</t>
  </si>
  <si>
    <t>1 einschließlich angestelltenversicherungspflichtige Poliere und Schachtmeister</t>
  </si>
  <si>
    <t>Betriebe¹</t>
  </si>
  <si>
    <t xml:space="preserve">verbrauch (Quellenbilanz) 1990, 1991, </t>
  </si>
  <si>
    <t xml:space="preserve">verbrauch (Verursacherbilanz) 1990, 1991, </t>
  </si>
  <si>
    <t>leistungen und übrige Verbraucher 1990,</t>
  </si>
  <si>
    <t>von Platten, Möbeln, Zellstoffen, Papier und Pappe</t>
  </si>
  <si>
    <t>aus dem
Ausland</t>
  </si>
  <si>
    <t>Wohnungs-
nebenkosten</t>
  </si>
  <si>
    <t>Zug-
maschinen</t>
  </si>
  <si>
    <t>1 000 EUR</t>
  </si>
  <si>
    <t>3</t>
  </si>
  <si>
    <t>Merkmal</t>
  </si>
  <si>
    <t>Einheit</t>
  </si>
  <si>
    <t>Primärerzeuger</t>
  </si>
  <si>
    <t>sonstige Abfälle</t>
  </si>
  <si>
    <t>Beseitig-
te/behan-
delte Ab-
fallmenge
insgesamt</t>
  </si>
  <si>
    <t>2 ohne einstweilig sichergestellte Landschaftsschutzgebiete</t>
  </si>
  <si>
    <t>Umwelt, Umweltschäden</t>
  </si>
  <si>
    <t>Inanspruchnahme und Belastung der</t>
  </si>
  <si>
    <t>Viehbestände der landwirtschaftlichen</t>
  </si>
  <si>
    <t>Gewinnung von Steinen und Erden und im</t>
  </si>
  <si>
    <r>
      <t>sonstige
Flächen</t>
    </r>
    <r>
      <rPr>
        <sz val="8"/>
        <rFont val="Arial Unicode MS"/>
        <family val="2"/>
      </rPr>
      <t>⁴</t>
    </r>
  </si>
  <si>
    <r>
      <t>Kraft-
omnibusse</t>
    </r>
    <r>
      <rPr>
        <sz val="8"/>
        <rFont val="Arial Unicode MS"/>
        <family val="2"/>
      </rPr>
      <t>⁵</t>
    </r>
  </si>
  <si>
    <r>
      <t>Kraft-
omnibusse</t>
    </r>
    <r>
      <rPr>
        <sz val="8"/>
        <rFont val="Arial Unicode MS"/>
        <family val="2"/>
      </rPr>
      <t>⁴</t>
    </r>
  </si>
  <si>
    <t>sonstige
Gase</t>
  </si>
  <si>
    <t>luste der öffentlichen Wasserversorgungs-</t>
  </si>
  <si>
    <t>aus
anderen
Bundes-
ländern</t>
  </si>
  <si>
    <t>Zeichenerklärung</t>
  </si>
  <si>
    <t>Uferfiltrat</t>
  </si>
  <si>
    <t>Grund- und
Quellwasser</t>
  </si>
  <si>
    <r>
      <t>Jahr</t>
    </r>
    <r>
      <rPr>
        <vertAlign val="superscript"/>
        <sz val="8"/>
        <rFont val="Arial"/>
        <family val="2"/>
      </rPr>
      <t xml:space="preserve"> </t>
    </r>
  </si>
  <si>
    <t>Energieträger</t>
  </si>
  <si>
    <t>Steinkohle</t>
  </si>
  <si>
    <t>Braunkohle</t>
  </si>
  <si>
    <t>Erdgas</t>
  </si>
  <si>
    <t>3.2</t>
  </si>
  <si>
    <t>3.3</t>
  </si>
  <si>
    <t>Gasen</t>
  </si>
  <si>
    <t>1 einschließlich Eigenverbrauch aus öffentlicher Stromversorgung</t>
  </si>
  <si>
    <t>Brutto-Stromerzeugung¹</t>
  </si>
  <si>
    <t>Wasserabgabe, -eigenverbrauch und -ver-</t>
  </si>
  <si>
    <t>1 einschließlich Individualverkehr</t>
  </si>
  <si>
    <t>1 einschließlich militärische Dienststellen</t>
  </si>
  <si>
    <t>1 000 m³</t>
  </si>
  <si>
    <t>insgesamt¹</t>
  </si>
  <si>
    <t>1 Die Zuordnung erfolgt nach dem Sitz des Wasserversorgungsunternehmens (einschließlich Gewinnungsanlagen in anderen Bundesländern).</t>
  </si>
  <si>
    <t>Wasser-
aufkommen
insgesamt¹</t>
  </si>
  <si>
    <t>Oberflächen-
wasser²</t>
  </si>
  <si>
    <t>1 enthält Mehrfachzählungen, da der Fremdbezug von anderen Betrieben bereits bei diesen als Wassergewinnung erfasst wird</t>
  </si>
  <si>
    <r>
      <t>CO</t>
    </r>
    <r>
      <rPr>
        <sz val="9"/>
        <color indexed="12"/>
        <rFont val="Arial Unicode MS"/>
        <family val="2"/>
      </rPr>
      <t>₂</t>
    </r>
    <r>
      <rPr>
        <sz val="9"/>
        <color indexed="12"/>
        <rFont val="Arial"/>
        <family val="2"/>
      </rPr>
      <t>-Emissionen aus dem Endenergie-</t>
    </r>
  </si>
  <si>
    <t xml:space="preserve">             </t>
  </si>
  <si>
    <t>Ober-
flächen-
wasser²</t>
  </si>
  <si>
    <t>an Letztverbraucher¹</t>
  </si>
  <si>
    <t>Wasser-
verluste³</t>
  </si>
  <si>
    <t>3 tatsächliche (z.B. Rohrbrüche) und scheinbare (z.B. Messdifferenzen) Verluste sowie statistische Differenzen</t>
  </si>
  <si>
    <t>Tabellen</t>
  </si>
  <si>
    <t>Gewinnung im
Land Berlin</t>
  </si>
  <si>
    <t xml:space="preserve">Statistischer </t>
  </si>
  <si>
    <t xml:space="preserve">Bericht </t>
  </si>
  <si>
    <t>Impressum</t>
  </si>
  <si>
    <t>14467 Potsdam</t>
  </si>
  <si>
    <t>info@statistik-bbb.de</t>
  </si>
  <si>
    <t>www.statistik-berlin-brandenburg.de</t>
  </si>
  <si>
    <t>Eisen-
bahnen</t>
  </si>
  <si>
    <t>Straßen-
bahnen</t>
  </si>
  <si>
    <t>Statistischer Bericht</t>
  </si>
  <si>
    <t>nichts vorhanden</t>
  </si>
  <si>
    <t>Datenbasis: Ergebnisse der Flächenerhebung nach Art der tatsächlichen Nutzung; Bezirkliche Vermessungsämter</t>
  </si>
  <si>
    <t>Datenbasis: Fortschreibung des Wohngebäude- und Wohnungsbestandes</t>
  </si>
  <si>
    <t>Datenbasis: Erhebung der Investitionen für den Umweltschutz</t>
  </si>
  <si>
    <t>Bergbau und Gewinnung von Steinen und Erden sowie Verarbeitendes Gewerbe</t>
  </si>
  <si>
    <t>1 Die Vergleichbarkeit der Jahresangaben ist aufgrund von veränderten Erfassungsgrenzen zum Teil eingeschränkt.</t>
  </si>
  <si>
    <t xml:space="preserve">1 innerhalb des Bundeslandes – 2 Anteil der angeschlossenen Einwohner an den Einwohnern insgesamt  </t>
  </si>
  <si>
    <t>Energieversorgung²</t>
  </si>
  <si>
    <t>Übrige Wirtschaftszweige³</t>
  </si>
  <si>
    <t>Haushalte und Kleingewerbe</t>
  </si>
  <si>
    <t>Menge</t>
  </si>
  <si>
    <t>l/Tag</t>
  </si>
  <si>
    <t>zur
Weiter-
verteilung</t>
  </si>
  <si>
    <t>Grund-
und Quell-
wasser</t>
  </si>
  <si>
    <t>bis 60 Jahre</t>
  </si>
  <si>
    <t>über 60 Jahre</t>
  </si>
  <si>
    <t>2 – 4</t>
  </si>
  <si>
    <t>Fichte</t>
  </si>
  <si>
    <t>Kiefer</t>
  </si>
  <si>
    <t>Buche</t>
  </si>
  <si>
    <t>Eiche</t>
  </si>
  <si>
    <t>Baumarten insgesamt</t>
  </si>
  <si>
    <t xml:space="preserve">davon </t>
  </si>
  <si>
    <t>Öffentliche Kanalisation</t>
  </si>
  <si>
    <t>Wassergewinnung</t>
  </si>
  <si>
    <t>Fremdbezug</t>
  </si>
  <si>
    <t>1 Stand am 31.12. des jeweiligen Jahres; ab 2011 Bevölkerungsfortschreibung auf Basis des Zensus vom 9. Mai 2011</t>
  </si>
  <si>
    <t>Flusswasser</t>
  </si>
  <si>
    <t>Hektar</t>
  </si>
  <si>
    <t>Herstellung</t>
  </si>
  <si>
    <t>je
Einwohner</t>
  </si>
  <si>
    <t>Verpackungen insgesamt</t>
  </si>
  <si>
    <t xml:space="preserve">gemischtes Glas </t>
  </si>
  <si>
    <t xml:space="preserve">farblich getrennt gesammeltes Glas </t>
  </si>
  <si>
    <t>im Betrieb eingesetztes Wasser</t>
  </si>
  <si>
    <t>zur
Einfach-
nutzung</t>
  </si>
  <si>
    <t>zur
Mehrfach-
nutzung</t>
  </si>
  <si>
    <t>Gebäude
mit 2 Wohnungen</t>
  </si>
  <si>
    <t>Gebäude mit 
3 und mehr 
Wohnungen</t>
  </si>
  <si>
    <t>mit
Wohnfläche</t>
  </si>
  <si>
    <t>Wohngebäude¹</t>
  </si>
  <si>
    <t>Wohnungen²</t>
  </si>
  <si>
    <t>Gebäude
mit 2
Wohnungen</t>
  </si>
  <si>
    <t>Wohnheime</t>
  </si>
  <si>
    <t>1 000 m²</t>
  </si>
  <si>
    <t>Neue Wohngebäude¹</t>
  </si>
  <si>
    <t>Koks und
Kohle²</t>
  </si>
  <si>
    <t>Sonstiger
Energie²</t>
  </si>
  <si>
    <t>1 einschließlich Passivhäuser</t>
  </si>
  <si>
    <t>darunter mit überwiegender Verwendung von … als Heizenergie</t>
  </si>
  <si>
    <t>Datenbasis: Verbraucherpreisindex</t>
  </si>
  <si>
    <t>1 Errichtung neuer Wohngebäude ohne Baumaßnahmen an bestehenden Gebäuden</t>
  </si>
  <si>
    <t>2 Wohnungen in neuen Wohngebäuden</t>
  </si>
  <si>
    <t>6 u.a. Krankenkraftwagen, Feuerwehrfahrzeuge, selbstfahrende Arbeitsmaschinen</t>
  </si>
  <si>
    <t>Quelle: Statistik des Kraftfahrzeug- und Anhängerbestandes (Kraftfahrt-Bundesamt, Flensburg)</t>
  </si>
  <si>
    <t>Quelle: Statistik der Neuzulassungen und Löschungen von Kraftfahrzeugen (Kraftfahrt-Bundesamt, Flensburg)</t>
  </si>
  <si>
    <t>Verunglückte</t>
  </si>
  <si>
    <t>auf Auto-
bahnen</t>
  </si>
  <si>
    <t>Getötete</t>
  </si>
  <si>
    <t>Verletzte</t>
  </si>
  <si>
    <t>1 ohne Autobahn</t>
  </si>
  <si>
    <t>Berlin-Tegel</t>
  </si>
  <si>
    <t>Berlin-Tempelhof</t>
  </si>
  <si>
    <t>Gästeankünfte</t>
  </si>
  <si>
    <t>Gästeübernachtungen</t>
  </si>
  <si>
    <t>Durchschnittliche
Aufenthaltsdauer</t>
  </si>
  <si>
    <t>ausländischer
Gäste</t>
  </si>
  <si>
    <t>Tage</t>
  </si>
  <si>
    <t>Reisegebiet</t>
  </si>
  <si>
    <t>1 Beherbergungsstätten mit mehr als acht Gästebetten; einschl. Campingplätze</t>
  </si>
  <si>
    <r>
      <t>Jahr
—</t>
    </r>
    <r>
      <rPr>
        <u/>
        <sz val="8"/>
        <rFont val="Arial"/>
        <family val="2"/>
      </rPr>
      <t xml:space="preserve">
</t>
    </r>
    <r>
      <rPr>
        <sz val="8"/>
        <rFont val="Arial"/>
        <family val="2"/>
      </rPr>
      <t>Reisegebiet</t>
    </r>
  </si>
  <si>
    <t>2.2 Gewinnung und Verwendung von Energie und Wasser</t>
  </si>
  <si>
    <t>Entsor-
gungs-
anlagen¹</t>
  </si>
  <si>
    <t>aus dem
eigenen
Bundes-
land²</t>
  </si>
  <si>
    <t>wirtschaftlichen Betriebe 1993 – 2013</t>
  </si>
  <si>
    <t>1999 – 2013 nach Nutzungsarten</t>
  </si>
  <si>
    <t>schaftlich genutzte Fläche 1991 – 2013</t>
  </si>
  <si>
    <t>sowie 2013 nach Größenklassen der</t>
  </si>
  <si>
    <t>Braun-
kohle</t>
  </si>
  <si>
    <t>Abfall</t>
  </si>
  <si>
    <t>Bestand an Personenkraftwagen</t>
  </si>
  <si>
    <t>nach Kraftstoffarten</t>
  </si>
  <si>
    <t>Benzin</t>
  </si>
  <si>
    <t>Diesel</t>
  </si>
  <si>
    <t>Euro 1</t>
  </si>
  <si>
    <t>Euro 2</t>
  </si>
  <si>
    <t>Euro 3</t>
  </si>
  <si>
    <t>Euro 4</t>
  </si>
  <si>
    <t>1 Stand am 1. Januar des jeweiligen Jahres</t>
  </si>
  <si>
    <t>Beseitigte/
behandelte
Abfallmenge
insgesamt</t>
  </si>
  <si>
    <t>aus dem
eigenen
Bundesland¹</t>
  </si>
  <si>
    <t>Abgeleitetes Abwasser</t>
  </si>
  <si>
    <t>davon abgeleitet</t>
  </si>
  <si>
    <t>Landwirt-
schafts-
fläche</t>
  </si>
  <si>
    <t>Betriebe</t>
  </si>
  <si>
    <t>Prozent</t>
  </si>
  <si>
    <t>Otto-
kraftstoff</t>
  </si>
  <si>
    <t>Diesel-
kraftstoff</t>
  </si>
  <si>
    <t>3.4</t>
  </si>
  <si>
    <t>Inhaltsverzeichnis</t>
  </si>
  <si>
    <t>Rinder</t>
  </si>
  <si>
    <t>Schafe</t>
  </si>
  <si>
    <t>Bauschuttrecyclinganlagen</t>
  </si>
  <si>
    <t>Asphaltmischanlagen</t>
  </si>
  <si>
    <t>von privaten Endverbrauchern zurückgenommene</t>
  </si>
  <si>
    <t xml:space="preserve">Verpackungen aus Papier, Pappe, Karton </t>
  </si>
  <si>
    <t>bei gewerblichen oder industriellen Endverbrauchern</t>
  </si>
  <si>
    <t>eingesammelte Verkaufsverpackungen sowie</t>
  </si>
  <si>
    <t>Transport- und Umverpackungen zusammen</t>
  </si>
  <si>
    <t>nicht sortenrein erfasste und sonstige Materialien</t>
  </si>
  <si>
    <t>Mineralöl-
produkte³</t>
  </si>
  <si>
    <r>
      <t>sonstige</t>
    </r>
    <r>
      <rPr>
        <sz val="8"/>
        <rFont val="Arial Unicode MS"/>
        <family val="2"/>
      </rPr>
      <t>⁴</t>
    </r>
  </si>
  <si>
    <t>3 einschließlich Flüssiggas  –  4 z.B. Emissionen aus fossilen Abfallfraktionen</t>
  </si>
  <si>
    <t>2 Sonstige Energieerzeuger, Energieverbrauch im Umwandlungsbereich  –  3 Gewinnung von Steinen und Erden, sonstiger Bergbau, Verarbeitendes Gewerbe</t>
  </si>
  <si>
    <t>Fern-
wärme-
erzeugung</t>
  </si>
  <si>
    <t>End-
energie-
ver-
brauchs-
bereich</t>
  </si>
  <si>
    <r>
      <t>Verkehr</t>
    </r>
    <r>
      <rPr>
        <sz val="8"/>
        <rFont val="Arial Unicode MS"/>
        <family val="2"/>
      </rPr>
      <t>⁴</t>
    </r>
  </si>
  <si>
    <r>
      <t>Haushalte,
GHD</t>
    </r>
    <r>
      <rPr>
        <sz val="8"/>
        <rFont val="Arial Unicode MS"/>
        <family val="2"/>
      </rPr>
      <t>⁵</t>
    </r>
    <r>
      <rPr>
        <sz val="8"/>
        <rFont val="Arial"/>
        <family val="2"/>
      </rPr>
      <t>,
übrige Ver-
braucher</t>
    </r>
  </si>
  <si>
    <t>3 einschließlich Flüssiggas</t>
  </si>
  <si>
    <t>4 z.B. Emissionen aus fossilen Abfallfraktionen</t>
  </si>
  <si>
    <t>3 z.B. Kohle, Flüssiggas</t>
  </si>
  <si>
    <t>4 Erdgas, Flüssiggas</t>
  </si>
  <si>
    <t>Schweine</t>
  </si>
  <si>
    <t>2 Fluss-, See- und Talsperrenwasser, angereichertes Grundwasser</t>
  </si>
  <si>
    <t>1 ohne Baugewerbe</t>
  </si>
  <si>
    <t>Investitionen für Umweltschutz</t>
  </si>
  <si>
    <t>Natur-
schutz und
Land-
schafts-
pflege</t>
  </si>
  <si>
    <t>Boden-
sanierung</t>
  </si>
  <si>
    <t>in anderen
Bundesländern</t>
  </si>
  <si>
    <t>Umweltrelevante Grunddaten des Landes</t>
  </si>
  <si>
    <t>1.1</t>
  </si>
  <si>
    <t>Haushaltsgröße</t>
  </si>
  <si>
    <t>tatsächlichen Nutzung</t>
  </si>
  <si>
    <t>Herstellung von Nahrungs- und</t>
  </si>
  <si>
    <t>Futtermitteln; Getränkeherstellung</t>
  </si>
  <si>
    <t>Herstellung von Papier, Pappe und</t>
  </si>
  <si>
    <t>Waren daraus</t>
  </si>
  <si>
    <t>Herstellung von chemischen und</t>
  </si>
  <si>
    <t>pharmazeutischen Erzeugnissen</t>
  </si>
  <si>
    <t>Herstellung von Textilien und</t>
  </si>
  <si>
    <t>Herstellung von Gummi- und Kunst-</t>
  </si>
  <si>
    <t>stoffwaren</t>
  </si>
  <si>
    <t>schen u. optischen Erzeugnissen</t>
  </si>
  <si>
    <t>sowie elektrischen Ausrüstungen</t>
  </si>
  <si>
    <t>Herstellung v. DV-Geräten, elektroni-</t>
  </si>
  <si>
    <t>Maschinen- und Fahrzeugbau³</t>
  </si>
  <si>
    <t>3 Maschinenbau; Herstellung von Kraftwagen und Kraftwagenteilen; sonstiger Fahrzeugbau: Reparatur und Instandhaltung von Maschinen</t>
  </si>
  <si>
    <t>Länge der Straßen des überörtlichen Ver-</t>
  </si>
  <si>
    <t>Fahrzeugarten</t>
  </si>
  <si>
    <t>Verkehrsleistungen des Schienennah- und</t>
  </si>
  <si>
    <t>gewerblichen Straßenpersonenverkehrs</t>
  </si>
  <si>
    <t>Energieträgern</t>
  </si>
  <si>
    <t>Erscheinungsfolge: jährlich</t>
  </si>
  <si>
    <t>Herausgeber</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</si>
  <si>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</si>
  <si>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</si>
  <si>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</si>
  <si>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</si>
  <si>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</si>
  <si>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nach Wirtschaftszweigen</t>
  </si>
  <si>
    <t>Und zwar¹</t>
  </si>
  <si>
    <t>Gewinnung von Erdöl und Erdgas</t>
  </si>
  <si>
    <t>Euro 5</t>
  </si>
  <si>
    <t>Erzbergbau</t>
  </si>
  <si>
    <t>Erbringung von Dienstleistungen für den Bergbau</t>
  </si>
  <si>
    <t>und für die Gewinnung von Steinen und Erden</t>
  </si>
  <si>
    <t>Gesamtfläche³</t>
  </si>
  <si>
    <t>Durchschnittliche
Fläche</t>
  </si>
  <si>
    <t>Gesamtfläche</t>
  </si>
  <si>
    <t>Durchschnittliche
Fläche³</t>
  </si>
  <si>
    <t>2 bestehende und einstweilig sichergestellte sowie durch Offenlage von Verordnungen oder Landschaftsplänen
   geschützte Naturschutzgebiete</t>
  </si>
  <si>
    <t>Tel. 0331 8173 - 1777</t>
  </si>
  <si>
    <t>Fax 030 9028  -  4091</t>
  </si>
  <si>
    <t>Ablagerung
auf Deponie</t>
  </si>
  <si>
    <t>thermische
Entsorgung</t>
  </si>
  <si>
    <t>Trockenmasse in Tonnen</t>
  </si>
  <si>
    <t>Endenergieverbrauch</t>
  </si>
  <si>
    <t>Strom</t>
  </si>
  <si>
    <t>_____</t>
  </si>
  <si>
    <t>x</t>
  </si>
  <si>
    <t>Stadtstraßen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</si>
  <si>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</si>
  <si>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</si>
  <si>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</si>
  <si>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</si>
  <si>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</si>
  <si>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</si>
  <si>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</si>
  <si>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</si>
  <si>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</si>
  <si>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</si>
  <si>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</si>
  <si>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</si>
  <si>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3 LSG-Größen ohne innenliegende NSG-Größen</t>
  </si>
  <si>
    <t xml:space="preserve">Tabellenfach gesperrt </t>
  </si>
  <si>
    <t>p</t>
  </si>
  <si>
    <t>r</t>
  </si>
  <si>
    <t>s</t>
  </si>
  <si>
    <t>Emittentensektor</t>
  </si>
  <si>
    <t>Umwand-
lungs-
bereich</t>
  </si>
  <si>
    <t>Strom-
erzeugung</t>
  </si>
  <si>
    <t>Primärenergieverbrauch</t>
  </si>
  <si>
    <t>1 einschließlich Obusse</t>
  </si>
  <si>
    <t>Omni-
bussen¹</t>
  </si>
  <si>
    <t>Gase</t>
  </si>
  <si>
    <t>Terajoule</t>
  </si>
  <si>
    <t>Gebäude-
und Frei-
fläche</t>
  </si>
  <si>
    <t>Verkehrs-
fläche</t>
  </si>
  <si>
    <t>Wald-
fläche</t>
  </si>
  <si>
    <t>1 Stand am 31.12. des jeweiligen Jahres</t>
  </si>
  <si>
    <t>Betreiber¹</t>
  </si>
  <si>
    <t>Input</t>
  </si>
  <si>
    <t>Output</t>
  </si>
  <si>
    <t>Anlagen</t>
  </si>
  <si>
    <r>
      <t>Art der Anlage
—</t>
    </r>
    <r>
      <rPr>
        <u/>
        <sz val="8"/>
        <rFont val="Arial"/>
        <family val="2"/>
      </rPr>
      <t xml:space="preserve">
</t>
    </r>
    <r>
      <rPr>
        <sz val="8"/>
        <rFont val="Arial"/>
        <family val="2"/>
      </rPr>
      <t>Jahr²</t>
    </r>
  </si>
  <si>
    <t>sonstige Gase</t>
  </si>
  <si>
    <t>Landwirtschaftsfläche</t>
  </si>
  <si>
    <t>Waldfläche</t>
  </si>
  <si>
    <t>Gebäude- und Freifläche</t>
  </si>
  <si>
    <t>Erholungsfläche</t>
  </si>
  <si>
    <t>Verkehrsfläche</t>
  </si>
  <si>
    <t xml:space="preserve">Wasserfläche </t>
  </si>
  <si>
    <t>Betriebsfäche (ohne Abbaufläche)</t>
  </si>
  <si>
    <t>Siedlungs- und Verkehrsfläche</t>
  </si>
  <si>
    <t xml:space="preserve">Diese Tabelle ist Bestandteil des Kerntabellenprogramms des Arbeitskreises UGR der Länder und wird von jedem Statistischen Landesamt,   </t>
  </si>
  <si>
    <t>3.4 Naturschutz und Landschaftspflege</t>
  </si>
  <si>
    <t>Anteil an der 
Fläche des Landes</t>
  </si>
  <si>
    <t>Unfälle
mit
getrof-
fenen
Sofort-
maß-
nahmen</t>
  </si>
  <si>
    <t>Unfälle
mit
getrof-
fenen
Folge-
maß-
nahmen</t>
  </si>
  <si>
    <t>Verhinderung
weiteren</t>
  </si>
  <si>
    <t>Um-
pumpen
in andere
Behälter</t>
  </si>
  <si>
    <t>Auf-
bringen
von
Binde-
mitteln</t>
  </si>
  <si>
    <t>Abfuhr
verun-
reinigten
Materials</t>
  </si>
  <si>
    <t>darunter
zur
Deponie</t>
  </si>
  <si>
    <t>Grund-
wasser-
beobach-
tungs-
rohre und
Schürf-
gruben</t>
  </si>
  <si>
    <t>Aus-
laufens</t>
  </si>
  <si>
    <t>Aus-
breitens</t>
  </si>
  <si>
    <t>sonstigen
Stoffen</t>
  </si>
  <si>
    <t>Unfälle insgesamt</t>
  </si>
  <si>
    <t>Unfälle</t>
  </si>
  <si>
    <t>m³</t>
  </si>
  <si>
    <r>
      <t>Merkmal
—</t>
    </r>
    <r>
      <rPr>
        <u/>
        <sz val="8"/>
        <rFont val="Arial"/>
        <family val="2"/>
      </rPr>
      <t xml:space="preserve">
</t>
    </r>
    <r>
      <rPr>
        <sz val="8"/>
        <rFont val="Arial"/>
        <family val="2"/>
      </rPr>
      <t>Jahr</t>
    </r>
  </si>
  <si>
    <t>Davon an Entsorger</t>
  </si>
  <si>
    <t>3.1 Abwasserbeseitigung</t>
  </si>
  <si>
    <t>Davon Anlagen mit ... Behandlung</t>
  </si>
  <si>
    <t>3.2 Abfallentsorgung</t>
  </si>
  <si>
    <t>Gewässer-
schutz</t>
  </si>
  <si>
    <t>Lärmbe-
kämpfung</t>
  </si>
  <si>
    <t>Luftrein-
haltung</t>
  </si>
  <si>
    <t>davon aus</t>
  </si>
  <si>
    <t>Heizöl</t>
  </si>
  <si>
    <t>km²</t>
  </si>
  <si>
    <t>Bevölkerung
insgesamt</t>
  </si>
  <si>
    <t>unter 25</t>
  </si>
  <si>
    <t>25 – 45</t>
  </si>
  <si>
    <t>45 – 65</t>
  </si>
  <si>
    <t>Abfall-
wirtschaft</t>
  </si>
  <si>
    <t>3.5.3 Umsatz mit Waren, Bau- und Dienstleistungen für den Umweltschutz 2005 – 2010
         nach Umweltbereichen</t>
  </si>
  <si>
    <t>2005 – 2010 nach Umweltbereichen</t>
  </si>
  <si>
    <t>insgesamt²</t>
  </si>
  <si>
    <t>Abwasser-
wirtschaft</t>
  </si>
  <si>
    <t>Arten-
und Land-
schafts-
schutz</t>
  </si>
  <si>
    <t>Schutz und
Sanierung
von Boden³</t>
  </si>
  <si>
    <t>Klima-
schutz</t>
  </si>
  <si>
    <t>Umsatz insgesamt⁴</t>
  </si>
  <si>
    <t>2 Umsätze mit umweltübergreifenden Dienstleistungen sind nur in dieser Spalte enthalten</t>
  </si>
  <si>
    <t>3 einschließlich Schutz und Sanierung von Grund- und Oberflächenwasser</t>
  </si>
  <si>
    <t>4 einschließlich kombinierte Zuordnung von Waren, Bau- und Dienstleistungen</t>
  </si>
  <si>
    <t>Einpersonen-
haushalten</t>
  </si>
  <si>
    <t>Mehrpersonenhaushalten mit ... Personen</t>
  </si>
  <si>
    <t>Davon im Alter von ... bis unter ... Jahren</t>
  </si>
  <si>
    <t>Datenbasis: Erhebung der öffentlichen Wasserversorgung und Abwasserentsorgung</t>
  </si>
  <si>
    <t>Datenbasis: bis 2004 Erhebungen der Wasserversorgung und Abwasserbeseitigung in der Landwirtschaft, im Bergbau und bei der Gewinnung von Steinen
                    und Erden sowie im Verarbeitenden Gewerbe, bei Wärmekraftwerken für die öffentliche Versorgung; ab 2007 Erhebung der nichtöffentlichen
                    Wasserversorgung und Abwasserentsorgung</t>
  </si>
  <si>
    <t>Datenbasis: Erhebung der nichtöffentlichen Wasserversorgung und Abwasserentsorgung</t>
  </si>
  <si>
    <t>Wasser-
aufkommen
insgesamt</t>
  </si>
  <si>
    <t>zur
Kreislauf-
nutzung</t>
  </si>
  <si>
    <t>3 ohne öffentliche Trinkwasserversorgung und Abwasserentsorgung</t>
  </si>
  <si>
    <t>Direkt in ein Ober-
flächengewässer
bzw. das Grund-
wasser eingeleitetes
Schmutzwasser³</t>
  </si>
  <si>
    <t>Datenbasis: Erhebung der Abfallentsorgung</t>
  </si>
  <si>
    <t>Datenbasis: Erhebung der gefährlichen Abfälle, über die Nachweise zu führen sind</t>
  </si>
  <si>
    <t>Abgegebene
Abfallmenge
insgesamt²</t>
  </si>
  <si>
    <t>2 an Entsorger im Bundesgebiet</t>
  </si>
  <si>
    <t>1 an Entsorger im Bundesgebiet</t>
  </si>
  <si>
    <t>Abgegebene
Abfallmenge
insgesamt¹</t>
  </si>
  <si>
    <t>Datenbasis: Erhebung der Unfälle beim Umgang mit und bei der Beförderung von wassergefährdenden Stoffen</t>
  </si>
  <si>
    <t>Datenbasis: Erhebung über die Aufarbeitung und Verwertung von Bau- und Abbruchabfällen</t>
  </si>
  <si>
    <t>Datenbasis: Erhebung der Einsammlung und Rücknahme von Verpackungen</t>
  </si>
  <si>
    <t>65 und 
älter</t>
  </si>
  <si>
    <t>1998</t>
  </si>
  <si>
    <t>darunter²</t>
  </si>
  <si>
    <t>mit Verunreinigungen</t>
  </si>
  <si>
    <t>des Bodens</t>
  </si>
  <si>
    <t>eines Kanalnetzes
  bzw. einer Kläranlage</t>
  </si>
  <si>
    <t>eines Oberflächen-
  gewässers</t>
  </si>
  <si>
    <t>Unfälle beim Umgang mit und bei der Be-</t>
  </si>
  <si>
    <t>förderung von wassergefährdenden Stoffen</t>
  </si>
  <si>
    <t>Unfälle beim Umgang mit und bei der</t>
  </si>
  <si>
    <t>Beförderung von wassergefährdenden</t>
  </si>
  <si>
    <t>Stoffen sowie dabei freigesetzte Stoff-</t>
  </si>
  <si>
    <t>mit und bei der Beförderung von wasser-</t>
  </si>
  <si>
    <t>des Grundwassers</t>
  </si>
  <si>
    <t>Brand/Explosion</t>
  </si>
  <si>
    <t>dabei</t>
  </si>
  <si>
    <t>freigesetzte Stoffmenge</t>
  </si>
  <si>
    <t>wiedergewonnene
  Stoffmenge</t>
  </si>
  <si>
    <t>Verarbeitendes
Gewerbe</t>
  </si>
  <si>
    <t>Baugewerbe²</t>
  </si>
  <si>
    <t>sonstige
Wirtschaftszweige</t>
  </si>
  <si>
    <t>aus dem öffent-
lichen Netz</t>
  </si>
  <si>
    <t>Abfälle, die beim Aufsuchen, Ausbeuten und Gewin-</t>
  </si>
  <si>
    <t>nen sowie bei der physikalischen und chemischen</t>
  </si>
  <si>
    <t>Behandlung von Bodenschätzen entstehen</t>
  </si>
  <si>
    <t>Abfälle aus Landwirtschaft, Gartenbau, Teichwirt-</t>
  </si>
  <si>
    <t>schaft, Forstwirtschaft, Jagd u. Fischerei sowie der</t>
  </si>
  <si>
    <t>Herstellung und Verarbeitung von Nahrungsmitteln</t>
  </si>
  <si>
    <t>Abfälle aus der Holzbearbeitung und der Herstellung</t>
  </si>
  <si>
    <t>Abfälle aus der Leder-, Pelz- und Textilindustrie</t>
  </si>
  <si>
    <t>Abfälle aus der Erdölraffination, Erdgasreinigung und</t>
  </si>
  <si>
    <t>Kohlepyrolyse</t>
  </si>
  <si>
    <t>Abfälle aus anorganisch-chemischen Prozessen</t>
  </si>
  <si>
    <t>Abfälle aus organisch-chemischen Prozessen</t>
  </si>
  <si>
    <t>Abfälle aus Herstellung, Zubereitung, Vertrieb und</t>
  </si>
  <si>
    <t>Anwendung (HZVA) von Beschichtungen (Farben,</t>
  </si>
  <si>
    <t>Lacke, Email), Klebstoffen, Dichtmassen und Druck-</t>
  </si>
  <si>
    <t>farben</t>
  </si>
  <si>
    <t>Abfälle aus der fotografischen Industrie</t>
  </si>
  <si>
    <t>Abfälle aus thermischen Prozessen</t>
  </si>
  <si>
    <t>Abfälle aus der chemischen Oberflächenbearbeitung</t>
  </si>
  <si>
    <t>und Beschichtung von Metallen und anderen Werk-</t>
  </si>
  <si>
    <t>stoffen; Nichteisen-Hydrometallurgie</t>
  </si>
  <si>
    <t>Abfälle aus Prozessen der mechanischen Formge-</t>
  </si>
  <si>
    <t>bung sowie der physikalischen und mechanischen</t>
  </si>
  <si>
    <t>Oberflächenbearbeitung von Metallen u. Kunststoffen</t>
  </si>
  <si>
    <t>Ölabfälle und Abfälle aus flüssigen Brennstoffen</t>
  </si>
  <si>
    <t>(außer Speiseöle und Ölabfälle, die unter 05, 12</t>
  </si>
  <si>
    <t>und 19 fallen)</t>
  </si>
  <si>
    <t>Abfälle aus organischen Lösemitteln, Kühlmitteln und</t>
  </si>
  <si>
    <t>Treibgasen (außer 07 und 08)</t>
  </si>
  <si>
    <t>Verpackungsabfall, Aufsaugmassen, Wischtücher,</t>
  </si>
  <si>
    <t>Filtermaterialien und Schutzkleidung (a. n. g.)</t>
  </si>
  <si>
    <t>Abfälle, die nicht anderswo im Katalog aufgeführt sind</t>
  </si>
  <si>
    <t>Pferden, Eseln, Maultieren u.a.</t>
  </si>
  <si>
    <t>Bau- und Abbruchabfälle (einschließlich Aushub von</t>
  </si>
  <si>
    <t>3 ab 2008 Angaben aus dem Herkunfts- und Informationssystem Tier (HIT-Datenbank); ab 2008 werden keine Betriebe, sondern Haltungen nachgewiesen;
   ab 2008 werden alle Rinder erfasst (keine Erfassungsgrenze)  –  4 ab 2010 Pferde, Esel, Maultiere u.a.  –  5 Gänse, Enten und Truthühner</t>
  </si>
  <si>
    <t>verunreinigten Standorten)</t>
  </si>
  <si>
    <t>Abfälle aus der humanmedizinischen o. tierärztlichen</t>
  </si>
  <si>
    <t>Versorgung und Forschung (ohne Küchen- und Re-</t>
  </si>
  <si>
    <t>staurantabfälle, die nicht aus der unmittelbaren Kran-</t>
  </si>
  <si>
    <t>kenpflege stammen)</t>
  </si>
  <si>
    <t>Abfälle aus Abfallbehandlungsanlagen, öffentlichen</t>
  </si>
  <si>
    <t>Abwasserbehandlungsanlagen sowie der Aufberei-</t>
  </si>
  <si>
    <t>tung von Wasser für den menschlichen Gebrauch</t>
  </si>
  <si>
    <t>und Wasser für industrielle Zwecke</t>
  </si>
  <si>
    <t>Siedlungsabfälle (Haushaltsabfälle und ähnliche ge-</t>
  </si>
  <si>
    <t>Datenbasis: Statistik des Schienennah- und gewerblichen Straßenpersonenverkehrs</t>
  </si>
  <si>
    <t>Wassergewinnung¹</t>
  </si>
  <si>
    <t>Kernenergie</t>
  </si>
  <si>
    <t>Quelle: LAK Energiebilanzen</t>
  </si>
  <si>
    <t>Nicht-
energetischer
Verbrauch</t>
  </si>
  <si>
    <t>Endenergie-
verbrauch</t>
  </si>
  <si>
    <t>Mineralöle und
Mineralölprodukte</t>
  </si>
  <si>
    <t>Stein-
kohle</t>
  </si>
  <si>
    <t>werbliche und industrielle Abfälle sowie Abfälle aus</t>
  </si>
  <si>
    <t>Einrichtungen), einschließlich getrennt gesammelter</t>
  </si>
  <si>
    <t>Fraktionen</t>
  </si>
  <si>
    <t>2011</t>
  </si>
  <si>
    <t>Anteil an der Gesamtbevölkerung</t>
  </si>
  <si>
    <t>Länge des Kanalnetzes² insgesamt</t>
  </si>
  <si>
    <t>Mischkanalisation</t>
  </si>
  <si>
    <t>Trennkanalisation</t>
  </si>
  <si>
    <t>Schmutzwasserkanäle</t>
  </si>
  <si>
    <t>Regenwasserkanäle</t>
  </si>
  <si>
    <t>darunter nach Art der Behandlung</t>
  </si>
  <si>
    <t>Grafiken</t>
  </si>
  <si>
    <t>1</t>
  </si>
  <si>
    <t>2</t>
  </si>
  <si>
    <t>bereichen</t>
  </si>
  <si>
    <t>lichen Nutzung</t>
  </si>
  <si>
    <t>Bevölkerung in Privathaushalten 2000 –</t>
  </si>
  <si>
    <t>4</t>
  </si>
  <si>
    <t>Einwohner</t>
  </si>
  <si>
    <t>je km²</t>
  </si>
  <si>
    <t>Personen</t>
  </si>
  <si>
    <t>Wasserabgabe der öffentlichen Wasser-</t>
  </si>
  <si>
    <t>versorgungsunternehmen an Letztver-</t>
  </si>
  <si>
    <t>6</t>
  </si>
  <si>
    <t>versorgungsunternehmen an Haus-</t>
  </si>
  <si>
    <t>halte und Kleingewerbe je Einwohner</t>
  </si>
  <si>
    <t>7</t>
  </si>
  <si>
    <t>energieverbrauch (Quellenbilanz) 1990,</t>
  </si>
  <si>
    <t xml:space="preserve">schöpfung (preisbereinigt,verkettet) </t>
  </si>
  <si>
    <t>verbrauch (Verursacherbilanz) 1990,</t>
  </si>
  <si>
    <t>Schadstufen</t>
  </si>
  <si>
    <t>Abfallinput von ausgewählten</t>
  </si>
  <si>
    <t>Abfallinput von Bauschuttrecycling- und</t>
  </si>
  <si>
    <t>Ackerland und Dauergrünland der land-</t>
  </si>
  <si>
    <t>der landwirtschaftlichen Betriebe</t>
  </si>
  <si>
    <t>Bestand an Wohngebäuden und Woh-</t>
  </si>
  <si>
    <t xml:space="preserve">Primärenergieverbrauch 1991, </t>
  </si>
  <si>
    <t>Endenergieverbrauch des Verarbeiten-</t>
  </si>
  <si>
    <t>Wasserverwendung im Bergbau, bei der</t>
  </si>
  <si>
    <t>Gewinnung von Steinen und Erden und</t>
  </si>
  <si>
    <t>Berlin-Tegel und Berlin-Tempelhof</t>
  </si>
  <si>
    <t>verbrauch (Quellenbilanz) 1990, 1991,</t>
  </si>
  <si>
    <t>Erden und Verarbeitendes Gewerbe 1990,</t>
  </si>
  <si>
    <t>Verwendung bestimmter klimawirksamer</t>
  </si>
  <si>
    <t>zweigen</t>
  </si>
  <si>
    <t>Treibhauspotential der verwendeten</t>
  </si>
  <si>
    <t xml:space="preserve">Bestand an schadstoffreduzierten </t>
  </si>
  <si>
    <t>nach Emissionsgruppen</t>
  </si>
  <si>
    <t>3.3.3</t>
  </si>
  <si>
    <t>Investitionen für Umweltschutz der</t>
  </si>
  <si>
    <t>Betriebe im Produzierenden Gewerbe</t>
  </si>
  <si>
    <t>und Umweltbereichen</t>
  </si>
  <si>
    <t>mit ausschließlich mechanischer Behandlung</t>
  </si>
  <si>
    <t>mit biologischer Behandlung</t>
  </si>
  <si>
    <t>ohne zusätzliche Verfahrensstufen</t>
  </si>
  <si>
    <t>mit zusätzlichen Verfahrensstufen</t>
  </si>
  <si>
    <t>darunter in Anlagen</t>
  </si>
  <si>
    <t>Zimmerei und Ingenieurholzbau</t>
  </si>
  <si>
    <t>Bau von Bahnverkehrsstrecken</t>
  </si>
  <si>
    <t xml:space="preserve">Wasserbau </t>
  </si>
  <si>
    <t>Gerüstbau</t>
  </si>
  <si>
    <t>Datenbasis: Ergänzungserhebung im Bauhauptgewerbe</t>
  </si>
  <si>
    <t>Elektroinstallation</t>
  </si>
  <si>
    <t>Dämmung gegen Kälte, Wärme,</t>
  </si>
  <si>
    <t>Schall und Erschütterung</t>
  </si>
  <si>
    <t>Bautischlerei und -schlosserei</t>
  </si>
  <si>
    <t>Maler- und Lackierergewerbe</t>
  </si>
  <si>
    <t>Glasergewerbe</t>
  </si>
  <si>
    <t>Dienstleistungen</t>
  </si>
  <si>
    <t>Ackerland</t>
  </si>
  <si>
    <t>Gartenland (Haus- und Nutzgärten)</t>
  </si>
  <si>
    <t>Baumschulen</t>
  </si>
  <si>
    <t>Dauergrünland zusammen</t>
  </si>
  <si>
    <t>Rebland</t>
  </si>
  <si>
    <t>Jahr
—
Größenklasse der 
landwirtschaftlich
genutzten Fläche
von ... bis unter
... Hektar</t>
  </si>
  <si>
    <t>Landwirt-
schaftlich
genutzte
Fläche</t>
  </si>
  <si>
    <t>landwirt-
schaftlich
genutzte
Fläche</t>
  </si>
  <si>
    <t>unter</t>
  </si>
  <si>
    <t>5 bis unter</t>
  </si>
  <si>
    <t>10 bis unter</t>
  </si>
  <si>
    <t>20</t>
  </si>
  <si>
    <t>20 bis unter</t>
  </si>
  <si>
    <t>50 bis unter</t>
  </si>
  <si>
    <t>100</t>
  </si>
  <si>
    <t>100 bis unter</t>
  </si>
  <si>
    <t>200</t>
  </si>
  <si>
    <t>200 bis unter</t>
  </si>
  <si>
    <t>500 bis unter</t>
  </si>
  <si>
    <t>2001</t>
  </si>
  <si>
    <t>2003</t>
  </si>
  <si>
    <t>2005</t>
  </si>
  <si>
    <t>2007</t>
  </si>
  <si>
    <t>2009</t>
  </si>
  <si>
    <t>1991</t>
  </si>
  <si>
    <t>1993</t>
  </si>
  <si>
    <t>1995</t>
  </si>
  <si>
    <t>1997</t>
  </si>
  <si>
    <t>1999</t>
  </si>
  <si>
    <t xml:space="preserve">  Betriebe mit Viehhaltung</t>
  </si>
  <si>
    <t>und zwar mit</t>
  </si>
  <si>
    <t>Rindern</t>
  </si>
  <si>
    <t>Milchkühen</t>
  </si>
  <si>
    <t>Schafen</t>
  </si>
  <si>
    <t>Schweinen</t>
  </si>
  <si>
    <t>Behandelte
Abwassermengen¹</t>
  </si>
  <si>
    <t xml:space="preserve">Davon </t>
  </si>
  <si>
    <t>Schmutzwasser²</t>
  </si>
  <si>
    <t>Fremdwasser</t>
  </si>
  <si>
    <t>1 landwirtschaftliche Betriebe mit mindestens 5 Hektar landwirtschaftlich genutzter Fläche oder anderen Mindesterzeugungseinheiten</t>
  </si>
  <si>
    <t>3 unbehandelt sowie dezentral (z.B. in Kleinkläranlagen) behandeltes Schmutzwasser</t>
  </si>
  <si>
    <t>Gänsen, Enten, Truthühnern</t>
  </si>
  <si>
    <t>Milchkühe</t>
  </si>
  <si>
    <t>Öl</t>
  </si>
  <si>
    <t>Gas</t>
  </si>
  <si>
    <t>Wärme-
pumpe</t>
  </si>
  <si>
    <t>Solar-
energie</t>
  </si>
  <si>
    <t>Datenbasis: Statistik der Baufertigstellungen</t>
  </si>
  <si>
    <t>Datenbasis:  Straßenverkehrsunfallstatistik</t>
  </si>
  <si>
    <t>Datenbasis: Beherbergungsstatistik</t>
  </si>
  <si>
    <t>2000</t>
  </si>
  <si>
    <t>2002</t>
  </si>
  <si>
    <t>2004</t>
  </si>
  <si>
    <t>2006</t>
  </si>
  <si>
    <t>2008</t>
  </si>
  <si>
    <t>Bergbau und Gewinnung</t>
  </si>
  <si>
    <t>von Steinen und Erden</t>
  </si>
  <si>
    <t>Metallerzeugung und -bearbeitung</t>
  </si>
  <si>
    <t>Herstellung von Metallerzeugnissen</t>
  </si>
  <si>
    <t>2 ab 2010 Sonstige Energie einschließlich Koks und Kohle</t>
  </si>
  <si>
    <r>
      <t>1 000 Tonnen CO</t>
    </r>
    <r>
      <rPr>
        <sz val="8"/>
        <rFont val="Arial Unicode MS"/>
        <family val="2"/>
      </rPr>
      <t>₂</t>
    </r>
  </si>
  <si>
    <t>Davon in</t>
  </si>
  <si>
    <t>Davon mit ... Person(en)</t>
  </si>
  <si>
    <t>Davon</t>
  </si>
  <si>
    <t>Erwerbs-
tätige
insgesamt²</t>
  </si>
  <si>
    <t>Beschäftigte</t>
  </si>
  <si>
    <t>Geleistete
Arbeits-
stunden</t>
  </si>
  <si>
    <t>Umsatz</t>
  </si>
  <si>
    <t>darunter
Arbeiter¹</t>
  </si>
  <si>
    <t>Heißmischgut für den Straßen-</t>
  </si>
  <si>
    <t>darunter
bauge-
werblicher
Umsatz</t>
  </si>
  <si>
    <t>darunter
Arbeiter</t>
  </si>
  <si>
    <t>Bauinstallation</t>
  </si>
  <si>
    <t>Weihnachtsbaumkulturen²</t>
  </si>
  <si>
    <t>Weiden (einschl. Mähweiden)</t>
  </si>
  <si>
    <t>ertragsarmes Dauergrünland</t>
  </si>
  <si>
    <t>aus der Erzeugung genommenes</t>
  </si>
  <si>
    <t>Dauergrünland</t>
  </si>
  <si>
    <t>Wirtschaftsbereichen</t>
  </si>
  <si>
    <t>Junghennen</t>
  </si>
  <si>
    <t>Masthühner und -hähne</t>
  </si>
  <si>
    <t>1 Wassergefährdungsklassen: 0 - im Allgemeinen nicht wassergefährdend, 1 - schwach wassergefährdend, 2 - wassergefährdend, 3 - stark wassergefährdend</t>
  </si>
  <si>
    <t xml:space="preserve">2 Mehrfachnennungen möglich  </t>
  </si>
  <si>
    <t>davon mit Wassergefährdungsklasse¹</t>
  </si>
  <si>
    <t>1 Betriebe von Unternehmen mit 10 und mehr Beschäftigten</t>
  </si>
  <si>
    <t>Gesamtumsatz</t>
  </si>
  <si>
    <t>je
Betrieb</t>
  </si>
  <si>
    <t>je
Beschäf-
tigten</t>
  </si>
  <si>
    <t>Bergbau und Gewinnung von Steinen und Erden</t>
  </si>
  <si>
    <t xml:space="preserve">Verarbeitendes Gewerbe  </t>
  </si>
  <si>
    <t xml:space="preserve">Vorleistungsgüterproduzenten  </t>
  </si>
  <si>
    <t xml:space="preserve">Investitionsgüterproduzenten  </t>
  </si>
  <si>
    <t xml:space="preserve">Gebrauchsgüterproduzenten  </t>
  </si>
  <si>
    <t xml:space="preserve">Verbrauchsgüterproduzenten   </t>
  </si>
  <si>
    <t>Energie</t>
  </si>
  <si>
    <t>Steine und Erden; sonstige Bergbauerzeugnisse</t>
  </si>
  <si>
    <t>Tabakerzeugnisse</t>
  </si>
  <si>
    <t>Textilien</t>
  </si>
  <si>
    <t>Bekleidung</t>
  </si>
  <si>
    <t>Papier, Pappe und Waren daraus</t>
  </si>
  <si>
    <t>Chemische Erzeugnisse</t>
  </si>
  <si>
    <t>Gummi und Kunststoffwaren</t>
  </si>
  <si>
    <t>Metallerzeugnisse</t>
  </si>
  <si>
    <t>Maschinen</t>
  </si>
  <si>
    <t>Kraftwagen und Kraftwagenteile</t>
  </si>
  <si>
    <t xml:space="preserve">Sonstige Fahrzeuge  </t>
  </si>
  <si>
    <t>1 Betriebe von Unternehmen mit im Allgemeinen 20 und mehr Beschäftigten</t>
  </si>
  <si>
    <t>Darunter genutzt für</t>
  </si>
  <si>
    <t>1.1 Fläche und Bevölkerung</t>
  </si>
  <si>
    <t>1.2 Ökonomische Grunddaten</t>
  </si>
  <si>
    <t>2.1 Nutzung von Fläche und Raum</t>
  </si>
  <si>
    <t>Nutzungsart</t>
  </si>
  <si>
    <t>Anteil insgesamt</t>
  </si>
  <si>
    <t>Aufkommen und Verbleib von Rest-</t>
  </si>
  <si>
    <t>2.3 Aufkommen und Verbleib von Rest- und Schadstoffen, Umweltschäden</t>
  </si>
  <si>
    <t>Landwirtschaftlich genutzte Fläche</t>
  </si>
  <si>
    <t>von ... bis unter ... Hektar</t>
  </si>
  <si>
    <t>5 - 10</t>
  </si>
  <si>
    <t>10 - 50</t>
  </si>
  <si>
    <t>50 - 100</t>
  </si>
  <si>
    <t>100 - 500</t>
  </si>
  <si>
    <t>500 -
1 000</t>
  </si>
  <si>
    <t>1 000
und mehr</t>
  </si>
  <si>
    <t>Zahl der Betriebe</t>
  </si>
  <si>
    <t>Landwirtschaftliche Betriebe</t>
  </si>
  <si>
    <t xml:space="preserve">geheim zu halten </t>
  </si>
  <si>
    <t>Zahl der Tiere</t>
  </si>
  <si>
    <t>Legehennen</t>
  </si>
  <si>
    <t>Gänse, Enten, Truthühner</t>
  </si>
  <si>
    <r>
      <t>Betrieb
—</t>
    </r>
    <r>
      <rPr>
        <u/>
        <sz val="8"/>
        <rFont val="Arial"/>
        <family val="2"/>
      </rPr>
      <t xml:space="preserve">
</t>
    </r>
    <r>
      <rPr>
        <sz val="8"/>
        <rFont val="Arial"/>
        <family val="2"/>
      </rPr>
      <t>Tierart</t>
    </r>
  </si>
  <si>
    <t>Fern-
wärme</t>
  </si>
  <si>
    <t>2.2</t>
  </si>
  <si>
    <t>2.3</t>
  </si>
  <si>
    <t>Metrische Tonnen</t>
  </si>
  <si>
    <t>EAV-Abfallgruppe</t>
  </si>
  <si>
    <t>Behandeltes
Abwasser
insgesamt</t>
  </si>
  <si>
    <t>in eigenem
Bundesland</t>
  </si>
  <si>
    <t>Verarbeitendes Gewerbe</t>
  </si>
  <si>
    <t>Eigengewinnung</t>
  </si>
  <si>
    <t>1 000</t>
  </si>
  <si>
    <t>Jahr</t>
  </si>
  <si>
    <t>insgesamt</t>
  </si>
  <si>
    <t>davon</t>
  </si>
  <si>
    <t>darunter</t>
  </si>
  <si>
    <t>Mill. EUR</t>
  </si>
  <si>
    <t>Kraft-
fahrzeug-
anhänger</t>
  </si>
  <si>
    <t>3.5</t>
  </si>
  <si>
    <t>Art der Anlage</t>
  </si>
  <si>
    <t>Entsorgungs-
  anlagen</t>
  </si>
  <si>
    <t>Wasserabgabe</t>
  </si>
  <si>
    <t>Kraftfahrzeuge</t>
  </si>
  <si>
    <t>Last-
kraftwagen</t>
  </si>
  <si>
    <t>1.2</t>
  </si>
  <si>
    <t>Straßenlänge</t>
  </si>
  <si>
    <t>Bundesautobahnen</t>
  </si>
  <si>
    <t>Bundesstraßen</t>
  </si>
  <si>
    <t>km</t>
  </si>
  <si>
    <t>–</t>
  </si>
  <si>
    <t>Wirtschaftszweig</t>
  </si>
  <si>
    <t>Siedlungs-
und
Verkehrs-
fläche</t>
  </si>
  <si>
    <t>Anlagen insgesamt</t>
  </si>
  <si>
    <t>nach Fahrzeugarten</t>
  </si>
  <si>
    <t>Aussagewert ist eingeschränkt</t>
  </si>
  <si>
    <t>Schadstufe¹</t>
  </si>
  <si>
    <t>1 Der Gesundheitszustand der Bäume wird durch die Begutachtung der Baumkronen während der Vegetationszeit ermittelt;</t>
  </si>
  <si>
    <t xml:space="preserve">   Schadstufen: 0 - ohne Schadmerkmale, 1 - schwach geschädigt, 2 – 4 - deutliche Schäden</t>
  </si>
  <si>
    <t>Zahlenwert nicht sicher genug</t>
  </si>
  <si>
    <t>vorläufige Zahl</t>
  </si>
  <si>
    <t>Angabe fällt später an</t>
  </si>
  <si>
    <t>berichtigte Zahl</t>
  </si>
  <si>
    <t>geschätzte Zahl</t>
  </si>
  <si>
    <t>Boden-
fläche
insgesamt</t>
  </si>
  <si>
    <t>Ackerland
insgesamt</t>
  </si>
  <si>
    <t>Hack-
früchte</t>
  </si>
  <si>
    <t>4 Maschinenbau; Herstellung von Kraftwagen und Kraftwagenteilen; sonstiger Fahrzeugbau: Reparatur und Instandhaltung von Maschinen</t>
  </si>
  <si>
    <t>Hülsen-
früchte</t>
  </si>
  <si>
    <t>Dauer-
grünland</t>
  </si>
  <si>
    <t>darunter
Sommer-
getreide</t>
  </si>
  <si>
    <t>2.1</t>
  </si>
  <si>
    <t>Jahr¹</t>
  </si>
  <si>
    <t>100 m²</t>
  </si>
  <si>
    <t>Jahr²</t>
  </si>
  <si>
    <t>1 einschließlich Ortsdurchfahrten; ohne Fahrbahnäste (Ab- und Auffahrten, z.B. bei Autobahnkreuzen)</t>
  </si>
  <si>
    <t>2 Stand am 01.01. des jeweiligen Jahres</t>
  </si>
  <si>
    <t>Krafträder³</t>
  </si>
  <si>
    <t>Krafträder²</t>
  </si>
  <si>
    <t>2 einschließlich internationalem Luftverkehr</t>
  </si>
  <si>
    <t>Anlagen¹</t>
  </si>
  <si>
    <t>3.4.3</t>
  </si>
  <si>
    <t>3.4.4</t>
  </si>
  <si>
    <t>Gefällte und nachgepflanzte Straßenbäume</t>
  </si>
  <si>
    <t>3.5.5</t>
  </si>
  <si>
    <t>3.2.4</t>
  </si>
  <si>
    <t>haltung 2013</t>
  </si>
  <si>
    <t>1 Gesamtvolumen aller Emissionsquellen im Land, ohne Emissionen aus Importstrom  –  2 einschließlich internationalem Luftverkehr</t>
  </si>
  <si>
    <t>4 einschließlich internationalem Luftverkehr  –  5 Gewerbe, Handel, Dienstleistungen</t>
  </si>
  <si>
    <r>
      <t>Personen-
kraftwagen
je 1 000
Einwohner</t>
    </r>
    <r>
      <rPr>
        <sz val="8"/>
        <rFont val="Arial Unicode MS"/>
        <family val="2"/>
      </rPr>
      <t>⁸</t>
    </r>
  </si>
  <si>
    <t>zur
Kreislaufnutzung</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</si>
  <si>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  –  2 z.B. als Treibmittel bei der Herstellung von Kunst- und Schaumstoffen oder von Aerosolen</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</si>
  <si>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  –  2 überwiegend Installation von Heizungs-, Lüftungs-, Klima- und gesundheitstechnischen Anlagen</t>
  </si>
  <si>
    <t>3 Handel; Instandhaltung und Reparatur von Kfz und Gebrauchsgütern</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</si>
  <si>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t>
  </si>
  <si>
    <r>
      <t>2 Der GWP-Wert (Global Warming Potential) oder das CO</t>
    </r>
    <r>
      <rPr>
        <sz val="7"/>
        <rFont val="Arial Unicode MS"/>
        <family val="2"/>
      </rPr>
      <t>₂</t>
    </r>
    <r>
      <rPr>
        <sz val="7"/>
        <rFont val="Arial"/>
        <family val="2"/>
      </rPr>
      <t>-Äquivalent (CO</t>
    </r>
    <r>
      <rPr>
        <sz val="7"/>
        <rFont val="Arial Unicode MS"/>
        <family val="2"/>
      </rPr>
      <t>₂</t>
    </r>
    <r>
      <rPr>
        <sz val="7"/>
        <rFont val="Arial"/>
        <family val="2"/>
      </rPr>
      <t>e) bemisst das Treibhauspotenzial anderer Stoffe relativ zu CO</t>
    </r>
    <r>
      <rPr>
        <sz val="7"/>
        <rFont val="Arial Unicode MS"/>
        <family val="2"/>
      </rPr>
      <t>₂</t>
    </r>
    <r>
      <rPr>
        <sz val="7"/>
        <rFont val="Arial"/>
        <family val="2"/>
      </rPr>
      <t>.</t>
    </r>
  </si>
  <si>
    <t>2014</t>
  </si>
  <si>
    <t>Linde (Tilia)</t>
  </si>
  <si>
    <t>Ahorn (Acer)</t>
  </si>
  <si>
    <t>Eiche (Quercus)</t>
  </si>
  <si>
    <t>Platane (Platanus)</t>
  </si>
  <si>
    <t>Birke (Betula)</t>
  </si>
  <si>
    <t>Robinie (Robinia)</t>
  </si>
  <si>
    <t>Esche (Fraxinus)</t>
  </si>
  <si>
    <t>Rosskastanie (Aesculus)</t>
  </si>
  <si>
    <t>Hauptgattung</t>
  </si>
  <si>
    <t>weitere Gattungen²</t>
  </si>
  <si>
    <t>2 Gattungen mit jeweils einem Anteil von unter 2,5% am Gesamtbestand</t>
  </si>
  <si>
    <t>1 Stand im April des jeweiligen Jahres, 2000 und 2003 im Mai, 2004 im März, ab 2005 im Jahresdurchschnitt;
   ab 2011 Grundlage der Hochrechnung: Fortschreibungsergebnisse auf Basis des Zensus vom 9. Mai 2011</t>
  </si>
  <si>
    <t>1 Stand August/September des jeweiligen Jahres; 2010 und 2011 im November; ab 2012 im Oktober</t>
  </si>
  <si>
    <t>gemischte Verpackungen (Leichtstofffraktionen, LVP)</t>
  </si>
  <si>
    <t>getrennt gesammelte Kunststoffe</t>
  </si>
  <si>
    <t>getrennt gesammelte Metalle</t>
  </si>
  <si>
    <t>getrennt gesammelte Verbunde</t>
  </si>
  <si>
    <t>2001 – 2013</t>
  </si>
  <si>
    <t>CO₂-Emissionen aus dem Primärenergie-</t>
  </si>
  <si>
    <t>CO₂-Emissionen aus dem Endenergie-</t>
  </si>
  <si>
    <t>1 aufgrund methodischer Veränderungen ist die Vergleichbarkeit eingeschränkt;
   bis 1997 land- und forstwirtschaftliche Betriebe ab einem Hektar landwirtschaftlich genutzter Fläche oder anderer Mindesterzeugungseinheiten;
   ab 1999 landwirtschaftliche Betriebe mit mindestens 2 Hektar landwirtschaftlich genutzter Fläche oder anderen Mindesterzeugungseinheiten;
   ab 2010 landwirtschaftliche Betriebe mit mindestens 5 Hektar landwirtschaftlich genutzter Fläche oder anderen Mindesterzeugungseinheiten;
   2011 Neukonzeption von Stichproben  –  2 unterschiedliche Erhebungsstichtage</t>
  </si>
  <si>
    <t>Bäume</t>
  </si>
  <si>
    <t>2015</t>
  </si>
  <si>
    <t>2.2.8 Wassergewinnung und -bezug der öffentlichen Wasserversorgungsunternehmen 1991 – 2013</t>
  </si>
  <si>
    <t>2.2.9 Wassergewinnung und -bezug der Wirtschaft 1991 – 2013¹</t>
  </si>
  <si>
    <t>2.2.10 Wassergewinnung und -bezug im Bergbau, bei der Gewinnung von Steinen und Erden und
           im Verarbeitenden Gewerbe 2013 nach Wirtschaftszweigen</t>
  </si>
  <si>
    <t>2.2.11 Wasserabgabe, -eigenverbrauch und -verluste der öffentlichen Wasserversorgungsunternehmen
           1991 – 2013</t>
  </si>
  <si>
    <t>2.2.12 Wasserverwendung der Wirtschaft 1991 – 2013¹</t>
  </si>
  <si>
    <t>2.2.13 Wasserverwendung im Bergbau, bei der Gewinnung von Steinen und Erden und
           im Verarbeitenden Gewerbe 2013 nach Wirtschaftszweigen</t>
  </si>
  <si>
    <t>2.3.10 Abwassereinleitung der Wirtschaft 1995 – 2013¹ sowie 2013 nach ausgewählten Wirtschaftszweigen</t>
  </si>
  <si>
    <t>2013 nach ausgewählten Wirtschaftszweigen</t>
  </si>
  <si>
    <t>2.3.11 Öffentliche Abwasserbeseitigung 1991 – 2013</t>
  </si>
  <si>
    <t>Anteil der Schadstufen an der Waldfläche 2015 in Prozent</t>
  </si>
  <si>
    <t>3.1.1 Öffentliche Sammelkanalisation und öffentliche Abwasserbehandlungsanlagen 2001 – 2013</t>
  </si>
  <si>
    <t>3.1.2 Abwasserbehandlung im Bergbau, bei der Gewinnung von Steinen und Erden und
         im Verarbeitenden Gewerbe 1991 – 2013¹</t>
  </si>
  <si>
    <r>
      <t xml:space="preserve">Index (2010 </t>
    </r>
    <r>
      <rPr>
        <sz val="8"/>
        <rFont val="Arial Unicode MS"/>
        <family val="2"/>
      </rPr>
      <t>≙</t>
    </r>
    <r>
      <rPr>
        <sz val="8"/>
        <rFont val="Arial"/>
        <family val="2"/>
      </rPr>
      <t xml:space="preserve"> 100)</t>
    </r>
  </si>
  <si>
    <r>
      <t>Bevölkerung</t>
    </r>
    <r>
      <rPr>
        <sz val="8"/>
        <rFont val="Arial Unicode MS"/>
        <family val="2"/>
      </rPr>
      <t>³</t>
    </r>
  </si>
  <si>
    <t>Fläche⁴</t>
  </si>
  <si>
    <t>4 Katasterfläche</t>
  </si>
  <si>
    <t>3 ohne Angehörige der im Land stationierten ausländischen Streitkräfte und der ausländischen diplomatischen Vertretungen</t>
  </si>
  <si>
    <t>2 Nach Inkrafttreten des novellierten Bevölkerungsstatistikgesetzes am 1.1.2014 ist eine Gliederung nach Bezirken ab 2014 nicht mehr möglich.</t>
  </si>
  <si>
    <t>(einschl. Nüsse; ohne Erdbeeren)</t>
  </si>
  <si>
    <t>Anteil der Schadstufen an der Waldfläche 2014 in Prozent</t>
  </si>
  <si>
    <t>Quelle: Waldzustandsbericht des Landes Berlin</t>
  </si>
  <si>
    <t>Anteil der Schadstufen an der Waldfläche 2012 in Prozent</t>
  </si>
  <si>
    <t>Datenbasis: Bodennutzungshaupterhebung (bei Stadtstaaten keine jährliche Erhebung)</t>
  </si>
  <si>
    <t>Quelle: Senatsverwaltung für Stadtentwicklung und Umwelt</t>
  </si>
  <si>
    <t>ungenutzt an
Dritte abge-
gebenes
sowie
ungenutzt
abgeleitetes
Wasser¹</t>
  </si>
  <si>
    <t>Maschinen- und Fahrzeugbau²</t>
  </si>
  <si>
    <t>2 Maschinenbau; Herstellung von Kraftwagen und Kraftwagenteilen; sonstiger Fahrzeugbau: Reparatur und Instandhaltung von Maschinen</t>
  </si>
  <si>
    <t>1 ohne Niederschlagswasser</t>
  </si>
  <si>
    <t>ungenutzt an Dritte
abgegebenes
sowie ungenutzt
abgeleitetes
Wasser²</t>
  </si>
  <si>
    <t>2 ohne Niederschlagswasser</t>
  </si>
  <si>
    <t>übrige Energieträger</t>
  </si>
  <si>
    <t>Bevölkerung</t>
  </si>
  <si>
    <t>in Einpersonenhaushalten</t>
  </si>
  <si>
    <t>in Mehrpersonenhaushalten mit 2 Personen</t>
  </si>
  <si>
    <t>in Mehrpersonenhaushalten mit 3 Personen</t>
  </si>
  <si>
    <t>in Mehrpersonenhaushalten mit 4 und mehr Personen</t>
  </si>
  <si>
    <t>2 Aufteilung des Energieträgers „Abfall“ entsprechend Biomasseverordnung vom 21. Juni 2001</t>
  </si>
  <si>
    <t>nach Haushaltsgröße</t>
  </si>
  <si>
    <t>9</t>
  </si>
  <si>
    <t>CO₂-Emissionen aus dem Primär-</t>
  </si>
  <si>
    <t xml:space="preserve">CO₂-Emissionen aus dem Endenergie- </t>
  </si>
  <si>
    <t>Primärenergieverbrauch 1991, 2001 –</t>
  </si>
  <si>
    <t>braucher 1995 – 2013</t>
  </si>
  <si>
    <t>1995 – 2013</t>
  </si>
  <si>
    <t>Betriebe 1992 – 2015</t>
  </si>
  <si>
    <t>1991 – 2013</t>
  </si>
  <si>
    <t>Wirtschaft 1991 – 2013</t>
  </si>
  <si>
    <t>2013 nach Wirtschaftszweigen</t>
  </si>
  <si>
    <t>unternehmen 1991 – 2013</t>
  </si>
  <si>
    <t>im Verarbeitenden Gewerbe 2013</t>
  </si>
  <si>
    <t>1995 – 2013 sowie 2013 nach ausge-</t>
  </si>
  <si>
    <t>Baumarten, Altersgruppen und Schadstufen</t>
  </si>
  <si>
    <t>Verarbeitenden Gewerbe 1991 – 2013</t>
  </si>
  <si>
    <t>6 Wasserabgabe der öffentlichen Wasserversorgungsunternehmen an Letztverbraucher 1995 – 2013</t>
  </si>
  <si>
    <t xml:space="preserve">7 Wasserabgabe der öffentlichen Wasserversorgungsunternehmen an Haushalte und Kleingewerbe je
   Einwohner 1995 – 2013 </t>
  </si>
  <si>
    <t xml:space="preserve">1 einer zentralen Abwasserbehandlungsanlage zugeführt  –  2 häusliches und betriebliches Schmutzwasser </t>
  </si>
  <si>
    <t>2 Fluss-, See- und Talsperrenwasser, angereichertes Grundwasser  –  3 bis 2004 Wärmekraftwerke für die öffentliche Versorgung</t>
  </si>
  <si>
    <t>4 ohne öffentliche Trinkwasserversorgung und Abwasserentsorgung</t>
  </si>
  <si>
    <t>Übrige Wirtschaftszweige⁴</t>
  </si>
  <si>
    <t>Energieversorgung³</t>
  </si>
  <si>
    <t>Landwirtschaft</t>
  </si>
  <si>
    <t>3 bis 2004 Wärmekraftwerke für die öffentliche Versorgung</t>
  </si>
  <si>
    <t>Datenbasis: bis 2004 Erhebung der Wasserversorgung und Abwasserbeseitigung im Bergbau und bei der Gewinnung von Steinen und
                    Erden sowie im Verarbeitenden Gewerbe; ab 2007 Erhebung der nichtöffentlichen Wasserversorgung und Abwasserentsorgung</t>
  </si>
  <si>
    <t>Haushaltsabfälle
insgesamt²</t>
  </si>
  <si>
    <t>Haus- und 
Sperrmüll³</t>
  </si>
  <si>
    <t>getrennt erfasste
organische
Abfälle⁴</t>
  </si>
  <si>
    <t>kg je Einwohner⁶</t>
  </si>
  <si>
    <t>1 ab 2011 Berechnungsgrundlage: Einwohner der Bevölkerungsfortschreibung auf Basis des Zensus vom 9. Mai 2011</t>
  </si>
  <si>
    <t>2 ohne Elektroaltgeräte</t>
  </si>
  <si>
    <t>3 einschl. hausmüllähnlicher Gewerbeabfälle, die mit dem Hausmüll zusammen eingesammelt werden</t>
  </si>
  <si>
    <t>4 Abfälle aus der Biotonne, biologisch abbaubare Abfälle (aus Garten- und Parkabfällen)</t>
  </si>
  <si>
    <t>5 Glas, gemischte Verpackungen, PPK (Papier, Pappe, Karton), Metalle, Holz, Kunststoffe, Textilien</t>
  </si>
  <si>
    <t>6 Einwohner jeweils zum Jahresende</t>
  </si>
  <si>
    <t>getrennt
gesammelte
Wertstoffe⁵</t>
  </si>
  <si>
    <t>Verkaufsverpackungen zusammen²</t>
  </si>
  <si>
    <t>2 Befragung der Systembetreiber und Selbstentsorger sowie -gemeinschaften</t>
  </si>
  <si>
    <t>1 vorläufige Ergebnisse für von privaten Endverbrauchern zurückgenommene Verkaufsverpackungen und Verpackungen insgesamt</t>
  </si>
  <si>
    <t>Nach-
richtlich:
inter-
nationaler
Luft-
verkehr</t>
  </si>
  <si>
    <t>Wohngebäude³</t>
  </si>
  <si>
    <t>Wohnungen in
Wohngebäuden⁴</t>
  </si>
  <si>
    <t>3 ohne Wohnheime</t>
  </si>
  <si>
    <t>4 ohne Wohnungen in Wohnheimen</t>
  </si>
  <si>
    <t>2 ab 2010 Fortschreibung basierend auf den endgültigen Ergebnissen der Gebäude- und Wohnungszählung (Zensus 2011)</t>
  </si>
  <si>
    <t>P V 1 – j / 16</t>
  </si>
  <si>
    <r>
      <t xml:space="preserve">Umweltökonomische Gesamtrechnungen
Basisdaten und 
ausgewählte Ergebnisse 
für das </t>
    </r>
    <r>
      <rPr>
        <b/>
        <sz val="16"/>
        <rFont val="Arial"/>
        <family val="2"/>
      </rPr>
      <t>Land Berlin</t>
    </r>
    <r>
      <rPr>
        <sz val="16"/>
        <rFont val="Arial"/>
        <family val="2"/>
      </rPr>
      <t xml:space="preserve">
</t>
    </r>
    <r>
      <rPr>
        <b/>
        <sz val="16"/>
        <rFont val="Arial"/>
        <family val="2"/>
      </rPr>
      <t>2016</t>
    </r>
  </si>
  <si>
    <r>
      <t xml:space="preserve">Erschienen im </t>
    </r>
    <r>
      <rPr>
        <b/>
        <sz val="8"/>
        <rFont val="Arial"/>
        <family val="2"/>
      </rPr>
      <t>April 2017</t>
    </r>
  </si>
  <si>
    <t>Potsdam, 2017</t>
  </si>
  <si>
    <t>1 Bevölkerung 2010 – 2015</t>
  </si>
  <si>
    <t>2 Bevölkerung in Privathaushalten 2000 – 2015 nach Haushaltsgröße</t>
  </si>
  <si>
    <t>1.1.1 Fläche und Bevölkerung 2010 – 2015¹ nach Bezirken²</t>
  </si>
  <si>
    <t>1.1.2 Bevölkerung in Privathaushalten 2000 – 2015 nach ausgewählten Altersgruppen</t>
  </si>
  <si>
    <t>1.1.3 Bevölkerung in Privathaushalten 2000 – 2015 nach Haushaltsgröße</t>
  </si>
  <si>
    <t>1.1.4 Privathaushalte 2000 – 2015 nach Haushaltsgröße</t>
  </si>
  <si>
    <t>1.2.4 Betriebe, Beschäftigte und Gesamtumsätze im Verarbeitenden Gewerbe, Bergbau und in der
         Gewinnung von Steinen und Erden 2015 nach Wirtschaftsabteilungen und Hauptgruppen</t>
  </si>
  <si>
    <t>im September 2015</t>
  </si>
  <si>
    <t>1.2.5 Zum Absatz bestimmte Produktion des Verarbeitenden Gewerbes sowie Bergbaus und der
         Gewinnung von Steinen und Erden 2015 nach Güterabteilungen</t>
  </si>
  <si>
    <t>1.2.6 Bauhauptgewerbe im Juni 2015 und im Kalenderjahr 2014 nach Wirtschaftszweigen</t>
  </si>
  <si>
    <t>am 30. Juni 2015</t>
  </si>
  <si>
    <t>im Juni 2015</t>
  </si>
  <si>
    <t>Gesamt-
umsatz im
Kalender-
jahr 2014</t>
  </si>
  <si>
    <t>1.2.7 Ausbaugewerbe¹ im 2. Vierteljahr 2015 und im Kalenderjahr 2014 nach Wirtschaftszweigen</t>
  </si>
  <si>
    <t>im 2. Vierteljahr 2015</t>
  </si>
  <si>
    <t>2.1.1 Bodenflächen 1992 – 2015 nach Art der tatsächlichen Nutzung</t>
  </si>
  <si>
    <t>4 Bodenfläche 2015 nach Art der tatsächlichen Nutzung</t>
  </si>
  <si>
    <t>2.1.7 Bestand an Wohngebäuden und Wohnungen sowie Wohnfläche 2000 – 2015¹</t>
  </si>
  <si>
    <t>2.1.8 Zahl fertiggestellter Wohngebäude sowie Wohnungen und Wohnfläche 2000 – 2015</t>
  </si>
  <si>
    <t>2.1.9 Fertiggestellte neue Wohngebäude 2000 – 2015 nach Art der Heizenergie</t>
  </si>
  <si>
    <t>2.1.10 Länge der Straßen des überörtlichen Verkehrs¹ 2001 – 2016</t>
  </si>
  <si>
    <t>2.1.11 Bestand¹ an Kraftfahrzeugen und Kraftfahrzeuganhängern 2001 – 2016 nach Fahrzeugarten</t>
  </si>
  <si>
    <t>2.1.12 Neuzulassungen¹ von Kraftfahrzeugen und Kraftfahrzeuganhängern 2000 – 2015 nach Fahrzeugarten</t>
  </si>
  <si>
    <t>2 Stand am 01.01. des jeweiligen Jahres  –  3 einschließlich Leichtkrafträder  –  4 einschließlich Kombinationskraftwagen  –  5 einschließlich Obusse</t>
  </si>
  <si>
    <t>7 Einführung der harmonisierten Fahrzeugdokumente zum 1. Oktober 2005; Fahrzeuge mit besonderer Zweckbestimmung (Wohnmobile, Krankenwagen u.a.)
    werden den Pkw zugeordnet  –  8 ab 2012 Einwohner der Bevölkerungsfortschreibung auf Basis des Zensus vom 9. Mai 2011</t>
  </si>
  <si>
    <t>2 einschließlich Leichtkrafträder  –  3 einschließlich Kombinationskraftwagen  –  4 einschließlich Obusse</t>
  </si>
  <si>
    <t>6 Einführung der harmonisierten Fahrzeugdokumente zum 1. Oktober 2005; Fahrzeuge mit besonderer Zweckbestimmung (Wohnmobile, Krankenwagen u.a.)
    werden den Pkw zugeordnet</t>
  </si>
  <si>
    <t>2.1.13 Verkehrsleistungen des Schienennah- und gewerblichen Straßenpersonenverkehrs 2008 – 2015
           nach Verkehrsarten und Verkehrsmitteln</t>
  </si>
  <si>
    <t>2.1.14 Straßenverkehrsunfälle mit Personenschaden und Verunglückte 2000 – 2015</t>
  </si>
  <si>
    <t>2.1.15 Gewerblicher Flughafenverkehr¹ in Berlin-Tegel und Berlin-Tempelhof 2001 – 2015</t>
  </si>
  <si>
    <t>2.1.16 Fremdenverkehr¹ 2000 – 2015 sowie 2015 nach Reisegebieten</t>
  </si>
  <si>
    <t>2.2.1 Stromerzeugung 2003 – 2013 nach Energieträgern</t>
  </si>
  <si>
    <t>2.2.2 Primärenergieverbrauch 1991, 1999 – 2013 nach Energieträgern</t>
  </si>
  <si>
    <t>2.2.3 Struktur des Energieverbrauchs 1991, 1999 – 2013</t>
  </si>
  <si>
    <t>5 Primärenergieverbrauch 1991, 2001 – 2013 nach ausgewählten Energieträgern</t>
  </si>
  <si>
    <t>2.2.4 Endenergieverbrauch insgesamt 1991, 1999 – 2013 nach Energieträgern</t>
  </si>
  <si>
    <t>2.2.5 Endenergieverbrauch des Verarbeitenden Gewerbes¹ 1991, 1999 – 2013 nach Energieträgern</t>
  </si>
  <si>
    <t>2.2.6 Endenergieverbrauch des Verkehrs¹ 1991, 1999 – 2013 nach Energieträgern</t>
  </si>
  <si>
    <t>2.2.7 Endenergieverbrauch des Sektors Haushalte, Gewerbe, Handel, Dienstleistungen und übrige Verbraucher¹
         1991, 1999 – 2013 nach Energieträgern</t>
  </si>
  <si>
    <t>8 CO₂-Emissionen aus dem Primärenergieverbrauch (Quellenbilanz) 1990, 1991, 2001 – 2013
   nach ausgewählten Energieträgern</t>
  </si>
  <si>
    <t>9 CO₂-Emissionen aus dem Endenergieverbrauch (Verursacherbilanz) 1990, 1991, 2001 – 2013
   nach ausgewählten Energieträgern</t>
  </si>
  <si>
    <t>2.3.7 Herstellung und Verwendung bestimmter klimawirksamer Stoffe¹ 2008 – 2015</t>
  </si>
  <si>
    <t>2.3.8 Verwendung bestimmter klimawirksamer Stoffe¹ 2008 – 2015 nach Wirtschaftszweigen</t>
  </si>
  <si>
    <t>2.3.9 Treibhauspotential der verwendeten bestimmten klimawirksamen Stoffe¹ 2008 – 2015</t>
  </si>
  <si>
    <t>2.3.12 Klärschlammverbleib der öffentlichen Kläranlagen 2001 – 2015</t>
  </si>
  <si>
    <t>2.3.13 Unfälle beim Umgang mit und bei der Beförderung von wassergefährdenden Stoffen 2009 – 2015
           nach Art der Unfallfolgen</t>
  </si>
  <si>
    <t>2.3.14 Unfälle beim Umgang mit und bei der Beförderung von wassergefährdenden Stoffen sowie dabei
           freigesetzte Stoffmengen 2009 – 2015</t>
  </si>
  <si>
    <t>nicht wiedergewonnene
  Stoffmenge</t>
  </si>
  <si>
    <t>2.3.15 Abfallinput der Entsorgungsanlagen 2014 nach Art und Herkunft der Abfälle</t>
  </si>
  <si>
    <t>2.3.16 Abgabe primär erzeugter gefährlicher Abfälle 2014 nach Abfallarten und regionalem Verbleib</t>
  </si>
  <si>
    <t>2.3.17 Abgabe primär erzeugter gefährlicher Abfälle 2001 – 2014 nach regionalem Verbleib</t>
  </si>
  <si>
    <t>2.3.18 Entwicklung des einwohnerspezifischen Aufkommens an Haushaltsabfällen 2004 – 2015</t>
  </si>
  <si>
    <t>2.3.19 Waldschäden 2005, 2012 – 2016 nach Baumarten, Altersgruppen und Schadstufen</t>
  </si>
  <si>
    <t>Anteil der Schadstufen an der Waldfläche 2016 in Prozent</t>
  </si>
  <si>
    <t>10 Waldschäden 2005, 2012 – 2016 nach Schadstufen</t>
  </si>
  <si>
    <t>1 bis 2004 Stand am 31.12., ab 2007 Stand am 30.06.; nur Einwohner des Landes Berlin  –  2 ohne Anschlusskanäle  –  3 mit öffentlicher Kanalisation</t>
  </si>
  <si>
    <t>3.2.1 Abfallinput der Entsorgungsanlagen 2010 – 2014 nach Art der Anlage und Herkunft der Abfälle</t>
  </si>
  <si>
    <t>11 Abfallinput von ausgewählten Entsorgungsanlagen 2010 – 2014</t>
  </si>
  <si>
    <t>12 Abfallinput von Bauschuttrecycling- und Asphaltmischanlagen 2006 – 2014</t>
  </si>
  <si>
    <t>3.2.2 Aufbereitung und Verwertung von Bau- und Abbruchabfällen 2002 – 2014</t>
  </si>
  <si>
    <t>3.2.3 Aufbereitung und Verwertung von Bau- und Abbruchabfällen 2014 nach Abfallarten</t>
  </si>
  <si>
    <t>3.2.4 Verkaufs-, Transport- und Umverpackungen 2011 – 2015 nach Verpackungsarten</t>
  </si>
  <si>
    <t>2015¹</t>
  </si>
  <si>
    <t>3.3.1 Bestand an Personenkraftwagen 2006 – 2016 nach Kraftstoffarten</t>
  </si>
  <si>
    <t>3.3.2 Bestand an schadstoffreduzierten Personenkraftwagen 2006 – 2016 nach Emissionsgruppen</t>
  </si>
  <si>
    <t>3.3.3 Maßnahmen nach Unfällen beim Umgang mit und bei der Beförderung von wassergefährdenden
         Stoffen 2000 – 2015</t>
  </si>
  <si>
    <t>3.4.1 Zahl und Fläche der Landschaftsschutzgebiete 2000 – 2015¹</t>
  </si>
  <si>
    <t>3.4.2 Zahl und Fläche der Naturschutzgebiete 2000 – 2015¹</t>
  </si>
  <si>
    <t>3.4.3 Straßenbäume 2015¹ nach Hauptgattungen</t>
  </si>
  <si>
    <t>1 Stand 31.12.2015</t>
  </si>
  <si>
    <t>3.4.4 Gefällte und nachgepflanzte Straßenbäume sowie Gesamtbestand 2002 – 2015</t>
  </si>
  <si>
    <t>3.5.1 Elektrizitätserzeugung aus erneuerbaren Energieträgern 2003 – 2013</t>
  </si>
  <si>
    <t>13 Elektrizitätserzeugung aus erneuerbaren Energieträgern 2007 – 2013</t>
  </si>
  <si>
    <t>3.5.2 Investitionen für Umweltschutz der Betriebe im Produzierenden Gewerbe¹ 2006 – 2014
         nach Wirtschaftszweigen und Umweltbereichen</t>
  </si>
  <si>
    <t>3.5.4 Umsatz mit Waren, Bau- und Dienstleistungen für den Umweltschutz 2011 – 2014¹
         nach Umweltbereichen</t>
  </si>
  <si>
    <t>3.5.5 Entwicklung ausgewählter Gebühren für private Haushalte 2000 – 2016</t>
  </si>
  <si>
    <r>
      <t>2.3.1 CO</t>
    </r>
    <r>
      <rPr>
        <b/>
        <sz val="9"/>
        <color indexed="12"/>
        <rFont val="Arial Unicode MS"/>
        <family val="2"/>
      </rPr>
      <t>₂</t>
    </r>
    <r>
      <rPr>
        <b/>
        <sz val="9"/>
        <color indexed="12"/>
        <rFont val="Arial"/>
        <family val="2"/>
      </rPr>
      <t>-Emissionen aus dem Primärenergieverbrauch (Quellenbilanz)¹ 1990, 1991, 2000 – 2013
         nach Energieträgern²</t>
    </r>
  </si>
  <si>
    <r>
      <t>2.3.2 CO</t>
    </r>
    <r>
      <rPr>
        <b/>
        <sz val="9"/>
        <color indexed="12"/>
        <rFont val="Arial Unicode MS"/>
        <family val="2"/>
      </rPr>
      <t>₂</t>
    </r>
    <r>
      <rPr>
        <b/>
        <sz val="9"/>
        <color indexed="12"/>
        <rFont val="Arial"/>
        <family val="2"/>
      </rPr>
      <t>-Emissionen aus dem Primärenergieverbrauch (Quellenbilanz)¹ 1990, 1991, 2000 – 2013
         nach Emittentensektoren</t>
    </r>
  </si>
  <si>
    <r>
      <t>2.3.3 CO</t>
    </r>
    <r>
      <rPr>
        <b/>
        <sz val="9"/>
        <color indexed="12"/>
        <rFont val="Arial Unicode MS"/>
        <family val="2"/>
      </rPr>
      <t>₂</t>
    </r>
    <r>
      <rPr>
        <b/>
        <sz val="9"/>
        <color indexed="12"/>
        <rFont val="Arial"/>
        <family val="2"/>
      </rPr>
      <t>-Emissionen aus dem Endenergieverbrauch (Verursacherbilanz)¹ 1990, 1991, 2000 – 2013
         nach Energieträgern²</t>
    </r>
  </si>
  <si>
    <r>
      <t>2.3.4 CO</t>
    </r>
    <r>
      <rPr>
        <b/>
        <sz val="9"/>
        <color indexed="12"/>
        <rFont val="Arial Unicode MS"/>
        <family val="2"/>
      </rPr>
      <t>₂</t>
    </r>
    <r>
      <rPr>
        <b/>
        <sz val="9"/>
        <color indexed="12"/>
        <rFont val="Arial"/>
        <family val="2"/>
      </rPr>
      <t>-Emissionen aus dem Endenergieverbrauch (Verursacherbilanz)¹ des Sektors Bergbau, Gewinnung
         von Steinen und Erden und Verarbeitendes Gewerbe 1990, 1991, 2000 – 2013 nach Energieträgern</t>
    </r>
  </si>
  <si>
    <r>
      <t>2.3.5 CO</t>
    </r>
    <r>
      <rPr>
        <b/>
        <sz val="9"/>
        <color indexed="12"/>
        <rFont val="Arial Unicode MS"/>
        <family val="2"/>
      </rPr>
      <t>₂</t>
    </r>
    <r>
      <rPr>
        <b/>
        <sz val="9"/>
        <color indexed="12"/>
        <rFont val="Arial"/>
        <family val="2"/>
      </rPr>
      <t>-Emissionen aus dem Endenergieverbrauch (Verursacherbilanz)¹ des Sektors Verkehr
         1990, 1991, 2000 – 2013 nach Energieträgern²</t>
    </r>
  </si>
  <si>
    <r>
      <t>2.3.6 CO</t>
    </r>
    <r>
      <rPr>
        <b/>
        <sz val="9"/>
        <color indexed="12"/>
        <rFont val="Arial Unicode MS"/>
        <family val="2"/>
      </rPr>
      <t>₂</t>
    </r>
    <r>
      <rPr>
        <b/>
        <sz val="9"/>
        <color indexed="12"/>
        <rFont val="Arial"/>
        <family val="2"/>
      </rPr>
      <t>-Emissionen aus dem Endenergieverbrauch (Verursacherbilanz)¹ des Sektors Haushalte, Gewerbe,
         Handel, Dienstleistungen und übrige Verbraucher 1990, 1991, 2000 – 2013 nach Energieträgern</t>
    </r>
  </si>
  <si>
    <t>sonstige Flächen (einschl. Abbauland)</t>
  </si>
  <si>
    <t>1 aufgrund methodischer Veränderungen ist die Vergleichbarkeit eingeschränkt;
   bis 2007 landwirtschaftliche Betriebe mit mindestens 2 Hektar landwirtschaftlich genutzter Fläche oder anderen Mindesterzeugungseinheiten;
   ab 2010 landwirtschaftliche Betriebe mit mindestens 5 Hektar landwirtschaftlich genutzter Fläche oder anderen Mindesterzeugungseinheiten</t>
  </si>
  <si>
    <t>Fahrgäste²
1 000 Personen</t>
  </si>
  <si>
    <t>2 Werden während einer Fahrt mehrere Verkehrsmittel eines Unternehmens von einem Fahrgast benutzt, so ist die addierte Fahrgastzahl
   nach Verkehrsmitteln (Verkehrsmittelfahrten) höher als die Fahrgastzahl im Liniennahverkehr zusammen (Unternehmensfahrten).</t>
  </si>
  <si>
    <t>Personennahverkehr mit Bussen und Bahnen</t>
  </si>
  <si>
    <t>Liniennahverkehr
zusammen</t>
  </si>
  <si>
    <t>Gelegenheitsnah-
verkehr mit
Omnibussen</t>
  </si>
  <si>
    <t>Klärschlammfaulbehälter mit Co-Vergärung</t>
  </si>
  <si>
    <t>teerhaltige Produkte</t>
  </si>
  <si>
    <t>1 Ergebnisse basieren auf der VGR-Generalrevision 2014 - Berechnungsstand: November 2016/Februar 2017</t>
  </si>
  <si>
    <t>1.2.1 Bruttoinlandsprodukt und Bruttowertschöpfung in jeweiligen Preisen 2003 – 2016¹ nach Wirtschaftsbereichen</t>
  </si>
  <si>
    <t>1.2.2 Bruttoinlandsprodukt und Bruttowertschöpfung (preisbereinigt, verkettet) 2003 – 2016¹
         nach Wirtschaftsbereichen</t>
  </si>
  <si>
    <t>1.2.3 Erwerbstätige 2000 – 2015¹ nach Wirtschaftsbereichen</t>
  </si>
  <si>
    <t>3 Erwerbstätige 2015 nach Wirtschaftsbereichen</t>
  </si>
  <si>
    <t>2.1.2 Ackerland und Dauergrünland der landwirtschaftlichen Betriebe¹ 1993 – 2013</t>
  </si>
  <si>
    <t>2.1.3 Landwirtschaftlich genutzte Fläche der landwirtschaftlichen Betriebe¹ 1999 – 2013 nach Nutzungsarten</t>
  </si>
  <si>
    <t>2 bis 2009 einschließlich Kurzumtriebsplantagen</t>
  </si>
  <si>
    <t>2.1.4 Landwirtschaftliche Betriebe¹ und landwirtschaftlich genutzte Fläche 1991 – 2013
         sowie 2013 nach Größenklassen der landwirtschaftlich genutzten Fläche</t>
  </si>
  <si>
    <t>2013 nach Größenklassen</t>
  </si>
  <si>
    <t>2.1.5 Landwirtschaftliche Betriebe¹ mit Viehhaltung 2013</t>
  </si>
  <si>
    <t>2.1.6 Viehbestände der landwirtschaftlichen Betriebe¹ 1992 – 2015</t>
  </si>
  <si>
    <t>Bevölkerung 2010 – 2015</t>
  </si>
  <si>
    <t>Bevölkerung in Privathaushalten 2000 – 2015</t>
  </si>
  <si>
    <t>Erwerbstätige 2015 nach Wirtschafts-</t>
  </si>
  <si>
    <t>Bodenfläche 2015 nach Art der tatsäch-</t>
  </si>
  <si>
    <t>2013 nach ausgewählten Energieträgern</t>
  </si>
  <si>
    <t>1991, 2001 – 2013 nach ausgewählten</t>
  </si>
  <si>
    <t>Waldschäden 2005, 2012 – 2016 nach</t>
  </si>
  <si>
    <t>Entsorgungsanlagen 2010 – 2014</t>
  </si>
  <si>
    <t>Asphaltmischanlagen 2006 – 2014</t>
  </si>
  <si>
    <t>Energieträgern 2007 – 2013</t>
  </si>
  <si>
    <t>Fläche und Bevölkerung 2010 – 2015</t>
  </si>
  <si>
    <t>2015 nach ausgewählten Altersgruppen</t>
  </si>
  <si>
    <t>Privathaushalte 2000 – 2015 nach</t>
  </si>
  <si>
    <t>2000 – 2015 nach Haushaltsgröße</t>
  </si>
  <si>
    <t>2003 – 2016 nach Wirtschaftsbereichen</t>
  </si>
  <si>
    <t xml:space="preserve">Erwerbstätige 2000 – 2015 nach </t>
  </si>
  <si>
    <t>Steinen und Erden 2015 nach Wirtschafts-</t>
  </si>
  <si>
    <t>und Erden 2015 nach Güterabteilungen</t>
  </si>
  <si>
    <t>Bauhauptgewerbe im Juni 2015</t>
  </si>
  <si>
    <t>und im Kalenderjahr 2014</t>
  </si>
  <si>
    <t>Ausbaugewerbe im 2. Vierteljahr 2015</t>
  </si>
  <si>
    <t>Bodenflächen 1992 – 2015 nach Art der</t>
  </si>
  <si>
    <t>nungen sowie Wohnfläche 2000 – 2015</t>
  </si>
  <si>
    <t>2000 – 2015</t>
  </si>
  <si>
    <t>2000 – 2015 nach Art der Heizenergie</t>
  </si>
  <si>
    <t>kehrs 2001 – 2016</t>
  </si>
  <si>
    <t>fahrzeuganhängern 2001 – 2016 nach</t>
  </si>
  <si>
    <t>Kraftfahrzeuganhängern 2000 – 2015</t>
  </si>
  <si>
    <t>2008 – 2015 nach Verkehrsarten</t>
  </si>
  <si>
    <t>schaden und Verunglückte 2000 – 2015</t>
  </si>
  <si>
    <t>2001 – 2015</t>
  </si>
  <si>
    <t>Fremdenverkehr 2000 – 2015 sowie 2015</t>
  </si>
  <si>
    <t>Stromerzeugung 2003 – 2013 nach</t>
  </si>
  <si>
    <t>1999 – 2013 nach Energieträgern</t>
  </si>
  <si>
    <t>1991, 1999 – 2013</t>
  </si>
  <si>
    <t>1991, 1999 – 2013 nach Energieträgern</t>
  </si>
  <si>
    <t>den Gewerbes 1991, 1999 – 2013 nach</t>
  </si>
  <si>
    <t>2000 – 2013 nach Energieträgern</t>
  </si>
  <si>
    <t>2000 – 2013 nach Emittentensektoren</t>
  </si>
  <si>
    <t>1991, 2000 – 2013 nach Energieträgern</t>
  </si>
  <si>
    <t>Verkehr 1990, 1991, 2000 – 2013 nach</t>
  </si>
  <si>
    <t>klimawirksamer Stoffe 2008 – 2015</t>
  </si>
  <si>
    <t>Stoffe 2008 – 2015 nach Wirtschafts-</t>
  </si>
  <si>
    <t>klimawirksamen Stoffe 2008 – 2015</t>
  </si>
  <si>
    <t>anlagen 2001 – 2015</t>
  </si>
  <si>
    <t>2009 – 2015 nach Art der Unfallfolgen</t>
  </si>
  <si>
    <t>mengen 2009 – 2015</t>
  </si>
  <si>
    <t>Abfallinput der Entsorgungsanlagen 2014</t>
  </si>
  <si>
    <t>Abfälle 2014 nach Abfallarten und</t>
  </si>
  <si>
    <t>Abfälle 2001 – 2014 nach regionalem</t>
  </si>
  <si>
    <t>2004 – 2015</t>
  </si>
  <si>
    <t>2010 – 2014 nach Art der Anlage und</t>
  </si>
  <si>
    <t>und Abbruchabfällen 2002 – 2014</t>
  </si>
  <si>
    <t>und Abbruchabfällen 2014 nach Abfallarten</t>
  </si>
  <si>
    <t>gen 2011 – 2015 nach Verpackungsarten</t>
  </si>
  <si>
    <t>2006 – 2016 nach Kraftstoffarten</t>
  </si>
  <si>
    <t>Personenkraftwagen 2006 – 2016</t>
  </si>
  <si>
    <t>gefährdenden Stoffen 2000 – 2015</t>
  </si>
  <si>
    <t>gebiete 2000 – 2015</t>
  </si>
  <si>
    <t>Straßenbäume 2015 nach Hauptgattungen</t>
  </si>
  <si>
    <t>sowie Gesamtbestand 2002 – 2015</t>
  </si>
  <si>
    <t>Energieträgern 2003 – 2013</t>
  </si>
  <si>
    <t>2006 – 2014 nach Wirtschaftszweigen</t>
  </si>
  <si>
    <t>2011 – 2014 nach Umweltbereichen</t>
  </si>
  <si>
    <t>private Haushalte 2000 –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</si>
</sst>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 ###\ ##0\ \ \ \ "/>
    <numFmt numFmtId="165" formatCode="0.0"/>
    <numFmt numFmtId="166" formatCode="_-* #,##0.00\ [$€-1]_-;\-* #,##0.00\ [$€-1]_-;_-* &quot;-&quot;??\ [$€-1]_-"/>
    <numFmt numFmtId="167" formatCode="#\ ###\ ##0;\–\ #\ ###\ ###0;@"/>
    <numFmt numFmtId="168" formatCode="#\ ###\ ##0.0;\–\ #\ ###\ ###0.0;@"/>
    <numFmt numFmtId="169" formatCode="#,###,##0;\–\ #,###,##0;@"/>
    <numFmt numFmtId="170" formatCode="#\ ###\ ##0;\–\ #\ ###\ ##0;@"/>
    <numFmt numFmtId="171" formatCode="#\ ###\ ##0.0;\–\ #\ ###\ ##0.0;@"/>
    <numFmt numFmtId="172" formatCode="@*."/>
    <numFmt numFmtId="173" formatCode="#\ ###\ ##0.0"/>
    <numFmt numFmtId="174" formatCode="@\ *."/>
    <numFmt numFmtId="175" formatCode="#\ ###\ ##0.0;\–\ #\ ###\ ##0.0"/>
    <numFmt numFmtId="176" formatCode="00"/>
    <numFmt numFmtId="177" formatCode="#\ ###\ ##0"/>
    <numFmt numFmtId="178" formatCode="#\ ###\ ##0.00;\–\ #\ ###\ ##0.00;@"/>
    <numFmt numFmtId="179" formatCode="#,###,##0"/>
    <numFmt numFmtId="180" formatCode="#,###,##0;@"/>
    <numFmt numFmtId="181" formatCode="#,###,##0.0;@"/>
    <numFmt numFmtId="182" formatCode="0.0000"/>
  </numFmts>
  <fonts count="57">
    <font>
      <sz val="10"/>
      <name val="Arial"/>
    </font>
    <font>
      <sz val="11"/>
      <color theme="1"/>
      <name val="Calibri"/>
      <family val="2"/>
      <scheme val="minor"/>
    </font>
    <font>
      <sz val="8"/>
      <name val="Arial"/>
      <family val="2"/>
    </font>
    <font>
      <b/>
      <sz val="10"/>
      <name val="Arial"/>
      <family val="2"/>
    </font>
    <font>
      <sz val="7"/>
      <name val="Arial"/>
      <family val="2"/>
    </font>
    <font>
      <vertAlign val="superscript"/>
      <sz val="8"/>
      <name val="Arial"/>
      <family val="2"/>
    </font>
    <font>
      <sz val="8"/>
      <name val="Arial"/>
      <family val="2"/>
    </font>
    <font>
      <u/>
      <sz val="8"/>
      <name val="Arial"/>
      <family val="2"/>
    </font>
    <font>
      <b/>
      <sz val="8"/>
      <name val="Arial"/>
      <family val="2"/>
    </font>
    <font>
      <sz val="10"/>
      <color indexed="12"/>
      <name val="Arial"/>
      <family val="2"/>
    </font>
    <font>
      <sz val="8"/>
      <color indexed="10"/>
      <name val="Arial"/>
      <family val="2"/>
    </font>
    <font>
      <b/>
      <sz val="10"/>
      <color indexed="12"/>
      <name val="Arial"/>
      <family val="2"/>
    </font>
    <font>
      <sz val="8"/>
      <name val="Univers (WN)"/>
    </font>
    <font>
      <sz val="28"/>
      <name val="Arial"/>
      <family val="2"/>
    </font>
    <font>
      <b/>
      <sz val="16"/>
      <name val="Arial"/>
      <family val="2"/>
    </font>
    <font>
      <sz val="12"/>
      <name val="Arial"/>
      <family val="2"/>
    </font>
    <font>
      <b/>
      <sz val="9"/>
      <name val="Arial"/>
      <family val="2"/>
    </font>
    <font>
      <sz val="7"/>
      <name val="Arial"/>
      <family val="2"/>
    </font>
    <font>
      <sz val="8"/>
      <color indexed="12"/>
      <name val="Arial"/>
      <family val="2"/>
    </font>
    <font>
      <sz val="9"/>
      <name val="Arial"/>
      <family val="2"/>
    </font>
    <font>
      <b/>
      <sz val="9"/>
      <color indexed="12"/>
      <name val="Arial"/>
      <family val="2"/>
    </font>
    <font>
      <sz val="8"/>
      <color indexed="10"/>
      <name val="Arial"/>
      <family val="2"/>
    </font>
    <font>
      <sz val="18"/>
      <name val="Arial"/>
      <family val="2"/>
    </font>
    <font>
      <sz val="13"/>
      <name val="Arial"/>
      <family val="2"/>
    </font>
    <font>
      <b/>
      <sz val="18"/>
      <name val="Arial"/>
      <family val="2"/>
    </font>
    <font>
      <sz val="16"/>
      <color indexed="23"/>
      <name val="Arial"/>
      <family val="2"/>
    </font>
    <font>
      <b/>
      <sz val="8"/>
      <color indexed="23"/>
      <name val="Arial"/>
      <family val="2"/>
    </font>
    <font>
      <i/>
      <sz val="8"/>
      <name val="Arial"/>
      <family val="2"/>
    </font>
    <font>
      <sz val="16"/>
      <name val="Arial"/>
      <family val="2"/>
    </font>
    <font>
      <sz val="11"/>
      <name val="Arial"/>
      <family val="2"/>
    </font>
    <font>
      <b/>
      <sz val="14"/>
      <name val="Arial"/>
      <family val="2"/>
    </font>
    <font>
      <sz val="9"/>
      <color indexed="12"/>
      <name val="Arial"/>
      <family val="2"/>
    </font>
    <font>
      <sz val="9"/>
      <name val="Arial"/>
      <family val="2"/>
    </font>
    <font>
      <sz val="8"/>
      <name val="Arial Unicode MS"/>
      <family val="2"/>
    </font>
    <font>
      <b/>
      <sz val="9"/>
      <color indexed="10"/>
      <name val="Arial"/>
      <family val="2"/>
    </font>
    <font>
      <b/>
      <sz val="8"/>
      <color indexed="10"/>
      <name val="Arial"/>
      <family val="2"/>
    </font>
    <font>
      <sz val="10"/>
      <name val="Arial"/>
      <family val="2"/>
    </font>
    <font>
      <sz val="9"/>
      <color indexed="12"/>
      <name val="Arial Unicode MS"/>
      <family val="2"/>
    </font>
    <font>
      <sz val="8"/>
      <color indexed="8"/>
      <name val="Arial"/>
      <family val="2"/>
    </font>
    <font>
      <sz val="8"/>
      <color indexed="8"/>
      <name val="Arial"/>
      <family val="2"/>
    </font>
    <font>
      <sz val="7"/>
      <color indexed="10"/>
      <name val="Arial"/>
      <family val="2"/>
    </font>
    <font>
      <b/>
      <sz val="10"/>
      <color indexed="10"/>
      <name val="Arial"/>
      <family val="2"/>
    </font>
    <font>
      <sz val="10"/>
      <name val="Arial Unicode MS"/>
      <family val="2"/>
    </font>
    <font>
      <sz val="8"/>
      <color indexed="12"/>
      <name val="Arial"/>
      <family val="2"/>
    </font>
    <font>
      <sz val="10"/>
      <color indexed="10"/>
      <name val="Arial"/>
      <family val="2"/>
    </font>
    <font>
      <sz val="7"/>
      <color indexed="8"/>
      <name val="Arial"/>
      <family val="2"/>
    </font>
    <font>
      <b/>
      <sz val="9"/>
      <color indexed="12"/>
      <name val="Arial Unicode MS"/>
      <family val="2"/>
    </font>
    <font>
      <b/>
      <sz val="8"/>
      <name val="Arial"/>
      <family val="2"/>
    </font>
    <font>
      <sz val="10"/>
      <name val="Arial"/>
      <family val="2"/>
    </font>
    <font>
      <i/>
      <sz val="8"/>
      <name val="Arial"/>
      <family val="2"/>
    </font>
    <font>
      <b/>
      <sz val="9"/>
      <name val="Arial"/>
      <family val="2"/>
    </font>
    <font>
      <sz val="10"/>
      <color indexed="10"/>
      <name val="Arial"/>
      <family val="2"/>
    </font>
    <font>
      <sz val="72"/>
      <color indexed="17"/>
      <name val="Arial"/>
      <family val="2"/>
    </font>
    <font>
      <b/>
      <sz val="8"/>
      <color indexed="23"/>
      <name val="Arial"/>
      <family val="2"/>
    </font>
    <font>
      <i/>
      <sz val="9"/>
      <color indexed="12"/>
      <name val="Arial"/>
      <family val="2"/>
    </font>
    <font>
      <sz val="7"/>
      <name val="Arial Unicode MS"/>
      <family val="2"/>
    </font>
    <font>
      <sz val="8"/>
      <name val="Arial"/>
      <family val="2"/>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s>
  <cellStyleXfs count="6">
    <xf numFmtId="0" fontId="0" fillId="0" borderId="0"/>
    <xf numFmtId="166" fontId="12" fillId="0" borderId="0" applyFont="0" applyFill="0" applyBorder="0" applyAlignment="0" applyProtection="0"/>
    <xf numFmtId="0" fontId="2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 fillId="0" borderId="0"/>
    <xf numFmtId="0" fontId="36" fillId="0" borderId="0"/>
  </cellStyleXfs>
  <cellXfs count="662">
    <xf numFmtId="0" fontId="0" fillId="0" borderId="0" xfId="0"/>
    <xf numFmtId="0" fontId="2" fillId="0" borderId="0" xfId="0" applyFont="1" applyBorder="1" applyAlignment="1"/>
    <xf numFmtId="0" fontId="0" fillId="0" borderId="0" xfId="0" applyAlignment="1"/>
    <xf numFmtId="0" fontId="0" fillId="0" borderId="0" xfId="0" applyBorder="1" applyAlignment="1"/>
    <xf numFmtId="0" fontId="2" fillId="0" borderId="0" xfId="0" applyFont="1" applyBorder="1" applyAlignment="1">
      <alignment horizontal="left" wrapText="1"/>
    </xf>
    <xf numFmtId="0" fontId="0" fillId="0" borderId="0" xfId="0" applyBorder="1" applyAlignment="1">
      <alignment horizontal="left"/>
    </xf>
    <xf numFmtId="0" fontId="3" fillId="0" borderId="0" xfId="0" applyFont="1" applyBorder="1" applyAlignment="1">
      <alignment horizontal="left"/>
    </xf>
    <xf numFmtId="0" fontId="2" fillId="0" borderId="0" xfId="0" applyFont="1" applyBorder="1" applyAlignment="1">
      <alignment horizontal="center" vertical="center" wrapText="1"/>
    </xf>
    <xf numFmtId="0" fontId="4" fillId="0" borderId="0" xfId="0" applyFont="1" applyAlignment="1"/>
    <xf numFmtId="0" fontId="2" fillId="0" borderId="0" xfId="0" applyFont="1" applyBorder="1" applyAlignment="1">
      <alignment wrapText="1"/>
    </xf>
    <xf numFmtId="0" fontId="4" fillId="0" borderId="0" xfId="0" applyFont="1" applyBorder="1" applyAlignment="1"/>
    <xf numFmtId="0" fontId="2" fillId="0" borderId="0" xfId="0" applyFont="1" applyBorder="1" applyAlignment="1">
      <alignment horizontal="center" wrapText="1"/>
    </xf>
    <xf numFmtId="49" fontId="3" fillId="0" borderId="0" xfId="0" applyNumberFormat="1" applyFont="1" applyAlignment="1">
      <alignment horizontal="left"/>
    </xf>
    <xf numFmtId="0" fontId="2" fillId="0" borderId="0" xfId="0" applyFont="1" applyBorder="1" applyAlignment="1">
      <alignment horizontal="center"/>
    </xf>
    <xf numFmtId="0" fontId="3" fillId="0" borderId="0" xfId="0" applyFont="1" applyAlignment="1"/>
    <xf numFmtId="49" fontId="3" fillId="0" borderId="0" xfId="0" applyNumberFormat="1" applyFont="1" applyAlignment="1"/>
    <xf numFmtId="0" fontId="4" fillId="0" borderId="0" xfId="0" applyFont="1" applyAlignment="1">
      <alignment horizontal="left"/>
    </xf>
    <xf numFmtId="0" fontId="6" fillId="0" borderId="0" xfId="0" applyFont="1" applyBorder="1" applyAlignment="1">
      <alignment horizontal="right"/>
    </xf>
    <xf numFmtId="0" fontId="3" fillId="0" borderId="0" xfId="0" applyFont="1"/>
    <xf numFmtId="0" fontId="2" fillId="0" borderId="0" xfId="0" applyFont="1" applyBorder="1" applyAlignment="1">
      <alignment horizontal="right"/>
    </xf>
    <xf numFmtId="0" fontId="2" fillId="0" borderId="0" xfId="0" applyFont="1" applyAlignment="1">
      <alignment horizontal="left"/>
    </xf>
    <xf numFmtId="0" fontId="0" fillId="0" borderId="0" xfId="0" applyAlignment="1">
      <alignment horizontal="left"/>
    </xf>
    <xf numFmtId="0" fontId="2" fillId="0" borderId="0" xfId="0" applyFont="1" applyBorder="1" applyAlignment="1">
      <alignment horizontal="left"/>
    </xf>
    <xf numFmtId="0" fontId="4" fillId="0" borderId="0" xfId="0" applyFont="1" applyBorder="1" applyAlignment="1">
      <alignment horizontal="left"/>
    </xf>
    <xf numFmtId="0" fontId="11" fillId="0" borderId="0" xfId="2" applyFont="1" applyAlignment="1" applyProtection="1"/>
    <xf numFmtId="0" fontId="2" fillId="0" borderId="0" xfId="0" applyFont="1" applyAlignment="1"/>
    <xf numFmtId="0" fontId="2" fillId="0" borderId="0" xfId="0" applyFont="1"/>
    <xf numFmtId="0" fontId="6" fillId="0" borderId="0" xfId="0" applyFont="1" applyBorder="1" applyAlignment="1">
      <alignment horizontal="left"/>
    </xf>
    <xf numFmtId="0" fontId="10" fillId="0" borderId="0" xfId="0" applyFont="1" applyBorder="1" applyAlignment="1">
      <alignment horizontal="left"/>
    </xf>
    <xf numFmtId="0" fontId="0" fillId="0" borderId="0" xfId="0" applyProtection="1"/>
    <xf numFmtId="0" fontId="13" fillId="0" borderId="0" xfId="0" applyFont="1" applyProtection="1"/>
    <xf numFmtId="0" fontId="20" fillId="0" borderId="0" xfId="2" applyAlignment="1" applyProtection="1"/>
    <xf numFmtId="0" fontId="20" fillId="0" borderId="0" xfId="2" applyBorder="1" applyAlignment="1" applyProtection="1">
      <alignment horizontal="left"/>
    </xf>
    <xf numFmtId="0" fontId="6" fillId="0" borderId="0" xfId="0" applyFont="1" applyProtection="1">
      <protection locked="0"/>
    </xf>
    <xf numFmtId="0" fontId="6" fillId="0" borderId="0" xfId="0" applyFont="1" applyProtection="1"/>
    <xf numFmtId="0" fontId="15" fillId="0" borderId="0" xfId="0" applyFont="1" applyAlignment="1" applyProtection="1">
      <alignment wrapText="1"/>
      <protection locked="0"/>
    </xf>
    <xf numFmtId="0" fontId="16" fillId="0" borderId="0" xfId="0" applyFont="1" applyAlignment="1" applyProtection="1">
      <alignment wrapText="1"/>
      <protection locked="0"/>
    </xf>
    <xf numFmtId="165" fontId="0" fillId="0" borderId="0" xfId="0" applyNumberFormat="1" applyBorder="1" applyAlignment="1">
      <alignment horizontal="left"/>
    </xf>
    <xf numFmtId="0" fontId="16" fillId="0" borderId="0" xfId="0" applyFont="1"/>
    <xf numFmtId="0" fontId="19" fillId="0" borderId="0" xfId="0" applyFont="1"/>
    <xf numFmtId="49" fontId="16" fillId="0" borderId="0" xfId="0" applyNumberFormat="1" applyFont="1" applyAlignment="1"/>
    <xf numFmtId="0" fontId="19" fillId="0" borderId="0" xfId="0" applyFont="1" applyAlignment="1"/>
    <xf numFmtId="0" fontId="20" fillId="0" borderId="0" xfId="2" applyFont="1" applyAlignment="1" applyProtection="1"/>
    <xf numFmtId="0" fontId="16" fillId="0" borderId="0" xfId="0" applyFont="1" applyAlignment="1"/>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1" xfId="0" applyFont="1" applyBorder="1" applyAlignment="1">
      <alignment horizontal="center" vertical="center" wrapText="1"/>
    </xf>
    <xf numFmtId="0" fontId="16" fillId="0" borderId="0" xfId="0" applyNumberFormat="1" applyFont="1" applyAlignment="1">
      <alignment horizontal="left"/>
    </xf>
    <xf numFmtId="49" fontId="16" fillId="0" borderId="0" xfId="0" applyNumberFormat="1" applyFont="1" applyAlignment="1">
      <alignment horizontal="left"/>
    </xf>
    <xf numFmtId="0" fontId="16" fillId="0" borderId="0" xfId="0" applyFont="1" applyBorder="1" applyAlignment="1">
      <alignment horizontal="left"/>
    </xf>
    <xf numFmtId="0" fontId="6" fillId="0" borderId="1" xfId="0" applyNumberFormat="1" applyFont="1" applyBorder="1" applyAlignment="1">
      <alignment horizontal="center" vertical="center" wrapText="1"/>
    </xf>
    <xf numFmtId="0" fontId="21" fillId="0" borderId="0" xfId="0" applyFont="1" applyBorder="1" applyAlignment="1">
      <alignment horizontal="right"/>
    </xf>
    <xf numFmtId="0" fontId="8" fillId="0" borderId="0" xfId="0" applyFont="1" applyBorder="1" applyAlignment="1">
      <alignment wrapText="1"/>
    </xf>
    <xf numFmtId="0" fontId="19" fillId="0" borderId="0" xfId="0" applyFont="1" applyBorder="1" applyAlignment="1">
      <alignment horizontal="left"/>
    </xf>
    <xf numFmtId="0" fontId="2" fillId="0" borderId="0" xfId="0" applyFont="1" applyBorder="1" applyAlignment="1">
      <alignment horizontal="center" vertical="top" wrapText="1"/>
    </xf>
    <xf numFmtId="49" fontId="16" fillId="0" borderId="0" xfId="0" applyNumberFormat="1" applyFont="1" applyBorder="1" applyAlignment="1">
      <alignment horizontal="left"/>
    </xf>
    <xf numFmtId="0" fontId="25" fillId="0" borderId="0" xfId="0" applyFont="1" applyProtection="1">
      <protection locked="0"/>
    </xf>
    <xf numFmtId="0" fontId="2" fillId="0" borderId="3" xfId="0" applyFont="1" applyBorder="1" applyAlignment="1">
      <alignment horizontal="center" vertical="center" wrapText="1"/>
    </xf>
    <xf numFmtId="0" fontId="16" fillId="0" borderId="0" xfId="0" applyFont="1" applyAlignment="1">
      <alignment horizontal="right"/>
    </xf>
    <xf numFmtId="0" fontId="6" fillId="0" borderId="0" xfId="0" applyFont="1" applyAlignment="1">
      <alignment horizontal="left"/>
    </xf>
    <xf numFmtId="0" fontId="31" fillId="0" borderId="0" xfId="2" applyFont="1" applyAlignment="1" applyProtection="1"/>
    <xf numFmtId="0" fontId="32" fillId="0" borderId="0" xfId="0" applyFont="1"/>
    <xf numFmtId="0" fontId="4" fillId="0" borderId="0" xfId="0" applyFont="1" applyBorder="1" applyAlignment="1">
      <alignment horizontal="left" wrapText="1"/>
    </xf>
    <xf numFmtId="0" fontId="2" fillId="0" borderId="0" xfId="0" applyFont="1" applyBorder="1" applyAlignment="1">
      <alignment horizontal="center" vertical="center"/>
    </xf>
    <xf numFmtId="167" fontId="2" fillId="0" borderId="0" xfId="0" applyNumberFormat="1" applyFont="1" applyBorder="1" applyAlignment="1">
      <alignment horizontal="right" indent="1"/>
    </xf>
    <xf numFmtId="0" fontId="2" fillId="0" borderId="0" xfId="0" applyFont="1" applyBorder="1" applyAlignment="1">
      <alignment horizontal="left" vertical="center"/>
    </xf>
    <xf numFmtId="0" fontId="6" fillId="0" borderId="0" xfId="0" applyNumberFormat="1" applyFont="1" applyBorder="1" applyAlignment="1">
      <alignment horizontal="center" vertical="center"/>
    </xf>
    <xf numFmtId="0" fontId="6" fillId="0" borderId="0"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7" fillId="0" borderId="0" xfId="0" applyFont="1" applyBorder="1" applyAlignment="1">
      <alignment horizontal="center" vertical="center" wrapText="1"/>
    </xf>
    <xf numFmtId="0" fontId="0" fillId="0" borderId="0" xfId="0" applyBorder="1" applyAlignment="1">
      <alignment wrapText="1"/>
    </xf>
    <xf numFmtId="0" fontId="19" fillId="0" borderId="0" xfId="0" applyFont="1" applyProtection="1">
      <protection locked="0"/>
    </xf>
    <xf numFmtId="0" fontId="2" fillId="0" borderId="3" xfId="0" applyFont="1" applyBorder="1" applyAlignment="1">
      <alignment horizontal="center" vertical="center"/>
    </xf>
    <xf numFmtId="170" fontId="2" fillId="0" borderId="0" xfId="0" applyNumberFormat="1" applyFont="1" applyBorder="1" applyAlignment="1">
      <alignment horizontal="right"/>
    </xf>
    <xf numFmtId="170" fontId="2" fillId="0" borderId="0" xfId="0" applyNumberFormat="1" applyFont="1" applyBorder="1" applyAlignment="1">
      <alignment horizontal="right" indent="1"/>
    </xf>
    <xf numFmtId="170" fontId="8" fillId="0" borderId="0" xfId="0" applyNumberFormat="1" applyFont="1" applyBorder="1" applyAlignment="1">
      <alignment horizontal="right"/>
    </xf>
    <xf numFmtId="0" fontId="34" fillId="0" borderId="0" xfId="0" applyFont="1" applyAlignment="1"/>
    <xf numFmtId="171" fontId="6" fillId="0" borderId="0" xfId="0" applyNumberFormat="1" applyFont="1" applyBorder="1" applyAlignment="1">
      <alignment horizontal="right" indent="2"/>
    </xf>
    <xf numFmtId="171" fontId="18" fillId="0" borderId="0" xfId="0" applyNumberFormat="1" applyFont="1" applyBorder="1" applyAlignment="1">
      <alignment horizontal="right" indent="1"/>
    </xf>
    <xf numFmtId="0" fontId="32" fillId="0" borderId="0" xfId="0" applyFont="1" applyAlignment="1"/>
    <xf numFmtId="171" fontId="6" fillId="0" borderId="0" xfId="0" applyNumberFormat="1" applyFont="1" applyBorder="1" applyAlignment="1">
      <alignment horizontal="right" indent="1"/>
    </xf>
    <xf numFmtId="0" fontId="34" fillId="0" borderId="0" xfId="0" applyFont="1" applyBorder="1" applyAlignment="1">
      <alignment horizontal="left"/>
    </xf>
    <xf numFmtId="0" fontId="6" fillId="0" borderId="0" xfId="0" applyFont="1" applyBorder="1" applyAlignment="1">
      <alignment horizontal="center" wrapText="1"/>
    </xf>
    <xf numFmtId="0" fontId="35" fillId="0" borderId="0" xfId="0" applyFont="1" applyBorder="1" applyAlignment="1">
      <alignment horizontal="center"/>
    </xf>
    <xf numFmtId="0" fontId="7" fillId="0" borderId="3" xfId="0" applyFont="1" applyBorder="1" applyAlignment="1">
      <alignment horizontal="center" vertical="center" wrapText="1"/>
    </xf>
    <xf numFmtId="171" fontId="2" fillId="0" borderId="0" xfId="0" applyNumberFormat="1" applyFont="1" applyBorder="1" applyAlignment="1">
      <alignment horizontal="right"/>
    </xf>
    <xf numFmtId="170" fontId="0" fillId="0" borderId="0" xfId="0" applyNumberFormat="1" applyBorder="1" applyAlignment="1">
      <alignment horizontal="left"/>
    </xf>
    <xf numFmtId="0" fontId="4" fillId="0" borderId="0" xfId="0" applyFont="1"/>
    <xf numFmtId="170" fontId="6" fillId="0" borderId="0" xfId="0" applyNumberFormat="1" applyFont="1" applyBorder="1" applyAlignment="1">
      <alignment horizontal="right"/>
    </xf>
    <xf numFmtId="170" fontId="2" fillId="0" borderId="0" xfId="0" applyNumberFormat="1" applyFont="1" applyFill="1" applyBorder="1" applyAlignment="1">
      <alignment horizontal="right"/>
    </xf>
    <xf numFmtId="0" fontId="36" fillId="0" borderId="0" xfId="0" applyFont="1" applyBorder="1" applyAlignment="1">
      <alignment horizontal="left"/>
    </xf>
    <xf numFmtId="170" fontId="6" fillId="0" borderId="0" xfId="0" applyNumberFormat="1" applyFont="1" applyFill="1" applyBorder="1" applyAlignment="1">
      <alignment horizontal="right" indent="1"/>
    </xf>
    <xf numFmtId="170" fontId="2" fillId="0" borderId="0" xfId="0" applyNumberFormat="1" applyFont="1" applyFill="1" applyBorder="1" applyAlignment="1">
      <alignment horizontal="right" indent="1"/>
    </xf>
    <xf numFmtId="170" fontId="6" fillId="0" borderId="0" xfId="0" applyNumberFormat="1" applyFont="1" applyBorder="1" applyAlignment="1">
      <alignment horizontal="right" indent="1"/>
    </xf>
    <xf numFmtId="170" fontId="6" fillId="0" borderId="0" xfId="0" applyNumberFormat="1" applyFont="1" applyBorder="1" applyAlignment="1">
      <alignment horizontal="right" indent="2"/>
    </xf>
    <xf numFmtId="171" fontId="2" fillId="0" borderId="0" xfId="0" applyNumberFormat="1" applyFont="1" applyBorder="1" applyAlignment="1">
      <alignment horizontal="right" indent="1"/>
    </xf>
    <xf numFmtId="170" fontId="8" fillId="0" borderId="0" xfId="0" applyNumberFormat="1" applyFont="1" applyBorder="1" applyAlignment="1">
      <alignment horizontal="right" indent="1"/>
    </xf>
    <xf numFmtId="20" fontId="7" fillId="0" borderId="0" xfId="0" applyNumberFormat="1" applyFont="1" applyBorder="1" applyAlignment="1">
      <alignment horizontal="center" vertical="center" wrapText="1"/>
    </xf>
    <xf numFmtId="20" fontId="2" fillId="0" borderId="0" xfId="0" applyNumberFormat="1" applyFont="1" applyBorder="1" applyAlignment="1">
      <alignment horizontal="center" vertical="center" wrapText="1"/>
    </xf>
    <xf numFmtId="20" fontId="0" fillId="0" borderId="0" xfId="0" applyNumberFormat="1" applyBorder="1" applyAlignment="1">
      <alignment horizontal="left"/>
    </xf>
    <xf numFmtId="20" fontId="2" fillId="0" borderId="3" xfId="0" applyNumberFormat="1" applyFont="1" applyBorder="1" applyAlignment="1">
      <alignment horizontal="center" vertical="center" wrapText="1"/>
    </xf>
    <xf numFmtId="0" fontId="4" fillId="0" borderId="0" xfId="0" applyFont="1" applyBorder="1" applyAlignment="1">
      <alignment vertical="top"/>
    </xf>
    <xf numFmtId="0" fontId="30" fillId="0" borderId="0" xfId="0" applyFont="1" applyAlignment="1">
      <alignment horizontal="right" vertical="top" textRotation="180"/>
    </xf>
    <xf numFmtId="170" fontId="2" fillId="0" borderId="0" xfId="0" applyNumberFormat="1" applyFont="1" applyBorder="1" applyAlignment="1">
      <alignment horizontal="left"/>
    </xf>
    <xf numFmtId="0" fontId="4" fillId="0" borderId="0" xfId="0" applyFont="1" applyBorder="1" applyAlignment="1">
      <alignment horizontal="center" wrapText="1"/>
    </xf>
    <xf numFmtId="170" fontId="6" fillId="0" borderId="0" xfId="0" applyNumberFormat="1" applyFont="1" applyBorder="1" applyAlignment="1">
      <alignment horizontal="right" indent="3"/>
    </xf>
    <xf numFmtId="0" fontId="0" fillId="0" borderId="0" xfId="0" applyBorder="1" applyAlignment="1">
      <alignment horizontal="right" wrapText="1" indent="1"/>
    </xf>
    <xf numFmtId="0" fontId="2" fillId="0" borderId="0" xfId="0" applyFont="1" applyBorder="1" applyAlignment="1">
      <alignment horizontal="right" wrapText="1" indent="1"/>
    </xf>
    <xf numFmtId="170" fontId="2" fillId="0" borderId="0" xfId="0" applyNumberFormat="1" applyFont="1" applyBorder="1" applyAlignment="1">
      <alignment horizontal="right" wrapText="1" indent="1"/>
    </xf>
    <xf numFmtId="0" fontId="2" fillId="0" borderId="4" xfId="0" applyFont="1" applyBorder="1" applyAlignment="1">
      <alignment horizontal="center"/>
    </xf>
    <xf numFmtId="0" fontId="10" fillId="0" borderId="3" xfId="0" applyFont="1" applyBorder="1" applyAlignment="1">
      <alignment horizontal="center" vertical="center" wrapText="1"/>
    </xf>
    <xf numFmtId="0" fontId="10" fillId="0" borderId="0" xfId="0" applyFont="1" applyBorder="1" applyAlignment="1">
      <alignment horizontal="center" vertical="center" wrapText="1"/>
    </xf>
    <xf numFmtId="0" fontId="2" fillId="0" borderId="0" xfId="0" applyFont="1" applyFill="1" applyBorder="1" applyProtection="1">
      <protection locked="0"/>
    </xf>
    <xf numFmtId="0" fontId="2" fillId="0" borderId="0" xfId="0" applyFont="1" applyFill="1" applyBorder="1" applyAlignment="1" applyProtection="1">
      <alignment wrapText="1"/>
      <protection locked="0"/>
    </xf>
    <xf numFmtId="0" fontId="2" fillId="0" borderId="0" xfId="0" applyFont="1" applyFill="1" applyBorder="1" applyAlignment="1">
      <alignment horizontal="center" vertical="center" wrapText="1"/>
    </xf>
    <xf numFmtId="49" fontId="16" fillId="0" borderId="0" xfId="0" applyNumberFormat="1" applyFont="1" applyAlignment="1">
      <alignment horizontal="right"/>
    </xf>
    <xf numFmtId="49" fontId="19" fillId="0" borderId="0" xfId="0" applyNumberFormat="1" applyFont="1"/>
    <xf numFmtId="172" fontId="19" fillId="0" borderId="0" xfId="0" applyNumberFormat="1" applyFont="1"/>
    <xf numFmtId="49" fontId="8" fillId="0" borderId="0" xfId="0" applyNumberFormat="1" applyFont="1" applyAlignment="1">
      <alignment horizontal="left"/>
    </xf>
    <xf numFmtId="49" fontId="31" fillId="2" borderId="0" xfId="2" applyNumberFormat="1" applyFont="1" applyFill="1" applyAlignment="1" applyProtection="1"/>
    <xf numFmtId="49" fontId="4" fillId="0" borderId="0" xfId="2" applyNumberFormat="1" applyFont="1" applyAlignment="1" applyProtection="1">
      <protection locked="0"/>
    </xf>
    <xf numFmtId="0" fontId="20" fillId="0" borderId="0" xfId="2" applyFont="1" applyAlignment="1" applyProtection="1">
      <alignment horizontal="left" vertical="top"/>
    </xf>
    <xf numFmtId="0" fontId="0" fillId="0" borderId="0" xfId="0" applyAlignment="1">
      <alignment vertical="top"/>
    </xf>
    <xf numFmtId="1" fontId="16" fillId="0" borderId="0" xfId="2" applyNumberFormat="1" applyFont="1" applyFill="1" applyAlignment="1" applyProtection="1">
      <protection locked="0"/>
    </xf>
    <xf numFmtId="49" fontId="2" fillId="0" borderId="0" xfId="0" applyNumberFormat="1" applyFont="1" applyBorder="1" applyAlignment="1">
      <alignment horizontal="center" vertical="top" wrapText="1"/>
    </xf>
    <xf numFmtId="0" fontId="28" fillId="0" borderId="0" xfId="0" applyFont="1" applyAlignment="1">
      <alignment horizontal="left"/>
    </xf>
    <xf numFmtId="0" fontId="19" fillId="0" borderId="0" xfId="0" applyFont="1" applyAlignment="1">
      <alignment horizontal="right"/>
    </xf>
    <xf numFmtId="0" fontId="28" fillId="0" borderId="0" xfId="0" applyFont="1" applyAlignment="1"/>
    <xf numFmtId="172" fontId="31" fillId="0" borderId="0" xfId="2" applyNumberFormat="1" applyFont="1" applyAlignment="1" applyProtection="1"/>
    <xf numFmtId="0" fontId="0" fillId="0" borderId="0" xfId="0" applyAlignment="1">
      <alignment horizontal="left" wrapText="1"/>
    </xf>
    <xf numFmtId="0" fontId="0" fillId="0" borderId="0" xfId="0" applyBorder="1" applyAlignment="1">
      <alignment horizontal="center" wrapText="1"/>
    </xf>
    <xf numFmtId="0" fontId="17" fillId="0" borderId="0" xfId="0" applyFont="1" applyBorder="1" applyAlignment="1">
      <alignment horizontal="left"/>
    </xf>
    <xf numFmtId="173" fontId="2" fillId="0" borderId="0" xfId="0" applyNumberFormat="1" applyFont="1" applyBorder="1" applyAlignment="1">
      <alignment horizontal="right" indent="1"/>
    </xf>
    <xf numFmtId="0" fontId="20" fillId="0" borderId="0" xfId="2" applyAlignment="1" applyProtection="1">
      <alignment vertical="top" wrapText="1"/>
    </xf>
    <xf numFmtId="170" fontId="4" fillId="0" borderId="0" xfId="0" applyNumberFormat="1" applyFont="1" applyAlignment="1"/>
    <xf numFmtId="0" fontId="2" fillId="0" borderId="0" xfId="0" applyFont="1" applyAlignment="1">
      <alignment horizontal="left" wrapText="1"/>
    </xf>
    <xf numFmtId="0" fontId="28" fillId="0" borderId="0" xfId="0" applyFont="1" applyAlignment="1" applyProtection="1">
      <alignment vertical="top" wrapText="1"/>
      <protection locked="0"/>
    </xf>
    <xf numFmtId="0" fontId="0" fillId="0" borderId="0" xfId="0" applyAlignment="1" applyProtection="1">
      <alignment wrapText="1"/>
    </xf>
    <xf numFmtId="0" fontId="32" fillId="0" borderId="0" xfId="0" applyFont="1" applyAlignment="1" applyProtection="1">
      <alignment wrapText="1"/>
    </xf>
    <xf numFmtId="0" fontId="26" fillId="0" borderId="0" xfId="0" applyFont="1" applyProtection="1"/>
    <xf numFmtId="0" fontId="26" fillId="0" borderId="0" xfId="0" applyFont="1" applyAlignment="1" applyProtection="1">
      <alignment vertical="center"/>
    </xf>
    <xf numFmtId="0" fontId="6" fillId="0" borderId="0" xfId="0" applyFont="1" applyAlignment="1" applyProtection="1">
      <alignment vertical="center"/>
    </xf>
    <xf numFmtId="0" fontId="26"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0" fillId="0" borderId="0" xfId="0" applyAlignment="1" applyProtection="1">
      <alignment vertical="center"/>
    </xf>
    <xf numFmtId="0" fontId="27" fillId="0" borderId="0" xfId="0" applyFont="1" applyAlignment="1" applyProtection="1">
      <alignment vertical="center"/>
    </xf>
    <xf numFmtId="0" fontId="6" fillId="0" borderId="0" xfId="0" applyFont="1" applyAlignment="1" applyProtection="1">
      <alignment vertical="center"/>
      <protection locked="0"/>
    </xf>
    <xf numFmtId="174" fontId="2" fillId="0" borderId="0" xfId="0" applyNumberFormat="1" applyFont="1" applyBorder="1" applyAlignment="1">
      <alignment horizontal="left" wrapText="1" indent="1"/>
    </xf>
    <xf numFmtId="174" fontId="2" fillId="0" borderId="0" xfId="0" applyNumberFormat="1" applyFont="1" applyBorder="1" applyAlignment="1">
      <alignment horizontal="left" wrapText="1" indent="2"/>
    </xf>
    <xf numFmtId="0" fontId="2" fillId="0" borderId="0" xfId="0" applyFont="1" applyBorder="1" applyAlignment="1">
      <alignment horizontal="left" wrapText="1" indent="1"/>
    </xf>
    <xf numFmtId="169" fontId="2" fillId="0" borderId="0" xfId="0" applyNumberFormat="1" applyFont="1" applyBorder="1" applyAlignment="1">
      <alignment horizontal="right" vertical="center" wrapText="1" indent="2"/>
    </xf>
    <xf numFmtId="174" fontId="2" fillId="0" borderId="0" xfId="0" applyNumberFormat="1" applyFont="1" applyBorder="1" applyAlignment="1">
      <alignment wrapText="1"/>
    </xf>
    <xf numFmtId="0" fontId="2" fillId="0" borderId="0" xfId="0" applyNumberFormat="1" applyFont="1" applyBorder="1" applyAlignment="1">
      <alignment horizontal="left" wrapText="1" indent="1"/>
    </xf>
    <xf numFmtId="0" fontId="2" fillId="0" borderId="0" xfId="0" applyFont="1" applyBorder="1" applyAlignment="1">
      <alignment horizontal="left" wrapText="1" indent="2"/>
    </xf>
    <xf numFmtId="0" fontId="8" fillId="0" borderId="0" xfId="0" applyNumberFormat="1" applyFont="1" applyBorder="1" applyAlignment="1">
      <alignment horizontal="right" wrapText="1"/>
    </xf>
    <xf numFmtId="174" fontId="2" fillId="0" borderId="0" xfId="0" applyNumberFormat="1" applyFont="1" applyBorder="1" applyAlignment="1">
      <alignment horizontal="left" wrapText="1"/>
    </xf>
    <xf numFmtId="0" fontId="2" fillId="0" borderId="0" xfId="0" applyNumberFormat="1" applyFont="1" applyBorder="1" applyAlignment="1">
      <alignment horizontal="left" wrapText="1"/>
    </xf>
    <xf numFmtId="165" fontId="21" fillId="0" borderId="0" xfId="0" applyNumberFormat="1" applyFont="1" applyBorder="1" applyAlignment="1"/>
    <xf numFmtId="0" fontId="41" fillId="0" borderId="0" xfId="0" applyFont="1" applyBorder="1" applyAlignment="1">
      <alignment horizontal="left"/>
    </xf>
    <xf numFmtId="174" fontId="8" fillId="0" borderId="0" xfId="0" applyNumberFormat="1" applyFont="1" applyBorder="1" applyAlignment="1">
      <alignment wrapText="1"/>
    </xf>
    <xf numFmtId="174" fontId="2" fillId="0" borderId="0" xfId="0" quotePrefix="1" applyNumberFormat="1" applyFont="1" applyBorder="1" applyAlignment="1">
      <alignment horizontal="left" wrapText="1"/>
    </xf>
    <xf numFmtId="0" fontId="8" fillId="0" borderId="0" xfId="0" applyFont="1" applyBorder="1" applyAlignment="1">
      <alignment horizontal="right" wrapText="1"/>
    </xf>
    <xf numFmtId="174" fontId="36" fillId="0" borderId="0" xfId="0" applyNumberFormat="1" applyFont="1" applyAlignment="1">
      <alignment horizontal="left" wrapText="1"/>
    </xf>
    <xf numFmtId="0" fontId="36" fillId="0" borderId="0" xfId="0" applyFont="1" applyAlignment="1">
      <alignment horizontal="left" wrapText="1"/>
    </xf>
    <xf numFmtId="0" fontId="36" fillId="0" borderId="0" xfId="0" applyNumberFormat="1" applyFont="1" applyAlignment="1">
      <alignment horizontal="left" wrapText="1"/>
    </xf>
    <xf numFmtId="174" fontId="2" fillId="0" borderId="0" xfId="0" quotePrefix="1" applyNumberFormat="1" applyFont="1" applyBorder="1" applyAlignment="1">
      <alignment horizontal="left" wrapText="1" indent="2"/>
    </xf>
    <xf numFmtId="174" fontId="6" fillId="0" borderId="0" xfId="0" quotePrefix="1" applyNumberFormat="1" applyFont="1" applyBorder="1" applyAlignment="1">
      <alignment horizontal="left" indent="2"/>
    </xf>
    <xf numFmtId="0" fontId="2" fillId="0" borderId="0" xfId="0" applyFont="1" applyBorder="1" applyAlignment="1">
      <alignment horizontal="left" indent="1"/>
    </xf>
    <xf numFmtId="0" fontId="2" fillId="0" borderId="0" xfId="0" applyFont="1" applyBorder="1" applyAlignment="1">
      <alignment horizontal="left" vertical="center" wrapText="1"/>
    </xf>
    <xf numFmtId="0" fontId="2" fillId="0" borderId="0" xfId="0" applyFont="1" applyBorder="1" applyAlignment="1">
      <alignment horizontal="left" vertical="center" wrapText="1" indent="1"/>
    </xf>
    <xf numFmtId="174" fontId="2" fillId="0" borderId="0" xfId="0" applyNumberFormat="1" applyFont="1" applyBorder="1" applyAlignment="1">
      <alignment horizontal="left" vertical="center" wrapText="1" indent="1"/>
    </xf>
    <xf numFmtId="0" fontId="2" fillId="0" borderId="0" xfId="0" applyFont="1" applyFill="1" applyBorder="1" applyAlignment="1" applyProtection="1">
      <alignment horizontal="left" wrapText="1" indent="1"/>
      <protection locked="0"/>
    </xf>
    <xf numFmtId="0" fontId="6" fillId="0" borderId="0" xfId="0" applyFont="1"/>
    <xf numFmtId="0" fontId="6" fillId="0" borderId="2" xfId="0" applyFont="1" applyBorder="1" applyAlignment="1">
      <alignment horizontal="center"/>
    </xf>
    <xf numFmtId="174" fontId="2" fillId="0" borderId="0" xfId="0" quotePrefix="1" applyNumberFormat="1" applyFont="1" applyBorder="1" applyAlignment="1">
      <alignment horizontal="left" indent="1"/>
    </xf>
    <xf numFmtId="0" fontId="0" fillId="0" borderId="0" xfId="0" applyAlignment="1">
      <alignment vertical="top" wrapText="1"/>
    </xf>
    <xf numFmtId="176" fontId="2" fillId="0" borderId="0" xfId="0" applyNumberFormat="1" applyFont="1" applyBorder="1" applyAlignment="1">
      <alignment horizontal="center" wrapText="1"/>
    </xf>
    <xf numFmtId="49" fontId="34" fillId="0" borderId="0" xfId="0" applyNumberFormat="1" applyFont="1" applyAlignment="1">
      <alignment horizontal="right"/>
    </xf>
    <xf numFmtId="177" fontId="6" fillId="0" borderId="0" xfId="0" applyNumberFormat="1" applyFont="1" applyBorder="1" applyAlignment="1">
      <alignment horizontal="right"/>
    </xf>
    <xf numFmtId="174" fontId="6" fillId="0" borderId="0" xfId="0" applyNumberFormat="1" applyFont="1" applyBorder="1" applyAlignment="1">
      <alignment horizontal="left" indent="1"/>
    </xf>
    <xf numFmtId="177" fontId="2" fillId="0" borderId="0" xfId="0" applyNumberFormat="1" applyFont="1" applyBorder="1" applyAlignment="1">
      <alignment horizontal="right"/>
    </xf>
    <xf numFmtId="0" fontId="6" fillId="0" borderId="0" xfId="0" applyNumberFormat="1" applyFont="1" applyBorder="1" applyAlignment="1">
      <alignment horizontal="left"/>
    </xf>
    <xf numFmtId="0" fontId="6" fillId="0" borderId="0" xfId="0" applyNumberFormat="1" applyFont="1" applyBorder="1" applyAlignment="1">
      <alignment horizontal="left" indent="1"/>
    </xf>
    <xf numFmtId="0" fontId="6" fillId="0" borderId="0" xfId="0" applyFont="1" applyBorder="1" applyAlignment="1">
      <alignment vertical="center" wrapText="1"/>
    </xf>
    <xf numFmtId="170" fontId="2" fillId="0" borderId="0" xfId="0" applyNumberFormat="1" applyFont="1" applyBorder="1" applyAlignment="1"/>
    <xf numFmtId="170" fontId="18" fillId="0" borderId="0" xfId="0" applyNumberFormat="1" applyFont="1" applyBorder="1" applyAlignment="1">
      <alignment horizontal="right" vertical="center" wrapText="1"/>
    </xf>
    <xf numFmtId="170" fontId="43" fillId="0" borderId="0" xfId="0" applyNumberFormat="1" applyFont="1" applyBorder="1" applyAlignment="1"/>
    <xf numFmtId="170" fontId="18" fillId="0" borderId="0" xfId="0" applyNumberFormat="1" applyFont="1" applyBorder="1" applyAlignment="1">
      <alignment horizontal="right"/>
    </xf>
    <xf numFmtId="170" fontId="18" fillId="0" borderId="0" xfId="0" applyNumberFormat="1" applyFont="1" applyBorder="1" applyAlignment="1">
      <alignment vertical="center" wrapText="1"/>
    </xf>
    <xf numFmtId="169" fontId="2" fillId="0" borderId="0" xfId="0" applyNumberFormat="1" applyFont="1" applyBorder="1" applyAlignment="1">
      <alignment horizontal="center" vertical="center" wrapText="1"/>
    </xf>
    <xf numFmtId="168" fontId="27" fillId="0" borderId="0" xfId="0" applyNumberFormat="1" applyFont="1" applyBorder="1" applyAlignment="1">
      <alignment horizontal="right" indent="1"/>
    </xf>
    <xf numFmtId="171" fontId="27" fillId="0" borderId="0" xfId="0" applyNumberFormat="1" applyFont="1" applyBorder="1" applyAlignment="1">
      <alignment horizontal="right" indent="1"/>
    </xf>
    <xf numFmtId="170" fontId="2" fillId="0" borderId="0" xfId="0" applyNumberFormat="1" applyFont="1" applyBorder="1" applyAlignment="1">
      <alignment horizontal="right" indent="2"/>
    </xf>
    <xf numFmtId="170" fontId="2" fillId="0" borderId="0" xfId="0" applyNumberFormat="1" applyFont="1" applyBorder="1" applyAlignment="1">
      <alignment horizontal="right" indent="3"/>
    </xf>
    <xf numFmtId="165" fontId="6" fillId="0" borderId="0" xfId="0" applyNumberFormat="1" applyFont="1" applyBorder="1" applyAlignment="1"/>
    <xf numFmtId="0" fontId="40" fillId="0" borderId="0" xfId="0" applyFont="1" applyAlignment="1"/>
    <xf numFmtId="0" fontId="10" fillId="0" borderId="0" xfId="0" applyFont="1" applyAlignment="1"/>
    <xf numFmtId="170" fontId="0" fillId="0" borderId="0" xfId="0" applyNumberFormat="1"/>
    <xf numFmtId="177" fontId="2" fillId="0" borderId="0" xfId="0" applyNumberFormat="1" applyFont="1" applyAlignment="1">
      <alignment horizontal="right"/>
    </xf>
    <xf numFmtId="49" fontId="2" fillId="0" borderId="0" xfId="0" applyNumberFormat="1" applyFont="1" applyBorder="1" applyAlignment="1">
      <alignment horizontal="left" wrapText="1"/>
    </xf>
    <xf numFmtId="171" fontId="38" fillId="0" borderId="0" xfId="0" applyNumberFormat="1" applyFont="1" applyBorder="1" applyAlignment="1">
      <alignment horizontal="right" indent="2"/>
    </xf>
    <xf numFmtId="171" fontId="39" fillId="0" borderId="0" xfId="0" applyNumberFormat="1" applyFont="1" applyBorder="1" applyAlignment="1">
      <alignment horizontal="right" indent="2"/>
    </xf>
    <xf numFmtId="170" fontId="39" fillId="0" borderId="0" xfId="0" applyNumberFormat="1" applyFont="1" applyBorder="1" applyAlignment="1">
      <alignment horizontal="right" indent="1"/>
    </xf>
    <xf numFmtId="0" fontId="45" fillId="0" borderId="0" xfId="0" applyFont="1" applyBorder="1" applyAlignment="1">
      <alignment vertical="top"/>
    </xf>
    <xf numFmtId="174" fontId="2" fillId="0" borderId="0" xfId="0" applyNumberFormat="1" applyFont="1" applyBorder="1" applyAlignment="1">
      <alignment horizontal="left" vertical="center" wrapText="1"/>
    </xf>
    <xf numFmtId="167" fontId="6" fillId="0" borderId="0" xfId="0" applyNumberFormat="1" applyFont="1" applyBorder="1" applyAlignment="1">
      <alignment horizontal="right"/>
    </xf>
    <xf numFmtId="0" fontId="44" fillId="0" borderId="0" xfId="0" applyFont="1" applyAlignment="1"/>
    <xf numFmtId="167" fontId="2" fillId="0" borderId="0" xfId="0" applyNumberFormat="1" applyFont="1" applyBorder="1" applyAlignment="1">
      <alignment horizontal="right" indent="2"/>
    </xf>
    <xf numFmtId="175" fontId="27" fillId="0" borderId="0" xfId="0" applyNumberFormat="1" applyFont="1" applyBorder="1" applyAlignment="1">
      <alignment horizontal="right" indent="2"/>
    </xf>
    <xf numFmtId="0" fontId="48" fillId="0" borderId="0" xfId="0" applyFont="1" applyProtection="1"/>
    <xf numFmtId="0" fontId="47" fillId="0" borderId="0" xfId="0" applyFont="1" applyAlignment="1" applyProtection="1">
      <alignment vertical="center"/>
    </xf>
    <xf numFmtId="0" fontId="49" fillId="0" borderId="0" xfId="0" applyFont="1" applyAlignment="1" applyProtection="1">
      <alignment vertical="center"/>
    </xf>
    <xf numFmtId="0" fontId="31" fillId="2" borderId="0" xfId="2" applyFont="1" applyFill="1" applyAlignment="1" applyProtection="1"/>
    <xf numFmtId="49" fontId="31" fillId="0" borderId="0" xfId="2" applyNumberFormat="1" applyFont="1" applyFill="1" applyAlignment="1" applyProtection="1"/>
    <xf numFmtId="171" fontId="19" fillId="0" borderId="0" xfId="0" applyNumberFormat="1" applyFont="1" applyAlignment="1"/>
    <xf numFmtId="171" fontId="0" fillId="0" borderId="0" xfId="0" applyNumberFormat="1" applyAlignment="1"/>
    <xf numFmtId="167" fontId="0" fillId="0" borderId="0" xfId="0" applyNumberFormat="1" applyAlignment="1"/>
    <xf numFmtId="174" fontId="2" fillId="0" borderId="0" xfId="0" applyNumberFormat="1" applyFont="1" applyBorder="1" applyAlignment="1">
      <alignment horizontal="left" indent="1"/>
    </xf>
    <xf numFmtId="49" fontId="16" fillId="0" borderId="0" xfId="0" applyNumberFormat="1" applyFont="1" applyFill="1" applyAlignment="1">
      <alignment horizontal="left"/>
    </xf>
    <xf numFmtId="170" fontId="2" fillId="0" borderId="0" xfId="0" applyNumberFormat="1" applyFont="1" applyAlignment="1"/>
    <xf numFmtId="0" fontId="6" fillId="0" borderId="0" xfId="0" applyFont="1" applyBorder="1" applyAlignment="1">
      <alignment wrapText="1"/>
    </xf>
    <xf numFmtId="0" fontId="31" fillId="0" borderId="0" xfId="2" applyFont="1" applyFill="1" applyAlignment="1" applyProtection="1"/>
    <xf numFmtId="0" fontId="20" fillId="0" borderId="0" xfId="2" applyFill="1" applyAlignment="1" applyProtection="1"/>
    <xf numFmtId="0" fontId="20" fillId="0" borderId="0" xfId="2" applyFont="1" applyFill="1" applyAlignment="1" applyProtection="1"/>
    <xf numFmtId="172" fontId="31" fillId="0" borderId="0" xfId="2" applyNumberFormat="1" applyFont="1" applyFill="1" applyAlignment="1" applyProtection="1"/>
    <xf numFmtId="0" fontId="16" fillId="0" borderId="0" xfId="0" applyFont="1" applyFill="1" applyProtection="1">
      <protection locked="0"/>
    </xf>
    <xf numFmtId="0" fontId="6" fillId="0" borderId="2" xfId="0" applyFont="1" applyBorder="1" applyAlignment="1">
      <alignment horizontal="center" vertical="center" wrapText="1"/>
    </xf>
    <xf numFmtId="174" fontId="6" fillId="0" borderId="0" xfId="0" applyNumberFormat="1" applyFont="1" applyBorder="1" applyAlignment="1">
      <alignment horizontal="left" indent="2"/>
    </xf>
    <xf numFmtId="0" fontId="2" fillId="0" borderId="0" xfId="0" applyNumberFormat="1" applyFont="1" applyBorder="1" applyAlignment="1">
      <alignment horizontal="right" indent="1"/>
    </xf>
    <xf numFmtId="0" fontId="4" fillId="0" borderId="0" xfId="0" applyFont="1" applyAlignment="1">
      <alignment horizontal="left" wrapText="1"/>
    </xf>
    <xf numFmtId="178" fontId="6" fillId="0" borderId="0" xfId="0" applyNumberFormat="1" applyFont="1" applyBorder="1" applyAlignment="1">
      <alignment horizontal="right" indent="1"/>
    </xf>
    <xf numFmtId="170" fontId="8" fillId="0" borderId="0" xfId="0" applyNumberFormat="1" applyFont="1" applyBorder="1" applyAlignment="1">
      <alignment horizontal="right" indent="3"/>
    </xf>
    <xf numFmtId="179" fontId="2" fillId="0" borderId="0" xfId="0" applyNumberFormat="1" applyFont="1" applyAlignment="1">
      <alignment horizontal="right" indent="1"/>
    </xf>
    <xf numFmtId="170" fontId="4" fillId="0" borderId="0" xfId="0" applyNumberFormat="1" applyFont="1" applyBorder="1" applyAlignment="1"/>
    <xf numFmtId="2" fontId="0" fillId="0" borderId="0" xfId="0" applyNumberFormat="1"/>
    <xf numFmtId="170" fontId="2" fillId="0" borderId="0" xfId="0" applyNumberFormat="1" applyFont="1" applyBorder="1" applyAlignment="1">
      <alignment horizontal="center" vertical="center" wrapText="1"/>
    </xf>
    <xf numFmtId="0" fontId="0" fillId="0" borderId="0" xfId="0" applyAlignment="1">
      <alignment wrapText="1"/>
    </xf>
    <xf numFmtId="9" fontId="2" fillId="0" borderId="0" xfId="0" applyNumberFormat="1" applyFont="1" applyBorder="1" applyAlignment="1">
      <alignment horizontal="center" wrapText="1"/>
    </xf>
    <xf numFmtId="9" fontId="6" fillId="0" borderId="0" xfId="0" applyNumberFormat="1" applyFont="1" applyBorder="1" applyAlignment="1">
      <alignment horizontal="right"/>
    </xf>
    <xf numFmtId="1" fontId="6" fillId="0" borderId="0" xfId="0" applyNumberFormat="1" applyFont="1"/>
    <xf numFmtId="9" fontId="0" fillId="0" borderId="0" xfId="0" applyNumberFormat="1"/>
    <xf numFmtId="177" fontId="6" fillId="0" borderId="0" xfId="0" applyNumberFormat="1" applyFont="1"/>
    <xf numFmtId="0" fontId="50" fillId="0" borderId="0" xfId="0" applyFont="1"/>
    <xf numFmtId="1" fontId="0" fillId="0" borderId="0" xfId="0" applyNumberFormat="1" applyBorder="1" applyAlignment="1">
      <alignment horizontal="left"/>
    </xf>
    <xf numFmtId="0" fontId="51" fillId="0" borderId="0" xfId="0" applyFont="1"/>
    <xf numFmtId="174" fontId="33" fillId="0" borderId="0" xfId="0" applyNumberFormat="1" applyFont="1" applyBorder="1" applyAlignment="1">
      <alignment horizontal="left" wrapText="1" indent="1"/>
    </xf>
    <xf numFmtId="9" fontId="6" fillId="0" borderId="0" xfId="0" applyNumberFormat="1" applyFont="1" applyAlignment="1">
      <alignment horizontal="right"/>
    </xf>
    <xf numFmtId="170" fontId="8" fillId="0" borderId="0" xfId="0" applyNumberFormat="1" applyFont="1" applyBorder="1" applyAlignment="1">
      <alignment horizontal="right" indent="2"/>
    </xf>
    <xf numFmtId="0" fontId="0" fillId="0" borderId="0" xfId="0" applyBorder="1"/>
    <xf numFmtId="170" fontId="2" fillId="0" borderId="0" xfId="0" applyNumberFormat="1" applyFont="1" applyBorder="1" applyAlignment="1">
      <alignment horizontal="center" vertical="center"/>
    </xf>
    <xf numFmtId="0" fontId="20" fillId="0" borderId="0" xfId="2" applyBorder="1" applyAlignment="1" applyProtection="1"/>
    <xf numFmtId="0" fontId="2" fillId="0" borderId="0" xfId="0" applyFont="1" applyBorder="1" applyAlignment="1">
      <alignment horizontal="right" indent="5"/>
    </xf>
    <xf numFmtId="0" fontId="52" fillId="0" borderId="0" xfId="0" applyFont="1" applyBorder="1" applyAlignment="1">
      <alignment horizontal="center" vertical="center"/>
    </xf>
    <xf numFmtId="0" fontId="52" fillId="0" borderId="0" xfId="0" applyFont="1" applyAlignment="1">
      <alignment horizontal="center" vertical="center"/>
    </xf>
    <xf numFmtId="170" fontId="6" fillId="0" borderId="0" xfId="0" applyNumberFormat="1" applyFont="1" applyBorder="1" applyAlignment="1">
      <alignment horizontal="right" indent="4"/>
    </xf>
    <xf numFmtId="171" fontId="27" fillId="0" borderId="0" xfId="0" applyNumberFormat="1" applyFont="1" applyBorder="1" applyAlignment="1">
      <alignment horizontal="right" indent="4"/>
    </xf>
    <xf numFmtId="171" fontId="6" fillId="0" borderId="0" xfId="0" applyNumberFormat="1" applyFont="1" applyBorder="1" applyAlignment="1">
      <alignment horizontal="right" indent="4"/>
    </xf>
    <xf numFmtId="180" fontId="6" fillId="0" borderId="0" xfId="0" applyNumberFormat="1" applyFont="1" applyBorder="1" applyAlignment="1">
      <alignment horizontal="right" indent="1"/>
    </xf>
    <xf numFmtId="181" fontId="6" fillId="0" borderId="0" xfId="0" applyNumberFormat="1" applyFont="1" applyBorder="1" applyAlignment="1">
      <alignment horizontal="right" indent="1"/>
    </xf>
    <xf numFmtId="0" fontId="19" fillId="0" borderId="0" xfId="0" applyFont="1" applyFill="1"/>
    <xf numFmtId="0" fontId="16" fillId="0" borderId="0" xfId="0" applyFont="1" applyFill="1" applyAlignment="1">
      <alignment horizontal="right"/>
    </xf>
    <xf numFmtId="49" fontId="16" fillId="0" borderId="0" xfId="0" applyNumberFormat="1" applyFont="1" applyFill="1" applyAlignment="1">
      <alignment horizontal="right"/>
    </xf>
    <xf numFmtId="0" fontId="19" fillId="0" borderId="0" xfId="0" applyFont="1" applyFill="1" applyAlignment="1">
      <alignment horizontal="right"/>
    </xf>
    <xf numFmtId="49" fontId="16" fillId="0" borderId="0" xfId="0" applyNumberFormat="1" applyFont="1" applyFill="1" applyAlignment="1" applyProtection="1">
      <protection locked="0"/>
    </xf>
    <xf numFmtId="0" fontId="16" fillId="0" borderId="0" xfId="3" applyFont="1" applyFill="1" applyAlignment="1" applyProtection="1">
      <protection locked="0"/>
    </xf>
    <xf numFmtId="0" fontId="16" fillId="0" borderId="0" xfId="0" applyFont="1" applyFill="1"/>
    <xf numFmtId="49" fontId="16" fillId="0" borderId="0" xfId="0" applyNumberFormat="1" applyFont="1" applyFill="1"/>
    <xf numFmtId="49" fontId="19" fillId="0" borderId="0" xfId="0" applyNumberFormat="1" applyFont="1" applyFill="1"/>
    <xf numFmtId="172" fontId="19" fillId="0" borderId="0" xfId="0" applyNumberFormat="1" applyFont="1" applyFill="1"/>
    <xf numFmtId="0" fontId="19" fillId="0" borderId="0" xfId="0" applyFont="1" applyFill="1" applyProtection="1">
      <protection locked="0"/>
    </xf>
    <xf numFmtId="49" fontId="19" fillId="0" borderId="0" xfId="2" applyNumberFormat="1" applyFont="1" applyFill="1" applyAlignment="1" applyProtection="1">
      <alignment wrapText="1"/>
      <protection locked="0"/>
    </xf>
    <xf numFmtId="0" fontId="19" fillId="0" borderId="0" xfId="0" applyFont="1" applyFill="1" applyAlignment="1"/>
    <xf numFmtId="0" fontId="19" fillId="0" borderId="0" xfId="2" applyFont="1" applyFill="1" applyAlignment="1" applyProtection="1"/>
    <xf numFmtId="49" fontId="31" fillId="0" borderId="0" xfId="2" applyNumberFormat="1" applyFont="1" applyFill="1" applyAlignment="1" applyProtection="1">
      <alignment horizontal="right"/>
      <protection locked="0"/>
    </xf>
    <xf numFmtId="0" fontId="31" fillId="0" borderId="0" xfId="2" applyFont="1" applyFill="1" applyAlignment="1" applyProtection="1">
      <protection locked="0"/>
    </xf>
    <xf numFmtId="1" fontId="31" fillId="0" borderId="0" xfId="2" applyNumberFormat="1" applyFont="1" applyFill="1" applyAlignment="1" applyProtection="1">
      <protection locked="0"/>
    </xf>
    <xf numFmtId="49" fontId="31" fillId="0" borderId="0" xfId="2" applyNumberFormat="1" applyFont="1" applyFill="1" applyAlignment="1" applyProtection="1">
      <protection locked="0"/>
    </xf>
    <xf numFmtId="49" fontId="16" fillId="0" borderId="0" xfId="2" applyNumberFormat="1" applyFont="1" applyFill="1" applyAlignment="1" applyProtection="1"/>
    <xf numFmtId="0" fontId="16" fillId="0" borderId="0" xfId="2" applyFont="1" applyFill="1" applyAlignment="1" applyProtection="1"/>
    <xf numFmtId="49" fontId="31" fillId="0" borderId="0" xfId="2" applyNumberFormat="1" applyFont="1" applyFill="1" applyAlignment="1" applyProtection="1">
      <alignment horizontal="right"/>
    </xf>
    <xf numFmtId="0" fontId="19" fillId="0" borderId="0" xfId="3" applyFont="1" applyFill="1" applyAlignment="1" applyProtection="1">
      <protection locked="0"/>
    </xf>
    <xf numFmtId="49" fontId="19" fillId="0" borderId="0" xfId="2" applyNumberFormat="1" applyFont="1" applyFill="1" applyAlignment="1" applyProtection="1"/>
    <xf numFmtId="172" fontId="19" fillId="0" borderId="0" xfId="2" applyNumberFormat="1" applyFont="1" applyFill="1" applyAlignment="1" applyProtection="1"/>
    <xf numFmtId="49" fontId="19" fillId="0" borderId="0" xfId="0" applyNumberFormat="1" applyFont="1" applyFill="1" applyProtection="1">
      <protection locked="0"/>
    </xf>
    <xf numFmtId="1" fontId="19" fillId="0" borderId="0" xfId="2" applyNumberFormat="1" applyFont="1" applyFill="1" applyAlignment="1" applyProtection="1">
      <protection locked="0"/>
    </xf>
    <xf numFmtId="49" fontId="19" fillId="0" borderId="0" xfId="0" applyNumberFormat="1" applyFont="1" applyFill="1" applyAlignment="1"/>
    <xf numFmtId="49" fontId="16" fillId="0" borderId="0" xfId="0" applyNumberFormat="1" applyFont="1" applyFill="1" applyAlignment="1"/>
    <xf numFmtId="0" fontId="19" fillId="0" borderId="0" xfId="2" applyFont="1" applyFill="1" applyAlignment="1" applyProtection="1">
      <alignment horizontal="right"/>
    </xf>
    <xf numFmtId="0" fontId="31" fillId="0" borderId="0" xfId="2" applyFont="1" applyFill="1" applyAlignment="1" applyProtection="1">
      <alignment horizontal="right"/>
    </xf>
    <xf numFmtId="49" fontId="19" fillId="0" borderId="0" xfId="2" applyNumberFormat="1" applyFont="1" applyFill="1" applyAlignment="1" applyProtection="1">
      <alignment horizontal="right"/>
    </xf>
    <xf numFmtId="49" fontId="19" fillId="0" borderId="0" xfId="0" applyNumberFormat="1" applyFont="1" applyFill="1" applyAlignment="1">
      <alignment horizontal="right"/>
    </xf>
    <xf numFmtId="0" fontId="19" fillId="0" borderId="0" xfId="2" applyNumberFormat="1" applyFont="1" applyFill="1" applyAlignment="1" applyProtection="1"/>
    <xf numFmtId="0" fontId="19" fillId="0" borderId="0" xfId="2" applyFont="1" applyFill="1" applyAlignment="1" applyProtection="1">
      <protection locked="0"/>
    </xf>
    <xf numFmtId="49" fontId="31" fillId="2" borderId="0" xfId="2" applyNumberFormat="1" applyFont="1" applyFill="1" applyAlignment="1" applyProtection="1">
      <protection locked="0"/>
    </xf>
    <xf numFmtId="181" fontId="36" fillId="0" borderId="0" xfId="0" applyNumberFormat="1" applyFont="1" applyBorder="1" applyAlignment="1">
      <alignment horizontal="left"/>
    </xf>
    <xf numFmtId="0" fontId="53" fillId="0" borderId="0" xfId="0" applyFont="1" applyProtection="1"/>
    <xf numFmtId="170" fontId="36" fillId="0" borderId="0" xfId="0" applyNumberFormat="1" applyFont="1" applyBorder="1" applyAlignment="1">
      <alignment horizontal="left"/>
    </xf>
    <xf numFmtId="170" fontId="18" fillId="0" borderId="0" xfId="0" applyNumberFormat="1" applyFont="1" applyBorder="1" applyAlignment="1"/>
    <xf numFmtId="171" fontId="8" fillId="0" borderId="0" xfId="0" applyNumberFormat="1" applyFont="1" applyBorder="1" applyAlignment="1">
      <alignment horizontal="right"/>
    </xf>
    <xf numFmtId="177" fontId="2" fillId="0" borderId="0" xfId="0" applyNumberFormat="1" applyFont="1" applyAlignment="1">
      <alignment horizontal="right" indent="1"/>
    </xf>
    <xf numFmtId="2" fontId="0" fillId="0" borderId="0" xfId="0" applyNumberFormat="1" applyAlignment="1"/>
    <xf numFmtId="0" fontId="2" fillId="0" borderId="0" xfId="0" applyFont="1" applyFill="1" applyBorder="1" applyAlignment="1" applyProtection="1">
      <alignment horizontal="left" wrapText="1" indent="2"/>
      <protection locked="0"/>
    </xf>
    <xf numFmtId="174" fontId="6" fillId="0" borderId="0" xfId="0" applyNumberFormat="1" applyFont="1" applyBorder="1" applyAlignment="1">
      <alignment horizontal="left" indent="3"/>
    </xf>
    <xf numFmtId="0" fontId="2" fillId="0" borderId="5" xfId="0" applyFont="1" applyBorder="1" applyAlignment="1">
      <alignment horizontal="center" vertical="center" wrapText="1"/>
    </xf>
    <xf numFmtId="2" fontId="6" fillId="0" borderId="0" xfId="0" applyNumberFormat="1" applyFont="1" applyBorder="1" applyAlignment="1">
      <alignment horizontal="right" indent="2"/>
    </xf>
    <xf numFmtId="165" fontId="36" fillId="0" borderId="0" xfId="0" applyNumberFormat="1" applyFont="1" applyBorder="1" applyAlignment="1">
      <alignment horizontal="left"/>
    </xf>
    <xf numFmtId="181" fontId="0" fillId="0" borderId="0" xfId="0" applyNumberFormat="1" applyBorder="1" applyAlignment="1">
      <alignment horizontal="left"/>
    </xf>
    <xf numFmtId="0" fontId="6" fillId="0" borderId="0" xfId="0" applyFont="1" applyBorder="1" applyAlignment="1">
      <alignment horizontal="center" vertical="center" wrapText="1"/>
    </xf>
    <xf numFmtId="0" fontId="2" fillId="0" borderId="0" xfId="0" applyFont="1" applyAlignment="1">
      <alignment horizontal="right" wrapText="1"/>
    </xf>
    <xf numFmtId="174" fontId="33" fillId="0" borderId="0" xfId="0" applyNumberFormat="1" applyFont="1" applyBorder="1" applyAlignment="1">
      <alignment wrapText="1"/>
    </xf>
    <xf numFmtId="2" fontId="6" fillId="0" borderId="0" xfId="0" applyNumberFormat="1" applyFont="1" applyBorder="1" applyAlignment="1">
      <alignment horizontal="left"/>
    </xf>
    <xf numFmtId="0" fontId="47" fillId="0" borderId="0" xfId="0" applyFont="1" applyBorder="1" applyAlignment="1">
      <alignment horizontal="right"/>
    </xf>
    <xf numFmtId="170" fontId="8" fillId="0" borderId="0" xfId="0" applyNumberFormat="1" applyFont="1" applyBorder="1" applyAlignment="1">
      <alignment horizontal="right" indent="4"/>
    </xf>
    <xf numFmtId="0" fontId="17" fillId="0" borderId="0" xfId="0" applyFont="1"/>
    <xf numFmtId="0" fontId="6" fillId="0" borderId="1" xfId="0" applyFont="1" applyBorder="1" applyAlignment="1">
      <alignment horizontal="center" vertical="center" wrapText="1"/>
    </xf>
    <xf numFmtId="170" fontId="6" fillId="0" borderId="0" xfId="0" applyNumberFormat="1" applyFont="1" applyBorder="1" applyAlignment="1">
      <alignment horizontal="left"/>
    </xf>
    <xf numFmtId="170" fontId="21" fillId="0" borderId="0" xfId="0" applyNumberFormat="1" applyFont="1" applyBorder="1" applyAlignment="1">
      <alignment horizontal="left"/>
    </xf>
    <xf numFmtId="0" fontId="54" fillId="0" borderId="0" xfId="2" applyFont="1" applyAlignment="1" applyProtection="1"/>
    <xf numFmtId="174" fontId="2" fillId="0" borderId="0" xfId="0" applyNumberFormat="1" applyFont="1" applyBorder="1" applyAlignment="1">
      <alignment horizontal="left" indent="3"/>
    </xf>
    <xf numFmtId="2" fontId="2" fillId="0" borderId="0" xfId="0" applyNumberFormat="1" applyFont="1" applyBorder="1" applyAlignment="1">
      <alignment horizontal="right" indent="2"/>
    </xf>
    <xf numFmtId="0" fontId="0" fillId="0" borderId="0" xfId="0" applyAlignment="1"/>
    <xf numFmtId="174"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Protection="1">
      <protection locked="0"/>
    </xf>
    <xf numFmtId="0" fontId="2" fillId="0" borderId="0" xfId="0" applyFont="1" applyAlignment="1" applyProtection="1">
      <alignment vertical="center"/>
      <protection locked="0"/>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174"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4" fontId="2" fillId="0" borderId="0" xfId="0" applyNumberFormat="1" applyFont="1" applyBorder="1" applyAlignment="1">
      <alignment horizontal="left" wrapText="1"/>
    </xf>
    <xf numFmtId="0" fontId="4" fillId="0" borderId="0" xfId="0" applyFont="1" applyAlignment="1">
      <alignment horizontal="left" wrapText="1"/>
    </xf>
    <xf numFmtId="0" fontId="0" fillId="0" borderId="0" xfId="0" applyAlignment="1"/>
    <xf numFmtId="174" fontId="2" fillId="0" borderId="0" xfId="0" applyNumberFormat="1" applyFont="1" applyBorder="1" applyAlignment="1">
      <alignment horizontal="left" wrapText="1" indent="1"/>
    </xf>
    <xf numFmtId="0" fontId="0" fillId="0" borderId="0" xfId="0"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6" fillId="0" borderId="2" xfId="0" applyFont="1" applyBorder="1" applyAlignment="1">
      <alignment horizontal="center" vertical="center"/>
    </xf>
    <xf numFmtId="0" fontId="2" fillId="0" borderId="0" xfId="0" applyFont="1" applyAlignment="1">
      <alignment wrapText="1"/>
    </xf>
    <xf numFmtId="0" fontId="0" fillId="0" borderId="0" xfId="0" applyAlignment="1"/>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wrapText="1"/>
    </xf>
    <xf numFmtId="174" fontId="2" fillId="0" borderId="0" xfId="0" applyNumberFormat="1" applyFont="1" applyBorder="1" applyAlignment="1">
      <alignment horizontal="left" indent="2"/>
    </xf>
    <xf numFmtId="174"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174" fontId="36" fillId="0" borderId="0" xfId="0" applyNumberFormat="1" applyFont="1" applyAlignment="1">
      <alignment horizontal="left" wrapText="1"/>
    </xf>
    <xf numFmtId="0" fontId="2" fillId="0" borderId="0" xfId="0" applyFont="1" applyBorder="1" applyAlignment="1">
      <alignment horizontal="center" wrapText="1"/>
    </xf>
    <xf numFmtId="0" fontId="4" fillId="0" borderId="0" xfId="0" applyFont="1" applyAlignment="1">
      <alignment horizontal="left"/>
    </xf>
    <xf numFmtId="165" fontId="19" fillId="0" borderId="0" xfId="0" applyNumberFormat="1" applyFont="1" applyAlignment="1"/>
    <xf numFmtId="170" fontId="6" fillId="0" borderId="0" xfId="0" applyNumberFormat="1" applyFont="1"/>
    <xf numFmtId="170" fontId="2" fillId="0" borderId="0" xfId="0" applyNumberFormat="1" applyFont="1" applyBorder="1" applyAlignment="1">
      <alignment horizontal="right" indent="4"/>
    </xf>
    <xf numFmtId="0" fontId="2" fillId="0" borderId="0" xfId="0" applyFont="1" applyBorder="1" applyAlignment="1">
      <alignment horizontal="center" wrapText="1"/>
    </xf>
    <xf numFmtId="0" fontId="2" fillId="0" borderId="0" xfId="0" applyFont="1" applyFill="1" applyBorder="1" applyAlignment="1">
      <alignment horizontal="center" wrapText="1"/>
    </xf>
    <xf numFmtId="0" fontId="2" fillId="0" borderId="0" xfId="0" applyFont="1" applyBorder="1" applyAlignment="1">
      <alignment horizontal="center" wrapText="1"/>
    </xf>
    <xf numFmtId="171" fontId="2" fillId="0" borderId="0" xfId="0" applyNumberFormat="1" applyFont="1" applyBorder="1" applyAlignment="1">
      <alignment horizontal="right" indent="3"/>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0" fontId="0" fillId="0" borderId="0" xfId="0" applyBorder="1" applyAlignment="1">
      <alignment horizontal="left"/>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wrapText="1"/>
    </xf>
    <xf numFmtId="174"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0" fillId="0" borderId="0" xfId="0" applyBorder="1" applyAlignment="1">
      <alignment horizontal="left"/>
    </xf>
    <xf numFmtId="171" fontId="2" fillId="0" borderId="0" xfId="0" applyNumberFormat="1" applyFont="1" applyBorder="1" applyAlignment="1">
      <alignment horizontal="right" indent="4"/>
    </xf>
    <xf numFmtId="165" fontId="0" fillId="0" borderId="0" xfId="0" applyNumberFormat="1"/>
    <xf numFmtId="174" fontId="2" fillId="0" borderId="0" xfId="0" quotePrefix="1" applyNumberFormat="1" applyFont="1" applyBorder="1" applyAlignment="1">
      <alignment horizontal="left" indent="2"/>
    </xf>
    <xf numFmtId="170" fontId="56" fillId="0" borderId="0" xfId="0" applyNumberFormat="1" applyFont="1" applyBorder="1" applyAlignment="1">
      <alignment horizontal="right" indent="1"/>
    </xf>
    <xf numFmtId="0" fontId="0" fillId="0" borderId="0" xfId="0" applyBorder="1" applyAlignment="1">
      <alignment horizontal="left"/>
    </xf>
    <xf numFmtId="0" fontId="4" fillId="0" borderId="0" xfId="0" applyFont="1" applyBorder="1" applyAlignment="1"/>
    <xf numFmtId="170" fontId="2" fillId="0" borderId="0" xfId="0" applyNumberFormat="1" applyFont="1" applyFill="1" applyBorder="1" applyAlignment="1">
      <alignment horizontal="right" indent="2"/>
    </xf>
    <xf numFmtId="0" fontId="0" fillId="0" borderId="0" xfId="0" applyAlignment="1"/>
    <xf numFmtId="0" fontId="2" fillId="0" borderId="0" xfId="0" applyFont="1" applyBorder="1" applyAlignment="1">
      <alignment horizontal="center" wrapText="1"/>
    </xf>
    <xf numFmtId="0" fontId="2"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0" fillId="0" borderId="0" xfId="2" applyAlignment="1" applyProtection="1"/>
    <xf numFmtId="3" fontId="2" fillId="0" borderId="2" xfId="0" applyNumberFormat="1" applyFont="1" applyBorder="1" applyAlignment="1">
      <alignment horizontal="center"/>
    </xf>
    <xf numFmtId="0" fontId="0" fillId="0" borderId="0" xfId="0" applyAlignment="1"/>
    <xf numFmtId="0" fontId="20" fillId="0" borderId="0" xfId="2" applyAlignment="1" applyProtection="1"/>
    <xf numFmtId="0" fontId="20" fillId="0" borderId="0" xfId="2" applyAlignment="1" applyProtection="1"/>
    <xf numFmtId="0" fontId="20" fillId="0" borderId="0" xfId="2" applyAlignment="1" applyProtection="1"/>
    <xf numFmtId="14" fontId="20" fillId="0" borderId="0" xfId="2" applyNumberFormat="1" applyAlignment="1" applyProtection="1"/>
    <xf numFmtId="0" fontId="0" fillId="0" borderId="0" xfId="0" applyBorder="1" applyAlignment="1">
      <alignment horizontal="left"/>
    </xf>
    <xf numFmtId="0" fontId="4" fillId="0" borderId="0" xfId="0" applyFont="1" applyBorder="1" applyAlignment="1"/>
    <xf numFmtId="0" fontId="0" fillId="0" borderId="0" xfId="0" applyBorder="1" applyAlignment="1">
      <alignment horizontal="left"/>
    </xf>
    <xf numFmtId="0" fontId="0" fillId="0" borderId="0" xfId="0" applyBorder="1" applyAlignment="1">
      <alignment horizontal="left"/>
    </xf>
    <xf numFmtId="0" fontId="4" fillId="0" borderId="0" xfId="0" applyFont="1" applyAlignment="1">
      <alignment horizontal="left"/>
    </xf>
    <xf numFmtId="0" fontId="2" fillId="0" borderId="1" xfId="0" applyFont="1" applyBorder="1" applyAlignment="1">
      <alignment horizontal="center" vertical="center"/>
    </xf>
    <xf numFmtId="0" fontId="0" fillId="0" borderId="0" xfId="0" applyAlignment="1"/>
    <xf numFmtId="0" fontId="2" fillId="0" borderId="0" xfId="0" applyFont="1" applyBorder="1" applyAlignment="1">
      <alignment horizontal="center" vertical="center" wrapText="1"/>
    </xf>
    <xf numFmtId="170" fontId="6" fillId="0" borderId="0" xfId="0" applyNumberFormat="1" applyFont="1" applyBorder="1" applyAlignment="1">
      <alignment horizontal="right" inden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left"/>
    </xf>
    <xf numFmtId="174" fontId="2" fillId="0" borderId="0" xfId="0" applyNumberFormat="1" applyFont="1" applyBorder="1" applyAlignment="1">
      <alignment horizontal="left" indent="2"/>
    </xf>
    <xf numFmtId="174"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170" fontId="6" fillId="0" borderId="0" xfId="0" applyNumberFormat="1" applyFont="1" applyBorder="1" applyAlignment="1">
      <alignment horizontal="right" indent="1"/>
    </xf>
    <xf numFmtId="0" fontId="0" fillId="0" borderId="0" xfId="0" applyBorder="1" applyAlignment="1">
      <alignment horizontal="left"/>
    </xf>
    <xf numFmtId="0" fontId="2" fillId="0" borderId="0" xfId="0" applyFont="1" applyBorder="1" applyAlignment="1">
      <alignment horizontal="left"/>
    </xf>
    <xf numFmtId="0" fontId="2" fillId="0" borderId="0" xfId="0" applyFont="1" applyBorder="1" applyAlignment="1">
      <alignment horizontal="center" wrapText="1"/>
    </xf>
    <xf numFmtId="0" fontId="2" fillId="0" borderId="2" xfId="0" applyFont="1" applyBorder="1" applyAlignment="1">
      <alignment horizontal="center" vertical="center" wrapText="1"/>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174" fontId="2" fillId="0" borderId="0" xfId="0" applyNumberFormat="1" applyFont="1" applyBorder="1" applyAlignment="1">
      <alignment horizontal="left" indent="2"/>
    </xf>
    <xf numFmtId="174"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170" fontId="6" fillId="0" borderId="0" xfId="0" applyNumberFormat="1" applyFont="1" applyBorder="1" applyAlignment="1">
      <alignment horizontal="right" indent="1"/>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67" fontId="4" fillId="0" borderId="0" xfId="0" applyNumberFormat="1" applyFont="1" applyAlignment="1"/>
    <xf numFmtId="177" fontId="2" fillId="0" borderId="0" xfId="0" applyNumberFormat="1" applyFont="1"/>
    <xf numFmtId="182" fontId="0" fillId="0" borderId="0" xfId="0" applyNumberFormat="1" applyBorder="1" applyAlignment="1">
      <alignment horizontal="left"/>
    </xf>
    <xf numFmtId="2" fontId="0" fillId="0" borderId="0" xfId="0" applyNumberFormat="1" applyBorder="1" applyAlignment="1">
      <alignment horizontal="left"/>
    </xf>
    <xf numFmtId="177" fontId="0" fillId="0" borderId="0" xfId="0" applyNumberFormat="1" applyBorder="1" applyAlignment="1">
      <alignment horizontal="left"/>
    </xf>
    <xf numFmtId="165" fontId="6" fillId="0" borderId="0" xfId="0" applyNumberFormat="1" applyFont="1" applyBorder="1" applyAlignment="1">
      <alignment horizontal="left"/>
    </xf>
    <xf numFmtId="171" fontId="2" fillId="0" borderId="0" xfId="0" applyNumberFormat="1" applyFont="1" applyBorder="1" applyAlignment="1"/>
    <xf numFmtId="0" fontId="2" fillId="0" borderId="2" xfId="0" applyFont="1" applyBorder="1" applyAlignment="1">
      <alignment horizontal="center" vertical="center" wrapText="1"/>
    </xf>
    <xf numFmtId="0" fontId="4" fillId="0" borderId="0" xfId="0" applyFont="1" applyBorder="1" applyAlignmen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0" fontId="2" fillId="0" borderId="0" xfId="0"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left"/>
    </xf>
    <xf numFmtId="49" fontId="16" fillId="0" borderId="0" xfId="0" applyNumberFormat="1" applyFont="1" applyAlignment="1">
      <alignment horizontal="left"/>
    </xf>
    <xf numFmtId="170" fontId="6" fillId="0" borderId="0" xfId="0" applyNumberFormat="1" applyFont="1" applyBorder="1" applyAlignment="1">
      <alignment horizontal="right" indent="1"/>
    </xf>
    <xf numFmtId="0" fontId="2" fillId="0" borderId="0" xfId="0" applyFont="1" applyBorder="1" applyAlignment="1">
      <alignment horizontal="center" vertical="center"/>
    </xf>
    <xf numFmtId="0" fontId="4" fillId="0" borderId="0" xfId="0" applyFont="1" applyBorder="1" applyAlignment="1"/>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170" fontId="6" fillId="0" borderId="0" xfId="0" applyNumberFormat="1" applyFont="1" applyBorder="1" applyAlignment="1">
      <alignment horizontal="right" indent="1"/>
    </xf>
    <xf numFmtId="0" fontId="0" fillId="0" borderId="0" xfId="0" applyBorder="1" applyAlignment="1">
      <alignment horizontal="left"/>
    </xf>
    <xf numFmtId="0" fontId="2" fillId="0" borderId="0" xfId="0" applyFont="1" applyBorder="1" applyAlignment="1">
      <alignment horizontal="left"/>
    </xf>
    <xf numFmtId="0" fontId="0" fillId="0" borderId="15" xfId="0" applyBorder="1" applyAlignment="1">
      <alignment horizontal="left"/>
    </xf>
    <xf numFmtId="0" fontId="2" fillId="0" borderId="0" xfId="0" applyFont="1" applyAlignment="1"/>
    <xf numFmtId="0" fontId="4" fillId="0" borderId="0" xfId="0" applyFont="1" applyAlignment="1"/>
    <xf numFmtId="49" fontId="16" fillId="0" borderId="0" xfId="0" applyNumberFormat="1" applyFont="1" applyAlignment="1">
      <alignment horizontal="left"/>
    </xf>
    <xf numFmtId="0" fontId="0" fillId="0" borderId="15" xfId="0" applyBorder="1"/>
    <xf numFmtId="0" fontId="4" fillId="0" borderId="0" xfId="0" applyFont="1" applyAlignment="1">
      <alignment horizontal="left"/>
    </xf>
    <xf numFmtId="174" fontId="2" fillId="0" borderId="0" xfId="0" applyNumberFormat="1" applyFont="1" applyBorder="1" applyAlignment="1">
      <alignment horizontal="left" wrapText="1" indent="1"/>
    </xf>
    <xf numFmtId="174" fontId="2" fillId="0" borderId="0" xfId="0" applyNumberFormat="1" applyFont="1" applyBorder="1" applyAlignment="1">
      <alignment horizontal="left" wrapText="1" indent="1"/>
    </xf>
    <xf numFmtId="0" fontId="0" fillId="0" borderId="0" xfId="0" applyBorder="1" applyAlignment="1">
      <alignment horizontal="left"/>
    </xf>
    <xf numFmtId="0" fontId="2" fillId="0" borderId="2" xfId="0" applyFont="1" applyBorder="1" applyAlignment="1">
      <alignment horizontal="center" vertical="center" wrapText="1"/>
    </xf>
    <xf numFmtId="178" fontId="2" fillId="0" borderId="0" xfId="0" applyNumberFormat="1" applyFont="1" applyBorder="1" applyAlignment="1">
      <alignment horizontal="right" indent="1"/>
    </xf>
    <xf numFmtId="0" fontId="2" fillId="0" borderId="0" xfId="0" applyFont="1" applyBorder="1" applyAlignment="1">
      <alignment horizontal="center" vertical="center"/>
    </xf>
    <xf numFmtId="0" fontId="0" fillId="0" borderId="0" xfId="0" applyAlignment="1"/>
    <xf numFmtId="0" fontId="4" fillId="0" borderId="0" xfId="0" applyFont="1" applyAlignment="1">
      <alignment horizontal="left"/>
    </xf>
    <xf numFmtId="0" fontId="2" fillId="0" borderId="0" xfId="0" applyFont="1" applyBorder="1" applyAlignment="1">
      <alignment horizontal="center" wrapText="1"/>
    </xf>
    <xf numFmtId="165" fontId="2" fillId="0" borderId="0" xfId="0" applyNumberFormat="1" applyFont="1" applyBorder="1" applyAlignment="1">
      <alignment horizontal="right"/>
    </xf>
    <xf numFmtId="0" fontId="20" fillId="0" borderId="0" xfId="2" applyFont="1" applyAlignment="1" applyProtection="1"/>
    <xf numFmtId="0" fontId="20" fillId="0" borderId="0" xfId="2" applyAlignment="1" applyProtection="1"/>
    <xf numFmtId="0" fontId="0" fillId="0" borderId="0" xfId="0" applyBorder="1" applyAlignment="1">
      <alignment horizontal="left"/>
    </xf>
    <xf numFmtId="49" fontId="16" fillId="0" borderId="0" xfId="5" applyNumberFormat="1" applyFont="1" applyAlignment="1">
      <alignment horizontal="left"/>
    </xf>
    <xf numFmtId="0" fontId="19" fillId="0" borderId="0" xfId="5" applyFont="1" applyBorder="1" applyAlignment="1">
      <alignment horizontal="left"/>
    </xf>
    <xf numFmtId="0" fontId="36" fillId="0" borderId="0" xfId="5"/>
    <xf numFmtId="0" fontId="36" fillId="0" borderId="0" xfId="5" applyBorder="1" applyAlignment="1">
      <alignment horizontal="left"/>
    </xf>
    <xf numFmtId="0" fontId="2" fillId="0" borderId="0" xfId="5" applyFont="1" applyBorder="1" applyAlignment="1">
      <alignment horizontal="left" wrapText="1"/>
    </xf>
    <xf numFmtId="164" fontId="2" fillId="0" borderId="0" xfId="5" applyNumberFormat="1" applyFont="1" applyBorder="1" applyAlignment="1">
      <alignment horizontal="left"/>
    </xf>
    <xf numFmtId="164" fontId="2" fillId="0" borderId="0" xfId="5" applyNumberFormat="1" applyFont="1" applyBorder="1" applyAlignment="1">
      <alignment horizontal="right"/>
    </xf>
    <xf numFmtId="0" fontId="2" fillId="0" borderId="1" xfId="5" applyFont="1" applyBorder="1" applyAlignment="1">
      <alignment horizontal="center" vertical="center" wrapText="1"/>
    </xf>
    <xf numFmtId="0" fontId="2" fillId="0" borderId="0" xfId="5" applyFont="1" applyBorder="1" applyAlignment="1">
      <alignment horizontal="center" vertical="center" wrapText="1"/>
    </xf>
    <xf numFmtId="0" fontId="2" fillId="0" borderId="0" xfId="5" applyFont="1" applyBorder="1" applyAlignment="1">
      <alignment horizontal="center" wrapText="1"/>
    </xf>
    <xf numFmtId="167" fontId="2" fillId="0" borderId="0" xfId="5" applyNumberFormat="1" applyFont="1" applyBorder="1" applyAlignment="1">
      <alignment horizontal="right" indent="1"/>
    </xf>
    <xf numFmtId="170" fontId="2" fillId="0" borderId="0" xfId="5" applyNumberFormat="1" applyFont="1" applyBorder="1" applyAlignment="1">
      <alignment horizontal="right" indent="1"/>
    </xf>
    <xf numFmtId="170" fontId="2" fillId="0" borderId="0" xfId="5" applyNumberFormat="1" applyFont="1" applyFill="1" applyBorder="1" applyAlignment="1">
      <alignment horizontal="right" indent="1"/>
    </xf>
    <xf numFmtId="0" fontId="2" fillId="0" borderId="0" xfId="5" applyFont="1" applyAlignment="1"/>
    <xf numFmtId="0" fontId="4" fillId="0" borderId="0" xfId="5" applyFont="1" applyAlignment="1">
      <alignment horizontal="left"/>
    </xf>
    <xf numFmtId="0" fontId="2" fillId="0" borderId="0" xfId="5" applyFont="1" applyAlignment="1">
      <alignment horizontal="left"/>
    </xf>
    <xf numFmtId="0" fontId="2" fillId="0" borderId="2" xfId="5" applyFont="1" applyBorder="1" applyAlignment="1">
      <alignment horizontal="center" vertical="center" wrapText="1"/>
    </xf>
    <xf numFmtId="0" fontId="2" fillId="0" borderId="3" xfId="5" applyFont="1" applyBorder="1" applyAlignment="1">
      <alignment horizontal="center" vertical="center"/>
    </xf>
    <xf numFmtId="170" fontId="2" fillId="0" borderId="0" xfId="5" applyNumberFormat="1" applyFont="1" applyAlignment="1"/>
    <xf numFmtId="0" fontId="2" fillId="0" borderId="0" xfId="5" applyFont="1" applyBorder="1" applyAlignment="1">
      <alignment horizontal="left"/>
    </xf>
    <xf numFmtId="0" fontId="4" fillId="0" borderId="0" xfId="5" applyFont="1" applyBorder="1" applyAlignment="1">
      <alignment horizontal="left"/>
    </xf>
    <xf numFmtId="0" fontId="4" fillId="0" borderId="0" xfId="5" applyFont="1" applyAlignment="1"/>
    <xf numFmtId="0" fontId="2" fillId="0" borderId="3" xfId="5" applyFont="1" applyBorder="1" applyAlignment="1">
      <alignment horizontal="center" vertical="center" wrapText="1"/>
    </xf>
    <xf numFmtId="170" fontId="2" fillId="0" borderId="0" xfId="5" applyNumberFormat="1" applyFont="1" applyBorder="1" applyAlignment="1">
      <alignment horizontal="right" indent="3"/>
    </xf>
    <xf numFmtId="170" fontId="27" fillId="0" borderId="0" xfId="5" applyNumberFormat="1" applyFont="1" applyBorder="1" applyAlignment="1">
      <alignment horizontal="right" indent="3"/>
    </xf>
    <xf numFmtId="0" fontId="2" fillId="0" borderId="0" xfId="5" applyFont="1" applyBorder="1" applyAlignment="1">
      <alignment horizontal="right"/>
    </xf>
    <xf numFmtId="0" fontId="2" fillId="0" borderId="0" xfId="5" applyFont="1" applyAlignment="1">
      <alignment horizontal="right"/>
    </xf>
    <xf numFmtId="1" fontId="2" fillId="0" borderId="0" xfId="5" applyNumberFormat="1" applyFont="1" applyBorder="1" applyAlignment="1">
      <alignment horizontal="right" wrapText="1"/>
    </xf>
    <xf numFmtId="171" fontId="27" fillId="0" borderId="0" xfId="5" applyNumberFormat="1" applyFont="1" applyBorder="1" applyAlignment="1">
      <alignment horizontal="right" indent="3"/>
    </xf>
    <xf numFmtId="49" fontId="2" fillId="0" borderId="0" xfId="5" applyNumberFormat="1" applyFont="1" applyBorder="1" applyAlignment="1">
      <alignment horizontal="right" wrapText="1"/>
    </xf>
    <xf numFmtId="49" fontId="2" fillId="0" borderId="0" xfId="5" applyNumberFormat="1" applyFont="1" applyBorder="1" applyAlignment="1">
      <alignment horizontal="left" wrapText="1"/>
    </xf>
    <xf numFmtId="0" fontId="34" fillId="0" borderId="0" xfId="5" applyFont="1" applyBorder="1" applyAlignment="1">
      <alignment horizontal="left"/>
    </xf>
    <xf numFmtId="0" fontId="19" fillId="0" borderId="0" xfId="5" applyFont="1" applyAlignment="1"/>
    <xf numFmtId="49" fontId="2" fillId="0" borderId="1" xfId="5" applyNumberFormat="1" applyFont="1" applyBorder="1" applyAlignment="1">
      <alignment horizontal="center" vertical="center" wrapText="1"/>
    </xf>
    <xf numFmtId="49" fontId="2" fillId="0" borderId="1" xfId="5" applyNumberFormat="1" applyFont="1" applyFill="1" applyBorder="1" applyAlignment="1">
      <alignment horizontal="center" vertical="center" wrapText="1"/>
    </xf>
    <xf numFmtId="49" fontId="2" fillId="0" borderId="2" xfId="5" applyNumberFormat="1" applyFont="1" applyBorder="1" applyAlignment="1">
      <alignment horizontal="center" vertical="center" wrapText="1"/>
    </xf>
    <xf numFmtId="0" fontId="7" fillId="0" borderId="0" xfId="5" applyFont="1" applyBorder="1" applyAlignment="1">
      <alignment horizontal="center" vertical="center" wrapText="1"/>
    </xf>
    <xf numFmtId="0" fontId="2" fillId="0" borderId="0" xfId="5" applyNumberFormat="1" applyFont="1" applyBorder="1" applyAlignment="1">
      <alignment horizontal="center" vertical="center" wrapText="1"/>
    </xf>
    <xf numFmtId="170" fontId="36" fillId="0" borderId="0" xfId="5" applyNumberFormat="1" applyBorder="1" applyAlignment="1">
      <alignment horizontal="left"/>
    </xf>
    <xf numFmtId="170" fontId="2" fillId="0" borderId="0" xfId="5" applyNumberFormat="1" applyFont="1" applyBorder="1" applyAlignment="1">
      <alignment horizontal="left"/>
    </xf>
    <xf numFmtId="0" fontId="2" fillId="0" borderId="0" xfId="5" applyFont="1" applyBorder="1" applyAlignment="1">
      <alignment horizontal="left" vertical="center"/>
    </xf>
    <xf numFmtId="49" fontId="2" fillId="0" borderId="0" xfId="5" applyNumberFormat="1" applyFont="1" applyBorder="1" applyAlignment="1">
      <alignment horizontal="center" wrapText="1"/>
    </xf>
    <xf numFmtId="0" fontId="24" fillId="0" borderId="0" xfId="0" applyFont="1" applyAlignment="1" applyProtection="1">
      <alignment horizontal="center" vertical="top" textRotation="180"/>
    </xf>
    <xf numFmtId="0" fontId="14" fillId="0" borderId="0" xfId="0" applyFont="1" applyAlignment="1" applyProtection="1">
      <alignment horizontal="center" vertical="top" textRotation="180"/>
    </xf>
    <xf numFmtId="0" fontId="27" fillId="0" borderId="0" xfId="0" applyFont="1" applyAlignment="1" applyProtection="1">
      <alignment horizontal="left" wrapText="1"/>
    </xf>
    <xf numFmtId="0" fontId="30" fillId="0" borderId="0" xfId="0" applyFont="1" applyAlignment="1">
      <alignment horizontal="right" vertical="top" textRotation="180"/>
    </xf>
    <xf numFmtId="0" fontId="16" fillId="0" borderId="0" xfId="0" applyFont="1" applyAlignment="1">
      <alignment horizontal="left"/>
    </xf>
    <xf numFmtId="0" fontId="20" fillId="0" borderId="0" xfId="2" applyFont="1" applyAlignment="1" applyProtection="1">
      <alignment horizontal="left" vertical="top"/>
    </xf>
    <xf numFmtId="0" fontId="2" fillId="0" borderId="12"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174" fontId="2" fillId="0" borderId="0" xfId="0" applyNumberFormat="1" applyFont="1" applyBorder="1" applyAlignment="1">
      <alignment horizontal="left"/>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xf>
    <xf numFmtId="0" fontId="4" fillId="0" borderId="0" xfId="0" applyFont="1" applyAlignment="1">
      <alignment horizontal="left"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8" fillId="0" borderId="0" xfId="0" applyFont="1" applyBorder="1" applyAlignment="1">
      <alignment horizontal="right"/>
    </xf>
    <xf numFmtId="0" fontId="2" fillId="0" borderId="6"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2" fillId="0" borderId="4" xfId="0" applyFont="1" applyBorder="1" applyAlignment="1">
      <alignment horizontal="center" vertical="center" wrapText="1"/>
    </xf>
    <xf numFmtId="0" fontId="36" fillId="0" borderId="8" xfId="0" applyFont="1" applyBorder="1" applyAlignment="1"/>
    <xf numFmtId="0" fontId="36" fillId="0" borderId="9" xfId="0" applyFont="1" applyBorder="1" applyAlignment="1"/>
    <xf numFmtId="0" fontId="0" fillId="0" borderId="5" xfId="0" applyBorder="1" applyAlignment="1"/>
    <xf numFmtId="0" fontId="0" fillId="0" borderId="11" xfId="0" applyBorder="1" applyAlignment="1"/>
    <xf numFmtId="0" fontId="36" fillId="0" borderId="13" xfId="0" applyFont="1" applyBorder="1" applyAlignment="1"/>
    <xf numFmtId="0" fontId="36" fillId="0" borderId="14" xfId="0" applyFont="1" applyBorder="1" applyAlignment="1"/>
    <xf numFmtId="0" fontId="0" fillId="0" borderId="8" xfId="0" applyBorder="1" applyAlignment="1"/>
    <xf numFmtId="0" fontId="0" fillId="0" borderId="9" xfId="0" applyBorder="1" applyAlignment="1"/>
    <xf numFmtId="0" fontId="20" fillId="0" borderId="0" xfId="2" applyFont="1" applyAlignment="1" applyProtection="1">
      <alignment wrapText="1"/>
    </xf>
    <xf numFmtId="0" fontId="20" fillId="0" borderId="0" xfId="2" applyAlignment="1" applyProtection="1"/>
    <xf numFmtId="0" fontId="0" fillId="0" borderId="0" xfId="0" applyAlignment="1">
      <alignment horizontal="left"/>
    </xf>
    <xf numFmtId="0" fontId="0" fillId="0" borderId="0" xfId="0" applyAlignment="1"/>
    <xf numFmtId="0" fontId="2" fillId="0" borderId="5" xfId="0" applyFont="1"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wrapText="1"/>
    </xf>
    <xf numFmtId="0" fontId="0" fillId="0" borderId="5" xfId="0" applyBorder="1" applyAlignment="1">
      <alignment horizontal="center" vertical="center" wrapText="1"/>
    </xf>
    <xf numFmtId="0" fontId="4" fillId="0" borderId="0" xfId="5" applyFont="1" applyAlignment="1">
      <alignment wrapText="1"/>
    </xf>
    <xf numFmtId="174" fontId="2" fillId="0" borderId="0" xfId="5" applyNumberFormat="1" applyFont="1" applyFill="1" applyBorder="1" applyAlignment="1">
      <alignment horizontal="left" wrapText="1" indent="2"/>
    </xf>
    <xf numFmtId="49" fontId="2" fillId="0" borderId="0" xfId="5" applyNumberFormat="1" applyFont="1" applyBorder="1" applyAlignment="1">
      <alignment horizontal="left" wrapText="1" indent="2"/>
    </xf>
    <xf numFmtId="174" fontId="2" fillId="0" borderId="0" xfId="5" applyNumberFormat="1" applyFont="1" applyBorder="1" applyAlignment="1">
      <alignment horizontal="left" wrapText="1" indent="3"/>
    </xf>
    <xf numFmtId="0" fontId="2" fillId="0" borderId="0" xfId="5" applyFont="1" applyBorder="1" applyAlignment="1">
      <alignment horizontal="left" wrapText="1" indent="2"/>
    </xf>
    <xf numFmtId="0" fontId="2" fillId="0" borderId="0" xfId="5" applyFont="1" applyBorder="1" applyAlignment="1">
      <alignment wrapText="1"/>
    </xf>
    <xf numFmtId="174" fontId="2" fillId="0" borderId="0" xfId="5" applyNumberFormat="1" applyFont="1" applyBorder="1" applyAlignment="1">
      <alignment horizontal="left" wrapText="1" indent="1"/>
    </xf>
    <xf numFmtId="0" fontId="2" fillId="0" borderId="0" xfId="5" applyFont="1" applyBorder="1" applyAlignment="1">
      <alignment horizontal="left" wrapText="1" indent="1"/>
    </xf>
    <xf numFmtId="174" fontId="2" fillId="0" borderId="0" xfId="5" applyNumberFormat="1" applyFont="1" applyFill="1" applyBorder="1" applyAlignment="1">
      <alignment horizontal="left" wrapText="1" indent="1"/>
    </xf>
    <xf numFmtId="0" fontId="2" fillId="0" borderId="0" xfId="5" applyNumberFormat="1" applyFont="1" applyFill="1" applyBorder="1" applyAlignment="1">
      <alignment horizontal="left" wrapText="1" indent="1"/>
    </xf>
    <xf numFmtId="0" fontId="2" fillId="0" borderId="1" xfId="5" applyFont="1" applyBorder="1" applyAlignment="1">
      <alignment horizontal="center" vertical="center" wrapText="1"/>
    </xf>
    <xf numFmtId="0" fontId="2" fillId="0" borderId="2" xfId="5" applyFont="1" applyBorder="1" applyAlignment="1">
      <alignment horizontal="center" vertical="center" wrapText="1"/>
    </xf>
    <xf numFmtId="0" fontId="4" fillId="0" borderId="0" xfId="5" applyFont="1" applyAlignment="1">
      <alignment horizontal="left" wrapText="1"/>
    </xf>
    <xf numFmtId="0" fontId="20" fillId="0" borderId="0" xfId="2" applyFont="1" applyAlignment="1" applyProtection="1"/>
    <xf numFmtId="0" fontId="2" fillId="0" borderId="3" xfId="5" applyFont="1" applyBorder="1" applyAlignment="1">
      <alignment horizontal="center" vertical="center"/>
    </xf>
    <xf numFmtId="0" fontId="2" fillId="0" borderId="10" xfId="5" applyFont="1" applyBorder="1" applyAlignment="1">
      <alignment horizontal="center" vertical="center"/>
    </xf>
    <xf numFmtId="0" fontId="2" fillId="0" borderId="15" xfId="5" applyFont="1" applyBorder="1" applyAlignment="1">
      <alignment horizontal="center" vertical="center"/>
    </xf>
    <xf numFmtId="0" fontId="2" fillId="0" borderId="11" xfId="5" applyFont="1" applyBorder="1" applyAlignment="1">
      <alignment horizontal="center" vertical="center"/>
    </xf>
    <xf numFmtId="0" fontId="2" fillId="0" borderId="4" xfId="5" applyFont="1" applyBorder="1" applyAlignment="1">
      <alignment horizontal="center" vertical="center" wrapText="1"/>
    </xf>
    <xf numFmtId="0" fontId="2" fillId="0" borderId="6" xfId="5" applyFont="1" applyBorder="1" applyAlignment="1">
      <alignment horizontal="center" vertical="center" wrapText="1"/>
    </xf>
    <xf numFmtId="0" fontId="2" fillId="0" borderId="0" xfId="5" applyFont="1" applyAlignment="1">
      <alignment horizontal="center" vertical="center"/>
    </xf>
    <xf numFmtId="174" fontId="2" fillId="0" borderId="0" xfId="5" quotePrefix="1" applyNumberFormat="1" applyFont="1" applyBorder="1" applyAlignment="1">
      <alignment horizontal="left" indent="2"/>
    </xf>
    <xf numFmtId="0" fontId="36" fillId="0" borderId="0" xfId="5" applyAlignment="1">
      <alignment horizontal="left" indent="2"/>
    </xf>
    <xf numFmtId="174" fontId="2" fillId="0" borderId="0" xfId="5" applyNumberFormat="1" applyFont="1" applyBorder="1" applyAlignment="1">
      <alignment horizontal="left" indent="2"/>
    </xf>
    <xf numFmtId="0" fontId="2" fillId="0" borderId="0" xfId="5" applyFont="1" applyBorder="1" applyAlignment="1">
      <alignment horizontal="left" wrapText="1"/>
    </xf>
    <xf numFmtId="0" fontId="2" fillId="0" borderId="3" xfId="5" applyFont="1" applyBorder="1" applyAlignment="1">
      <alignment horizontal="center" vertical="center" wrapText="1"/>
    </xf>
    <xf numFmtId="0" fontId="36" fillId="0" borderId="10" xfId="5" applyBorder="1" applyAlignment="1">
      <alignment horizontal="center" vertical="center" wrapText="1"/>
    </xf>
    <xf numFmtId="0" fontId="36" fillId="0" borderId="0" xfId="5" applyAlignment="1">
      <alignment horizontal="center" vertical="center" wrapText="1"/>
    </xf>
    <xf numFmtId="0" fontId="36" fillId="0" borderId="5" xfId="5" applyBorder="1" applyAlignment="1">
      <alignment horizontal="center" vertical="center" wrapText="1"/>
    </xf>
    <xf numFmtId="0" fontId="36" fillId="0" borderId="15" xfId="5" applyBorder="1" applyAlignment="1">
      <alignment horizontal="center" vertical="center" wrapText="1"/>
    </xf>
    <xf numFmtId="0" fontId="36" fillId="0" borderId="11" xfId="5" applyBorder="1" applyAlignment="1">
      <alignment horizontal="center" vertical="center" wrapText="1"/>
    </xf>
    <xf numFmtId="0" fontId="4" fillId="0" borderId="0" xfId="5" applyFont="1" applyAlignment="1">
      <alignment horizontal="left"/>
    </xf>
    <xf numFmtId="174" fontId="2" fillId="0" borderId="0" xfId="5" applyNumberFormat="1" applyFont="1" applyBorder="1" applyAlignment="1">
      <alignment horizontal="left" wrapText="1"/>
    </xf>
    <xf numFmtId="0" fontId="2" fillId="0" borderId="10" xfId="5" applyFont="1" applyBorder="1" applyAlignment="1">
      <alignment horizontal="center" vertical="center" wrapText="1"/>
    </xf>
    <xf numFmtId="0" fontId="2" fillId="0" borderId="0" xfId="5" applyFont="1" applyBorder="1" applyAlignment="1">
      <alignment horizontal="center" vertical="center" wrapText="1"/>
    </xf>
    <xf numFmtId="0" fontId="7" fillId="0" borderId="1" xfId="5" applyFont="1" applyBorder="1" applyAlignment="1">
      <alignment horizontal="center" vertical="center" wrapText="1"/>
    </xf>
    <xf numFmtId="0" fontId="7" fillId="0" borderId="6" xfId="5" applyFont="1" applyBorder="1" applyAlignment="1">
      <alignment horizontal="center" vertical="center" wrapText="1"/>
    </xf>
    <xf numFmtId="49" fontId="2" fillId="0" borderId="0" xfId="5" applyNumberFormat="1" applyFont="1" applyBorder="1" applyAlignment="1">
      <alignment horizontal="center" vertical="center" wrapText="1"/>
    </xf>
    <xf numFmtId="174" fontId="2" fillId="0" borderId="0" xfId="5" applyNumberFormat="1" applyFont="1" applyBorder="1" applyAlignment="1">
      <alignment horizontal="left" wrapText="1" indent="2"/>
    </xf>
    <xf numFmtId="0" fontId="4" fillId="0" borderId="0" xfId="0" applyFont="1" applyAlignment="1">
      <alignment horizontal="left"/>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0" fillId="0" borderId="0" xfId="0" applyBorder="1" applyAlignment="1">
      <alignment horizontal="left"/>
    </xf>
    <xf numFmtId="0" fontId="4" fillId="0" borderId="0" xfId="0" applyFont="1" applyBorder="1" applyAlignment="1">
      <alignment wrapText="1"/>
    </xf>
    <xf numFmtId="0" fontId="6" fillId="0" borderId="0"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0" xfId="0" applyFont="1" applyAlignment="1">
      <alignment horizontal="center" vertical="center" wrapText="1"/>
    </xf>
    <xf numFmtId="0" fontId="2" fillId="0" borderId="13" xfId="0" applyFont="1" applyBorder="1" applyAlignment="1">
      <alignment horizontal="center" vertical="center" wrapText="1"/>
    </xf>
    <xf numFmtId="0" fontId="4" fillId="0" borderId="0" xfId="0" applyFont="1" applyBorder="1" applyAlignment="1">
      <alignment horizontal="left" wrapText="1"/>
    </xf>
    <xf numFmtId="0" fontId="17" fillId="0" borderId="0" xfId="0" applyNumberFormat="1" applyFont="1" applyBorder="1" applyAlignment="1">
      <alignment horizontal="left" wrapText="1"/>
    </xf>
    <xf numFmtId="170" fontId="2" fillId="0" borderId="0" xfId="0" applyNumberFormat="1" applyFont="1" applyBorder="1" applyAlignment="1">
      <alignment horizontal="center"/>
    </xf>
    <xf numFmtId="170" fontId="42" fillId="0" borderId="0" xfId="0" applyNumberFormat="1" applyFont="1" applyBorder="1" applyAlignment="1">
      <alignment horizontal="center"/>
    </xf>
    <xf numFmtId="0" fontId="2" fillId="0" borderId="0" xfId="0" applyFont="1" applyBorder="1" applyAlignment="1">
      <alignment horizontal="left" wrapText="1" indent="1"/>
    </xf>
    <xf numFmtId="0" fontId="36" fillId="0" borderId="0" xfId="0" applyFont="1" applyAlignment="1">
      <alignment horizontal="left" wrapText="1" indent="1"/>
    </xf>
    <xf numFmtId="0" fontId="2" fillId="0" borderId="0" xfId="0" applyFont="1" applyBorder="1" applyAlignment="1">
      <alignment wrapText="1"/>
    </xf>
    <xf numFmtId="0" fontId="36" fillId="0" borderId="0" xfId="0" applyFont="1" applyAlignment="1">
      <alignment wrapText="1"/>
    </xf>
    <xf numFmtId="174" fontId="2" fillId="0" borderId="0" xfId="0" applyNumberFormat="1" applyFont="1" applyBorder="1" applyAlignment="1">
      <alignment horizontal="left" wrapText="1" indent="1"/>
    </xf>
    <xf numFmtId="174" fontId="36" fillId="0" borderId="0" xfId="0" applyNumberFormat="1" applyFont="1" applyAlignment="1">
      <alignment horizontal="left" wrapText="1" indent="1"/>
    </xf>
    <xf numFmtId="174" fontId="2" fillId="0" borderId="0" xfId="0" applyNumberFormat="1" applyFont="1" applyBorder="1" applyAlignment="1">
      <alignment horizontal="left" wrapText="1"/>
    </xf>
    <xf numFmtId="174" fontId="36" fillId="0" borderId="0" xfId="0" applyNumberFormat="1" applyFont="1" applyAlignment="1">
      <alignment horizontal="left" wrapText="1"/>
    </xf>
    <xf numFmtId="174" fontId="2" fillId="0" borderId="0" xfId="0" applyNumberFormat="1" applyFont="1" applyBorder="1" applyAlignment="1">
      <alignment horizontal="left" wrapText="1" indent="2"/>
    </xf>
    <xf numFmtId="174" fontId="36" fillId="0" borderId="0" xfId="0" applyNumberFormat="1" applyFont="1" applyAlignment="1">
      <alignment horizontal="left" wrapText="1" indent="2"/>
    </xf>
    <xf numFmtId="0" fontId="8" fillId="0" borderId="0" xfId="0" applyFont="1" applyBorder="1" applyAlignment="1">
      <alignment horizontal="right" wrapText="1"/>
    </xf>
    <xf numFmtId="0" fontId="0" fillId="0" borderId="0" xfId="0" applyAlignment="1">
      <alignment horizontal="right"/>
    </xf>
    <xf numFmtId="0" fontId="2" fillId="0" borderId="0" xfId="0" applyFont="1" applyBorder="1" applyAlignment="1">
      <alignment horizontal="left" wrapText="1" indent="2"/>
    </xf>
    <xf numFmtId="0" fontId="20" fillId="0" borderId="0" xfId="2" applyAlignment="1" applyProtection="1">
      <alignment wrapText="1"/>
    </xf>
    <xf numFmtId="0" fontId="6" fillId="0" borderId="0" xfId="0" applyFont="1" applyBorder="1" applyAlignment="1">
      <alignment horizontal="center" vertical="center" wrapText="1"/>
    </xf>
    <xf numFmtId="0" fontId="0" fillId="0" borderId="0" xfId="0" applyAlignment="1">
      <alignment horizontal="left" wrapText="1"/>
    </xf>
    <xf numFmtId="0" fontId="2" fillId="0" borderId="0" xfId="0" applyFont="1" applyBorder="1" applyAlignment="1">
      <alignment horizontal="center" vertical="center"/>
    </xf>
    <xf numFmtId="0" fontId="2" fillId="0" borderId="9" xfId="0" applyFont="1" applyBorder="1" applyAlignment="1">
      <alignment horizontal="center" vertical="center"/>
    </xf>
    <xf numFmtId="181" fontId="6" fillId="0" borderId="0" xfId="0" applyNumberFormat="1" applyFont="1" applyBorder="1" applyAlignment="1">
      <alignment horizontal="right" indent="4"/>
    </xf>
    <xf numFmtId="181" fontId="2" fillId="0" borderId="0" xfId="0" applyNumberFormat="1" applyFont="1" applyBorder="1" applyAlignment="1">
      <alignment horizontal="right" indent="4"/>
    </xf>
    <xf numFmtId="0" fontId="4" fillId="0" borderId="0" xfId="0" applyNumberFormat="1" applyFont="1" applyBorder="1" applyAlignment="1">
      <alignment horizontal="left" wrapText="1"/>
    </xf>
    <xf numFmtId="0" fontId="20" fillId="0" borderId="0" xfId="2" applyAlignment="1" applyProtection="1">
      <alignment horizontal="left" wrapText="1"/>
    </xf>
    <xf numFmtId="0" fontId="5" fillId="0" borderId="10" xfId="0" applyFont="1" applyBorder="1" applyAlignment="1">
      <alignment horizontal="center" vertical="center" wrapText="1"/>
    </xf>
    <xf numFmtId="0" fontId="0" fillId="0" borderId="15" xfId="0" applyBorder="1" applyAlignment="1">
      <alignment horizontal="center" vertical="center"/>
    </xf>
    <xf numFmtId="0" fontId="4" fillId="0" borderId="0" xfId="0" applyFont="1" applyBorder="1" applyAlignment="1"/>
    <xf numFmtId="0" fontId="2" fillId="0" borderId="0" xfId="0" applyNumberFormat="1" applyFont="1" applyBorder="1" applyAlignment="1">
      <alignment horizontal="left" wrapText="1"/>
    </xf>
    <xf numFmtId="0" fontId="2" fillId="0" borderId="0" xfId="0" applyNumberFormat="1" applyFont="1" applyBorder="1" applyAlignment="1">
      <alignment horizontal="left" wrapText="1" indent="1"/>
    </xf>
    <xf numFmtId="0" fontId="2" fillId="0" borderId="0" xfId="0" applyFont="1" applyBorder="1" applyAlignment="1">
      <alignment horizontal="left"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 fillId="0" borderId="0" xfId="0" applyFont="1" applyBorder="1" applyAlignment="1">
      <alignment horizontal="center" wrapText="1"/>
    </xf>
    <xf numFmtId="0" fontId="20" fillId="0" borderId="0" xfId="2" applyAlignment="1" applyProtection="1">
      <alignment horizontal="left"/>
    </xf>
    <xf numFmtId="0" fontId="4" fillId="0" borderId="0" xfId="0" applyFont="1" applyAlignment="1">
      <alignment wrapText="1"/>
    </xf>
    <xf numFmtId="0" fontId="6" fillId="0" borderId="6"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6" xfId="0" applyFont="1" applyBorder="1" applyAlignment="1">
      <alignment horizontal="center" vertical="center" wrapText="1"/>
    </xf>
    <xf numFmtId="0" fontId="0" fillId="0" borderId="14" xfId="0"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cellXfs>
  <cellStyles count="6">
    <cellStyle name="Euro" xfId="1"/>
    <cellStyle name="Hyperlink" xfId="2" builtinId="8"/>
    <cellStyle name="Hyperlink_Titelblatt_PV1_j" xfId="3"/>
    <cellStyle name="Standard" xfId="0" builtinId="0"/>
    <cellStyle name="Standard 2" xfId="4"/>
    <cellStyle name="Standard 3"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6600"/>
      <color rgb="FFCCFFCC"/>
      <color rgb="FFFFCCCC"/>
      <color rgb="FFF40404"/>
      <color rgb="FF99CCFF"/>
      <color rgb="FF0000FF"/>
      <color rgb="FFFEE2E2"/>
      <color rgb="FF3333CC"/>
      <color rgb="FFFD9D9D"/>
      <color rgb="FFB9030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100943781727883"/>
          <c:y val="8.4848484848484854E-2"/>
          <c:w val="0.86246051204677254"/>
          <c:h val="0.81934653622842601"/>
        </c:manualLayout>
      </c:layout>
      <c:barChart>
        <c:barDir val="col"/>
        <c:grouping val="clustered"/>
        <c:varyColors val="0"/>
        <c:ser>
          <c:idx val="0"/>
          <c:order val="0"/>
          <c:spPr>
            <a:solidFill>
              <a:schemeClr val="accent3"/>
            </a:solidFill>
            <a:ln w="3175">
              <a:solidFill>
                <a:sysClr val="windowText" lastClr="000000"/>
              </a:solidFill>
            </a:ln>
          </c:spPr>
          <c:invertIfNegative val="0"/>
          <c:cat>
            <c:numRef>
              <c:f>'Grafik 1_2'!$K$5:$K$10</c:f>
              <c:numCache>
                <c:formatCode>General</c:formatCode>
                <c:ptCount val="6"/>
                <c:pt idx="0">
                  <c:v>2010</c:v>
                </c:pt>
                <c:pt idx="1">
                  <c:v>2011</c:v>
                </c:pt>
                <c:pt idx="2">
                  <c:v>2012</c:v>
                </c:pt>
                <c:pt idx="3">
                  <c:v>2013</c:v>
                </c:pt>
                <c:pt idx="4">
                  <c:v>2014</c:v>
                </c:pt>
                <c:pt idx="5">
                  <c:v>2015</c:v>
                </c:pt>
              </c:numCache>
            </c:numRef>
          </c:cat>
          <c:val>
            <c:numRef>
              <c:f>'Grafik 1_2'!$M$5:$M$10</c:f>
              <c:numCache>
                <c:formatCode>#\ ###\ ##0;\–\ #\ ###\ ##0;@</c:formatCode>
                <c:ptCount val="6"/>
                <c:pt idx="0">
                  <c:v>3460.7249999999999</c:v>
                </c:pt>
                <c:pt idx="1">
                  <c:v>3326.002</c:v>
                </c:pt>
                <c:pt idx="2">
                  <c:v>3375.2220000000002</c:v>
                </c:pt>
                <c:pt idx="3">
                  <c:v>3421.8290000000002</c:v>
                </c:pt>
                <c:pt idx="4">
                  <c:v>3469.8490000000002</c:v>
                </c:pt>
                <c:pt idx="5">
                  <c:v>3520.0309999999999</c:v>
                </c:pt>
              </c:numCache>
            </c:numRef>
          </c:val>
        </c:ser>
        <c:dLbls>
          <c:showLegendKey val="0"/>
          <c:showVal val="0"/>
          <c:showCatName val="0"/>
          <c:showSerName val="0"/>
          <c:showPercent val="0"/>
          <c:showBubbleSize val="0"/>
        </c:dLbls>
        <c:gapWidth val="150"/>
        <c:axId val="130681088"/>
        <c:axId val="130682880"/>
      </c:barChart>
      <c:catAx>
        <c:axId val="130681088"/>
        <c:scaling>
          <c:orientation val="minMax"/>
        </c:scaling>
        <c:delete val="0"/>
        <c:axPos val="b"/>
        <c:numFmt formatCode="General" sourceLinked="1"/>
        <c:majorTickMark val="none"/>
        <c:minorTickMark val="none"/>
        <c:tickLblPos val="nextTo"/>
        <c:spPr>
          <a:ln w="25400" cmpd="sng">
            <a:solidFill>
              <a:srgbClr val="000000"/>
            </a:solidFill>
          </a:ln>
        </c:spPr>
        <c:crossAx val="130682880"/>
        <c:crosses val="autoZero"/>
        <c:auto val="1"/>
        <c:lblAlgn val="ctr"/>
        <c:lblOffset val="100"/>
        <c:noMultiLvlLbl val="0"/>
      </c:catAx>
      <c:valAx>
        <c:axId val="130682880"/>
        <c:scaling>
          <c:orientation val="minMax"/>
        </c:scaling>
        <c:delete val="0"/>
        <c:axPos val="l"/>
        <c:majorGridlines>
          <c:spPr>
            <a:ln w="3175">
              <a:solidFill>
                <a:srgbClr val="969696"/>
              </a:solidFill>
            </a:ln>
          </c:spPr>
        </c:majorGridlines>
        <c:title>
          <c:tx>
            <c:rich>
              <a:bodyPr rot="0" vert="horz"/>
              <a:lstStyle/>
              <a:p>
                <a:pPr>
                  <a:defRPr b="0"/>
                </a:pPr>
                <a:r>
                  <a:rPr lang="de-DE" b="0"/>
                  <a:t>Anzahl in 1 000</a:t>
                </a:r>
              </a:p>
            </c:rich>
          </c:tx>
          <c:layout>
            <c:manualLayout>
              <c:xMode val="edge"/>
              <c:yMode val="edge"/>
              <c:x val="2.1295031847956274E-2"/>
              <c:y val="5.8208041913835912E-4"/>
            </c:manualLayout>
          </c:layout>
          <c:overlay val="0"/>
        </c:title>
        <c:numFmt formatCode="#\ ###\ ##0;\–\ #\ ###\ ##0;@" sourceLinked="1"/>
        <c:majorTickMark val="out"/>
        <c:minorTickMark val="none"/>
        <c:tickLblPos val="nextTo"/>
        <c:spPr>
          <a:ln>
            <a:noFill/>
          </a:ln>
        </c:spPr>
        <c:crossAx val="130681088"/>
        <c:crosses val="autoZero"/>
        <c:crossBetween val="between"/>
      </c:valAx>
      <c:spPr>
        <a:solidFill>
          <a:srgbClr val="FFFFFF"/>
        </a:solidFill>
      </c:spPr>
    </c:plotArea>
    <c:plotVisOnly val="1"/>
    <c:dispBlanksAs val="gap"/>
    <c:showDLblsOverMax val="0"/>
  </c:chart>
  <c:spPr>
    <a:solidFill>
      <a:schemeClr val="bg1"/>
    </a:solidFill>
    <a:ln>
      <a:no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verticalDpi="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1.6109045848822799E-2"/>
          <c:y val="1.4E-2"/>
        </c:manualLayout>
      </c:layout>
      <c:overlay val="0"/>
      <c:spPr>
        <a:noFill/>
        <a:ln w="25400">
          <a:noFill/>
        </a:ln>
      </c:spPr>
    </c:title>
    <c:autoTitleDeleted val="0"/>
    <c:plotArea>
      <c:layout>
        <c:manualLayout>
          <c:layoutTarget val="inner"/>
          <c:xMode val="edge"/>
          <c:yMode val="edge"/>
          <c:x val="6.5675450046158393E-2"/>
          <c:y val="0.11200032812596132"/>
          <c:w val="0.81041027038089797"/>
          <c:h val="0.70200205664665039"/>
        </c:manualLayout>
      </c:layout>
      <c:lineChart>
        <c:grouping val="standard"/>
        <c:varyColors val="0"/>
        <c:ser>
          <c:idx val="0"/>
          <c:order val="0"/>
          <c:tx>
            <c:strRef>
              <c:f>'Grafik 10'!$M$3</c:f>
              <c:strCache>
                <c:ptCount val="1"/>
                <c:pt idx="0">
                  <c:v>Schadstufe 0 - ohne Schaden </c:v>
                </c:pt>
              </c:strCache>
            </c:strRef>
          </c:tx>
          <c:spPr>
            <a:ln w="25400">
              <a:solidFill>
                <a:schemeClr val="accent4"/>
              </a:solidFill>
              <a:prstDash val="solid"/>
            </a:ln>
          </c:spPr>
          <c:marker>
            <c:symbol val="none"/>
          </c:marker>
          <c:cat>
            <c:strRef>
              <c:f>'Grafik 10'!$L$5:$L$10</c:f>
              <c:strCache>
                <c:ptCount val="6"/>
                <c:pt idx="0">
                  <c:v>2005</c:v>
                </c:pt>
                <c:pt idx="1">
                  <c:v>2012</c:v>
                </c:pt>
                <c:pt idx="2">
                  <c:v>2013</c:v>
                </c:pt>
                <c:pt idx="3">
                  <c:v>2014</c:v>
                </c:pt>
                <c:pt idx="4">
                  <c:v>2015</c:v>
                </c:pt>
                <c:pt idx="5">
                  <c:v>2016</c:v>
                </c:pt>
              </c:strCache>
            </c:strRef>
          </c:cat>
          <c:val>
            <c:numRef>
              <c:f>'Grafik 10'!$M$5:$M$10</c:f>
              <c:numCache>
                <c:formatCode>General</c:formatCode>
                <c:ptCount val="6"/>
                <c:pt idx="0">
                  <c:v>10</c:v>
                </c:pt>
                <c:pt idx="1">
                  <c:v>31</c:v>
                </c:pt>
                <c:pt idx="2">
                  <c:v>33</c:v>
                </c:pt>
                <c:pt idx="3">
                  <c:v>36</c:v>
                </c:pt>
                <c:pt idx="4">
                  <c:v>37</c:v>
                </c:pt>
                <c:pt idx="5">
                  <c:v>39</c:v>
                </c:pt>
              </c:numCache>
            </c:numRef>
          </c:val>
          <c:smooth val="0"/>
        </c:ser>
        <c:ser>
          <c:idx val="1"/>
          <c:order val="1"/>
          <c:tx>
            <c:strRef>
              <c:f>'Grafik 10'!$N$3</c:f>
              <c:strCache>
                <c:ptCount val="1"/>
                <c:pt idx="0">
                  <c:v>Schadstufe 1 - schwach geschädigt  </c:v>
                </c:pt>
              </c:strCache>
            </c:strRef>
          </c:tx>
          <c:spPr>
            <a:ln w="25400">
              <a:solidFill>
                <a:srgbClr val="C87700"/>
              </a:solidFill>
              <a:prstDash val="solid"/>
            </a:ln>
          </c:spPr>
          <c:marker>
            <c:symbol val="none"/>
          </c:marker>
          <c:cat>
            <c:strRef>
              <c:f>'Grafik 10'!$L$5:$L$10</c:f>
              <c:strCache>
                <c:ptCount val="6"/>
                <c:pt idx="0">
                  <c:v>2005</c:v>
                </c:pt>
                <c:pt idx="1">
                  <c:v>2012</c:v>
                </c:pt>
                <c:pt idx="2">
                  <c:v>2013</c:v>
                </c:pt>
                <c:pt idx="3">
                  <c:v>2014</c:v>
                </c:pt>
                <c:pt idx="4">
                  <c:v>2015</c:v>
                </c:pt>
                <c:pt idx="5">
                  <c:v>2016</c:v>
                </c:pt>
              </c:strCache>
            </c:strRef>
          </c:cat>
          <c:val>
            <c:numRef>
              <c:f>'Grafik 10'!$N$5:$N$10</c:f>
              <c:numCache>
                <c:formatCode>General</c:formatCode>
                <c:ptCount val="6"/>
                <c:pt idx="0">
                  <c:v>49</c:v>
                </c:pt>
                <c:pt idx="1">
                  <c:v>43</c:v>
                </c:pt>
                <c:pt idx="2">
                  <c:v>46</c:v>
                </c:pt>
                <c:pt idx="3">
                  <c:v>47</c:v>
                </c:pt>
                <c:pt idx="4">
                  <c:v>50</c:v>
                </c:pt>
                <c:pt idx="5">
                  <c:v>50</c:v>
                </c:pt>
              </c:numCache>
            </c:numRef>
          </c:val>
          <c:smooth val="0"/>
        </c:ser>
        <c:ser>
          <c:idx val="2"/>
          <c:order val="2"/>
          <c:tx>
            <c:strRef>
              <c:f>'Grafik 10'!$O$3</c:f>
              <c:strCache>
                <c:ptCount val="1"/>
                <c:pt idx="0">
                  <c:v>Schadstufe 2 – 4 - deutliche Schäden </c:v>
                </c:pt>
              </c:strCache>
            </c:strRef>
          </c:tx>
          <c:spPr>
            <a:ln w="25400">
              <a:solidFill>
                <a:srgbClr val="6E4100"/>
              </a:solidFill>
              <a:prstDash val="solid"/>
            </a:ln>
          </c:spPr>
          <c:marker>
            <c:symbol val="none"/>
          </c:marker>
          <c:cat>
            <c:strRef>
              <c:f>'Grafik 10'!$L$5:$L$10</c:f>
              <c:strCache>
                <c:ptCount val="6"/>
                <c:pt idx="0">
                  <c:v>2005</c:v>
                </c:pt>
                <c:pt idx="1">
                  <c:v>2012</c:v>
                </c:pt>
                <c:pt idx="2">
                  <c:v>2013</c:v>
                </c:pt>
                <c:pt idx="3">
                  <c:v>2014</c:v>
                </c:pt>
                <c:pt idx="4">
                  <c:v>2015</c:v>
                </c:pt>
                <c:pt idx="5">
                  <c:v>2016</c:v>
                </c:pt>
              </c:strCache>
            </c:strRef>
          </c:cat>
          <c:val>
            <c:numRef>
              <c:f>'Grafik 10'!$O$5:$O$10</c:f>
              <c:numCache>
                <c:formatCode>General</c:formatCode>
                <c:ptCount val="6"/>
                <c:pt idx="0">
                  <c:v>41</c:v>
                </c:pt>
                <c:pt idx="1">
                  <c:v>26</c:v>
                </c:pt>
                <c:pt idx="2">
                  <c:v>21</c:v>
                </c:pt>
                <c:pt idx="3">
                  <c:v>17</c:v>
                </c:pt>
                <c:pt idx="4">
                  <c:v>13</c:v>
                </c:pt>
                <c:pt idx="5">
                  <c:v>11</c:v>
                </c:pt>
              </c:numCache>
            </c:numRef>
          </c:val>
          <c:smooth val="0"/>
        </c:ser>
        <c:dLbls>
          <c:showLegendKey val="0"/>
          <c:showVal val="0"/>
          <c:showCatName val="0"/>
          <c:showSerName val="0"/>
          <c:showPercent val="0"/>
          <c:showBubbleSize val="0"/>
        </c:dLbls>
        <c:marker val="1"/>
        <c:smooth val="0"/>
        <c:axId val="144399744"/>
        <c:axId val="144405632"/>
      </c:lineChart>
      <c:catAx>
        <c:axId val="144399744"/>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4405632"/>
        <c:crosses val="autoZero"/>
        <c:auto val="1"/>
        <c:lblAlgn val="ctr"/>
        <c:lblOffset val="100"/>
        <c:tickLblSkip val="1"/>
        <c:tickMarkSkip val="1"/>
        <c:noMultiLvlLbl val="0"/>
      </c:catAx>
      <c:valAx>
        <c:axId val="144405632"/>
        <c:scaling>
          <c:orientation val="minMax"/>
          <c:max val="80"/>
        </c:scaling>
        <c:delete val="0"/>
        <c:axPos val="l"/>
        <c:majorGridlines>
          <c:spPr>
            <a:ln w="3175">
              <a:solidFill>
                <a:srgbClr val="969696"/>
              </a:solidFill>
              <a:prstDash val="solid"/>
            </a:ln>
          </c:spPr>
        </c:majorGridlines>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4399744"/>
        <c:crosses val="autoZero"/>
        <c:crossBetween val="between"/>
        <c:majorUnit val="2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4968789013732832E-2"/>
          <c:y val="1.4E-2"/>
        </c:manualLayout>
      </c:layout>
      <c:overlay val="0"/>
      <c:spPr>
        <a:noFill/>
        <a:ln w="25400">
          <a:noFill/>
        </a:ln>
      </c:spPr>
    </c:title>
    <c:autoTitleDeleted val="0"/>
    <c:plotArea>
      <c:layout>
        <c:manualLayout>
          <c:layoutTarget val="inner"/>
          <c:xMode val="edge"/>
          <c:yMode val="edge"/>
          <c:x val="9.9875369145374926E-2"/>
          <c:y val="0.11200032812596132"/>
          <c:w val="0.88389701693656819"/>
          <c:h val="0.70200205664665039"/>
        </c:manualLayout>
      </c:layout>
      <c:barChart>
        <c:barDir val="col"/>
        <c:grouping val="clustered"/>
        <c:varyColors val="0"/>
        <c:ser>
          <c:idx val="0"/>
          <c:order val="0"/>
          <c:tx>
            <c:strRef>
              <c:f>'Grafik 11_12'!$H$32</c:f>
              <c:strCache>
                <c:ptCount val="1"/>
                <c:pt idx="0">
                  <c:v>Bauschuttrecyclinganlagen</c:v>
                </c:pt>
              </c:strCache>
            </c:strRef>
          </c:tx>
          <c:spPr>
            <a:solidFill>
              <a:schemeClr val="accent2"/>
            </a:solidFill>
            <a:ln w="3175">
              <a:solidFill>
                <a:srgbClr val="000000"/>
              </a:solidFill>
              <a:prstDash val="solid"/>
            </a:ln>
          </c:spPr>
          <c:invertIfNegative val="0"/>
          <c:cat>
            <c:numRef>
              <c:f>'Grafik 11_12'!$I$31:$M$31</c:f>
              <c:numCache>
                <c:formatCode>General</c:formatCode>
                <c:ptCount val="5"/>
                <c:pt idx="0">
                  <c:v>2006</c:v>
                </c:pt>
                <c:pt idx="1">
                  <c:v>2008</c:v>
                </c:pt>
                <c:pt idx="2">
                  <c:v>2010</c:v>
                </c:pt>
                <c:pt idx="3">
                  <c:v>2012</c:v>
                </c:pt>
                <c:pt idx="4">
                  <c:v>2014</c:v>
                </c:pt>
              </c:numCache>
            </c:numRef>
          </c:cat>
          <c:val>
            <c:numRef>
              <c:f>'Grafik 11_12'!$I$32:$M$32</c:f>
              <c:numCache>
                <c:formatCode>#\ ###\ ##0;\–\ #\ ###\ ##0;@</c:formatCode>
                <c:ptCount val="5"/>
                <c:pt idx="0">
                  <c:v>2268468</c:v>
                </c:pt>
                <c:pt idx="1">
                  <c:v>1750726</c:v>
                </c:pt>
                <c:pt idx="2">
                  <c:v>1116705</c:v>
                </c:pt>
                <c:pt idx="3">
                  <c:v>1484769</c:v>
                </c:pt>
                <c:pt idx="4">
                  <c:v>1540236</c:v>
                </c:pt>
              </c:numCache>
            </c:numRef>
          </c:val>
        </c:ser>
        <c:ser>
          <c:idx val="1"/>
          <c:order val="1"/>
          <c:tx>
            <c:strRef>
              <c:f>'Grafik 11_12'!$H$33</c:f>
              <c:strCache>
                <c:ptCount val="1"/>
                <c:pt idx="0">
                  <c:v>Asphaltmischanlagen</c:v>
                </c:pt>
              </c:strCache>
            </c:strRef>
          </c:tx>
          <c:spPr>
            <a:solidFill>
              <a:schemeClr val="accent4"/>
            </a:solidFill>
            <a:ln w="3175">
              <a:solidFill>
                <a:srgbClr val="000000"/>
              </a:solidFill>
              <a:prstDash val="solid"/>
            </a:ln>
          </c:spPr>
          <c:invertIfNegative val="0"/>
          <c:cat>
            <c:numRef>
              <c:f>'Grafik 11_12'!$I$31:$M$31</c:f>
              <c:numCache>
                <c:formatCode>General</c:formatCode>
                <c:ptCount val="5"/>
                <c:pt idx="0">
                  <c:v>2006</c:v>
                </c:pt>
                <c:pt idx="1">
                  <c:v>2008</c:v>
                </c:pt>
                <c:pt idx="2">
                  <c:v>2010</c:v>
                </c:pt>
                <c:pt idx="3">
                  <c:v>2012</c:v>
                </c:pt>
                <c:pt idx="4">
                  <c:v>2014</c:v>
                </c:pt>
              </c:numCache>
            </c:numRef>
          </c:cat>
          <c:val>
            <c:numRef>
              <c:f>'Grafik 11_12'!$I$33:$M$33</c:f>
              <c:numCache>
                <c:formatCode>#\ ###\ ##0;\–\ #\ ###\ ##0;@</c:formatCode>
                <c:ptCount val="5"/>
                <c:pt idx="0">
                  <c:v>89814</c:v>
                </c:pt>
                <c:pt idx="1">
                  <c:v>55031</c:v>
                </c:pt>
                <c:pt idx="2">
                  <c:v>78723</c:v>
                </c:pt>
                <c:pt idx="3">
                  <c:v>43184</c:v>
                </c:pt>
                <c:pt idx="4">
                  <c:v>48843</c:v>
                </c:pt>
              </c:numCache>
            </c:numRef>
          </c:val>
        </c:ser>
        <c:dLbls>
          <c:showLegendKey val="0"/>
          <c:showVal val="0"/>
          <c:showCatName val="0"/>
          <c:showSerName val="0"/>
          <c:showPercent val="0"/>
          <c:showBubbleSize val="0"/>
        </c:dLbls>
        <c:gapWidth val="150"/>
        <c:axId val="146554240"/>
        <c:axId val="146560128"/>
      </c:barChart>
      <c:catAx>
        <c:axId val="14655424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6560128"/>
        <c:crosses val="autoZero"/>
        <c:auto val="1"/>
        <c:lblAlgn val="ctr"/>
        <c:lblOffset val="100"/>
        <c:tickLblSkip val="1"/>
        <c:tickMarkSkip val="1"/>
        <c:noMultiLvlLbl val="0"/>
      </c:catAx>
      <c:valAx>
        <c:axId val="146560128"/>
        <c:scaling>
          <c:orientation val="minMax"/>
          <c:max val="25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6554240"/>
        <c:crosses val="autoZero"/>
        <c:crossBetween val="between"/>
        <c:majorUnit val="250000"/>
      </c:valAx>
      <c:spPr>
        <a:solidFill>
          <a:srgbClr val="FFFFFF"/>
        </a:solidFill>
        <a:ln w="25400">
          <a:noFill/>
        </a:ln>
      </c:spPr>
    </c:plotArea>
    <c:legend>
      <c:legendPos val="r"/>
      <c:layout>
        <c:manualLayout>
          <c:xMode val="edge"/>
          <c:yMode val="edge"/>
          <c:x val="0.11735363603894082"/>
          <c:y val="0.90400262467191606"/>
          <c:w val="0.85268594702815703"/>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247191011235955E-2"/>
          <c:y val="1.4E-2"/>
        </c:manualLayout>
      </c:layout>
      <c:overlay val="0"/>
      <c:spPr>
        <a:noFill/>
        <a:ln w="25400">
          <a:noFill/>
        </a:ln>
      </c:spPr>
    </c:title>
    <c:autoTitleDeleted val="0"/>
    <c:plotArea>
      <c:layout>
        <c:manualLayout>
          <c:layoutTarget val="inner"/>
          <c:xMode val="edge"/>
          <c:yMode val="edge"/>
          <c:x val="9.6130042802423377E-2"/>
          <c:y val="0.11200032812596132"/>
          <c:w val="0.88764234327951963"/>
          <c:h val="0.70200205664665039"/>
        </c:manualLayout>
      </c:layout>
      <c:barChart>
        <c:barDir val="col"/>
        <c:grouping val="clustered"/>
        <c:varyColors val="0"/>
        <c:ser>
          <c:idx val="1"/>
          <c:order val="0"/>
          <c:tx>
            <c:strRef>
              <c:f>'Grafik 11_12'!$H$3</c:f>
              <c:strCache>
                <c:ptCount val="1"/>
                <c:pt idx="0">
                  <c:v>Abfallverbrennungsanlagen</c:v>
                </c:pt>
              </c:strCache>
            </c:strRef>
          </c:tx>
          <c:spPr>
            <a:solidFill>
              <a:schemeClr val="accent2"/>
            </a:solidFill>
            <a:ln w="3175">
              <a:solidFill>
                <a:srgbClr val="000000"/>
              </a:solidFill>
            </a:ln>
          </c:spPr>
          <c:invertIfNegative val="0"/>
          <c:dPt>
            <c:idx val="0"/>
            <c:invertIfNegative val="0"/>
            <c:bubble3D val="0"/>
            <c:spPr>
              <a:solidFill>
                <a:schemeClr val="accent2"/>
              </a:solidFill>
              <a:ln w="3175">
                <a:solidFill>
                  <a:srgbClr val="000000"/>
                </a:solidFill>
              </a:ln>
            </c:spPr>
          </c:dPt>
          <c:cat>
            <c:numRef>
              <c:f>'Grafik 11_12'!$I$2:$M$2</c:f>
              <c:numCache>
                <c:formatCode>General</c:formatCode>
                <c:ptCount val="5"/>
                <c:pt idx="0">
                  <c:v>2010</c:v>
                </c:pt>
                <c:pt idx="1">
                  <c:v>2011</c:v>
                </c:pt>
                <c:pt idx="2">
                  <c:v>2012</c:v>
                </c:pt>
                <c:pt idx="3">
                  <c:v>2013</c:v>
                </c:pt>
                <c:pt idx="4">
                  <c:v>2014</c:v>
                </c:pt>
              </c:numCache>
            </c:numRef>
          </c:cat>
          <c:val>
            <c:numRef>
              <c:f>'Grafik 11_12'!$I$3:$M$3</c:f>
              <c:numCache>
                <c:formatCode>#\ ###\ ##0;\–\ #\ ###\ ##0;@</c:formatCode>
                <c:ptCount val="5"/>
                <c:pt idx="0">
                  <c:v>679740</c:v>
                </c:pt>
                <c:pt idx="1">
                  <c:v>721363</c:v>
                </c:pt>
                <c:pt idx="2">
                  <c:v>671841</c:v>
                </c:pt>
                <c:pt idx="3">
                  <c:v>719470</c:v>
                </c:pt>
                <c:pt idx="4">
                  <c:v>720360</c:v>
                </c:pt>
              </c:numCache>
            </c:numRef>
          </c:val>
        </c:ser>
        <c:ser>
          <c:idx val="2"/>
          <c:order val="1"/>
          <c:tx>
            <c:strRef>
              <c:f>'Grafik 11_12'!$H$4</c:f>
              <c:strCache>
                <c:ptCount val="1"/>
                <c:pt idx="0">
                  <c:v>Bodenbehandlungsanlagen</c:v>
                </c:pt>
              </c:strCache>
            </c:strRef>
          </c:tx>
          <c:spPr>
            <a:solidFill>
              <a:schemeClr val="accent3"/>
            </a:solidFill>
            <a:ln w="3175">
              <a:solidFill>
                <a:srgbClr val="000000"/>
              </a:solidFill>
            </a:ln>
          </c:spPr>
          <c:invertIfNegative val="0"/>
          <c:cat>
            <c:numRef>
              <c:f>'Grafik 11_12'!$I$2:$M$2</c:f>
              <c:numCache>
                <c:formatCode>General</c:formatCode>
                <c:ptCount val="5"/>
                <c:pt idx="0">
                  <c:v>2010</c:v>
                </c:pt>
                <c:pt idx="1">
                  <c:v>2011</c:v>
                </c:pt>
                <c:pt idx="2">
                  <c:v>2012</c:v>
                </c:pt>
                <c:pt idx="3">
                  <c:v>2013</c:v>
                </c:pt>
                <c:pt idx="4">
                  <c:v>2014</c:v>
                </c:pt>
              </c:numCache>
            </c:numRef>
          </c:cat>
          <c:val>
            <c:numRef>
              <c:f>'Grafik 11_12'!$I$4:$M$4</c:f>
              <c:numCache>
                <c:formatCode>#\ ###\ ##0;\–\ #\ ###\ ##0;@</c:formatCode>
                <c:ptCount val="5"/>
                <c:pt idx="0">
                  <c:v>418438</c:v>
                </c:pt>
                <c:pt idx="1">
                  <c:v>298248</c:v>
                </c:pt>
                <c:pt idx="2">
                  <c:v>389890</c:v>
                </c:pt>
                <c:pt idx="3">
                  <c:v>508192</c:v>
                </c:pt>
                <c:pt idx="4">
                  <c:v>566725</c:v>
                </c:pt>
              </c:numCache>
            </c:numRef>
          </c:val>
        </c:ser>
        <c:ser>
          <c:idx val="3"/>
          <c:order val="2"/>
          <c:tx>
            <c:strRef>
              <c:f>'Grafik 11_12'!$H$5</c:f>
              <c:strCache>
                <c:ptCount val="1"/>
                <c:pt idx="0">
                  <c:v>Schredderanlagen</c:v>
                </c:pt>
              </c:strCache>
            </c:strRef>
          </c:tx>
          <c:spPr>
            <a:solidFill>
              <a:schemeClr val="accent4"/>
            </a:solidFill>
            <a:ln w="3175">
              <a:solidFill>
                <a:srgbClr val="000000"/>
              </a:solidFill>
            </a:ln>
          </c:spPr>
          <c:invertIfNegative val="0"/>
          <c:cat>
            <c:numRef>
              <c:f>'Grafik 11_12'!$I$2:$M$2</c:f>
              <c:numCache>
                <c:formatCode>General</c:formatCode>
                <c:ptCount val="5"/>
                <c:pt idx="0">
                  <c:v>2010</c:v>
                </c:pt>
                <c:pt idx="1">
                  <c:v>2011</c:v>
                </c:pt>
                <c:pt idx="2">
                  <c:v>2012</c:v>
                </c:pt>
                <c:pt idx="3">
                  <c:v>2013</c:v>
                </c:pt>
                <c:pt idx="4">
                  <c:v>2014</c:v>
                </c:pt>
              </c:numCache>
            </c:numRef>
          </c:cat>
          <c:val>
            <c:numRef>
              <c:f>'Grafik 11_12'!$I$5:$M$5</c:f>
              <c:numCache>
                <c:formatCode>#\ ###\ ##0;\–\ #\ ###\ ##0;@</c:formatCode>
                <c:ptCount val="5"/>
                <c:pt idx="0">
                  <c:v>275668</c:v>
                </c:pt>
                <c:pt idx="1">
                  <c:v>268634</c:v>
                </c:pt>
                <c:pt idx="2">
                  <c:v>255159</c:v>
                </c:pt>
                <c:pt idx="3">
                  <c:v>244546</c:v>
                </c:pt>
                <c:pt idx="4">
                  <c:v>241243</c:v>
                </c:pt>
              </c:numCache>
            </c:numRef>
          </c:val>
        </c:ser>
        <c:ser>
          <c:idx val="4"/>
          <c:order val="3"/>
          <c:tx>
            <c:strRef>
              <c:f>'Grafik 11_12'!$H$6</c:f>
              <c:strCache>
                <c:ptCount val="1"/>
                <c:pt idx="0">
                  <c:v>Sortieranlagen</c:v>
                </c:pt>
              </c:strCache>
            </c:strRef>
          </c:tx>
          <c:spPr>
            <a:solidFill>
              <a:schemeClr val="accent5"/>
            </a:solidFill>
            <a:ln w="3175">
              <a:solidFill>
                <a:srgbClr val="000000"/>
              </a:solidFill>
            </a:ln>
          </c:spPr>
          <c:invertIfNegative val="0"/>
          <c:cat>
            <c:numRef>
              <c:f>'Grafik 11_12'!$I$2:$M$2</c:f>
              <c:numCache>
                <c:formatCode>General</c:formatCode>
                <c:ptCount val="5"/>
                <c:pt idx="0">
                  <c:v>2010</c:v>
                </c:pt>
                <c:pt idx="1">
                  <c:v>2011</c:v>
                </c:pt>
                <c:pt idx="2">
                  <c:v>2012</c:v>
                </c:pt>
                <c:pt idx="3">
                  <c:v>2013</c:v>
                </c:pt>
                <c:pt idx="4">
                  <c:v>2014</c:v>
                </c:pt>
              </c:numCache>
            </c:numRef>
          </c:cat>
          <c:val>
            <c:numRef>
              <c:f>'Grafik 11_12'!$I$6:$M$6</c:f>
              <c:numCache>
                <c:formatCode>#\ ###\ ##0;\–\ #\ ###\ ##0;@</c:formatCode>
                <c:ptCount val="5"/>
                <c:pt idx="0">
                  <c:v>570130</c:v>
                </c:pt>
                <c:pt idx="1">
                  <c:v>587952</c:v>
                </c:pt>
                <c:pt idx="2">
                  <c:v>543362</c:v>
                </c:pt>
                <c:pt idx="3">
                  <c:v>807501</c:v>
                </c:pt>
                <c:pt idx="4">
                  <c:v>857347</c:v>
                </c:pt>
              </c:numCache>
            </c:numRef>
          </c:val>
        </c:ser>
        <c:dLbls>
          <c:showLegendKey val="0"/>
          <c:showVal val="0"/>
          <c:showCatName val="0"/>
          <c:showSerName val="0"/>
          <c:showPercent val="0"/>
          <c:showBubbleSize val="0"/>
        </c:dLbls>
        <c:gapWidth val="150"/>
        <c:axId val="146087936"/>
        <c:axId val="146089472"/>
      </c:barChart>
      <c:catAx>
        <c:axId val="14608793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6089472"/>
        <c:crosses val="autoZero"/>
        <c:auto val="1"/>
        <c:lblAlgn val="ctr"/>
        <c:lblOffset val="100"/>
        <c:tickLblSkip val="1"/>
        <c:tickMarkSkip val="1"/>
        <c:noMultiLvlLbl val="0"/>
      </c:catAx>
      <c:valAx>
        <c:axId val="146089472"/>
        <c:scaling>
          <c:orientation val="minMax"/>
          <c:max val="9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6087936"/>
        <c:crosses val="autoZero"/>
        <c:crossBetween val="between"/>
        <c:majorUnit val="100000"/>
      </c:valAx>
      <c:spPr>
        <a:solidFill>
          <a:srgbClr val="FFFFFF"/>
        </a:solidFill>
        <a:ln w="25400">
          <a:noFill/>
        </a:ln>
      </c:spPr>
    </c:plotArea>
    <c:legend>
      <c:legendPos val="r"/>
      <c:layout>
        <c:manualLayout>
          <c:xMode val="edge"/>
          <c:yMode val="edge"/>
          <c:x val="0.12359566945517578"/>
          <c:y val="0.90400262467191606"/>
          <c:w val="0.80623515225390829"/>
          <c:h val="4.933070866141732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GWh</a:t>
            </a:r>
          </a:p>
        </c:rich>
      </c:tx>
      <c:layout>
        <c:manualLayout>
          <c:xMode val="edge"/>
          <c:yMode val="edge"/>
          <c:x val="1.7220172201722016E-2"/>
          <c:y val="4.6000262467191605E-2"/>
        </c:manualLayout>
      </c:layout>
      <c:overlay val="0"/>
      <c:spPr>
        <a:noFill/>
        <a:ln w="25400">
          <a:noFill/>
        </a:ln>
      </c:spPr>
    </c:title>
    <c:autoTitleDeleted val="0"/>
    <c:plotArea>
      <c:layout>
        <c:manualLayout>
          <c:layoutTarget val="inner"/>
          <c:xMode val="edge"/>
          <c:yMode val="edge"/>
          <c:x val="6.2730702657382301E-2"/>
          <c:y val="0.1620004746107655"/>
          <c:w val="0.91882029186401137"/>
          <c:h val="0.68200199805272876"/>
        </c:manualLayout>
      </c:layout>
      <c:barChart>
        <c:barDir val="col"/>
        <c:grouping val="stacked"/>
        <c:varyColors val="0"/>
        <c:ser>
          <c:idx val="1"/>
          <c:order val="0"/>
          <c:tx>
            <c:strRef>
              <c:f>'Tab 3.5.1 Grafik 13'!$J$26</c:f>
              <c:strCache>
                <c:ptCount val="1"/>
                <c:pt idx="0">
                  <c:v>Biomasse</c:v>
                </c:pt>
              </c:strCache>
            </c:strRef>
          </c:tx>
          <c:spPr>
            <a:solidFill>
              <a:schemeClr val="accent4"/>
            </a:solidFill>
            <a:ln w="3175">
              <a:solidFill>
                <a:srgbClr val="000000"/>
              </a:solidFill>
              <a:prstDash val="solid"/>
            </a:ln>
          </c:spPr>
          <c:invertIfNegative val="0"/>
          <c:cat>
            <c:numRef>
              <c:f>'Tab 3.5.1 Grafik 13'!$K$25:$Q$25</c:f>
              <c:numCache>
                <c:formatCode>General</c:formatCode>
                <c:ptCount val="7"/>
                <c:pt idx="0">
                  <c:v>2007</c:v>
                </c:pt>
                <c:pt idx="1">
                  <c:v>2008</c:v>
                </c:pt>
                <c:pt idx="2">
                  <c:v>2009</c:v>
                </c:pt>
                <c:pt idx="3">
                  <c:v>2010</c:v>
                </c:pt>
                <c:pt idx="4">
                  <c:v>2011</c:v>
                </c:pt>
                <c:pt idx="5">
                  <c:v>2012</c:v>
                </c:pt>
                <c:pt idx="6">
                  <c:v>2013</c:v>
                </c:pt>
              </c:numCache>
            </c:numRef>
          </c:cat>
          <c:val>
            <c:numRef>
              <c:f>'Tab 3.5.1 Grafik 13'!$K$26:$Q$26</c:f>
              <c:numCache>
                <c:formatCode>#\ ###\ ##0;\–\ #\ ###\ ##0;@</c:formatCode>
                <c:ptCount val="7"/>
                <c:pt idx="0">
                  <c:v>114</c:v>
                </c:pt>
                <c:pt idx="1">
                  <c:v>146</c:v>
                </c:pt>
                <c:pt idx="2" formatCode="#\ ###\ ##0;\–\ #\ ###\ ###0;@">
                  <c:v>251</c:v>
                </c:pt>
                <c:pt idx="3">
                  <c:v>337</c:v>
                </c:pt>
                <c:pt idx="4">
                  <c:v>313</c:v>
                </c:pt>
                <c:pt idx="5">
                  <c:v>199</c:v>
                </c:pt>
                <c:pt idx="6">
                  <c:v>223</c:v>
                </c:pt>
              </c:numCache>
            </c:numRef>
          </c:val>
        </c:ser>
        <c:ser>
          <c:idx val="2"/>
          <c:order val="1"/>
          <c:tx>
            <c:strRef>
              <c:f>'Tab 3.5.1 Grafik 13'!$J$27</c:f>
              <c:strCache>
                <c:ptCount val="1"/>
                <c:pt idx="0">
                  <c:v>übrige Energieträger</c:v>
                </c:pt>
              </c:strCache>
            </c:strRef>
          </c:tx>
          <c:spPr>
            <a:solidFill>
              <a:schemeClr val="accent5"/>
            </a:solidFill>
            <a:ln w="3175">
              <a:solidFill>
                <a:srgbClr val="000000"/>
              </a:solidFill>
              <a:prstDash val="solid"/>
            </a:ln>
          </c:spPr>
          <c:invertIfNegative val="0"/>
          <c:cat>
            <c:numRef>
              <c:f>'Tab 3.5.1 Grafik 13'!$K$25:$Q$25</c:f>
              <c:numCache>
                <c:formatCode>General</c:formatCode>
                <c:ptCount val="7"/>
                <c:pt idx="0">
                  <c:v>2007</c:v>
                </c:pt>
                <c:pt idx="1">
                  <c:v>2008</c:v>
                </c:pt>
                <c:pt idx="2">
                  <c:v>2009</c:v>
                </c:pt>
                <c:pt idx="3">
                  <c:v>2010</c:v>
                </c:pt>
                <c:pt idx="4">
                  <c:v>2011</c:v>
                </c:pt>
                <c:pt idx="5">
                  <c:v>2012</c:v>
                </c:pt>
                <c:pt idx="6">
                  <c:v>2013</c:v>
                </c:pt>
              </c:numCache>
            </c:numRef>
          </c:cat>
          <c:val>
            <c:numRef>
              <c:f>'Tab 3.5.1 Grafik 13'!$K$27:$Q$27</c:f>
              <c:numCache>
                <c:formatCode>#\ ###\ ##0;\–\ #\ ###\ ##0;@</c:formatCode>
                <c:ptCount val="7"/>
                <c:pt idx="0">
                  <c:v>5</c:v>
                </c:pt>
                <c:pt idx="1">
                  <c:v>9</c:v>
                </c:pt>
                <c:pt idx="2" formatCode="#\ ###\ ##0;\–\ #\ ###\ ###0;@">
                  <c:v>16</c:v>
                </c:pt>
                <c:pt idx="3">
                  <c:v>24</c:v>
                </c:pt>
                <c:pt idx="4">
                  <c:v>43</c:v>
                </c:pt>
                <c:pt idx="5">
                  <c:v>53</c:v>
                </c:pt>
                <c:pt idx="6">
                  <c:v>53</c:v>
                </c:pt>
              </c:numCache>
            </c:numRef>
          </c:val>
        </c:ser>
        <c:dLbls>
          <c:showLegendKey val="0"/>
          <c:showVal val="0"/>
          <c:showCatName val="0"/>
          <c:showSerName val="0"/>
          <c:showPercent val="0"/>
          <c:showBubbleSize val="0"/>
        </c:dLbls>
        <c:gapWidth val="150"/>
        <c:overlap val="100"/>
        <c:axId val="146487936"/>
        <c:axId val="146518400"/>
      </c:barChart>
      <c:catAx>
        <c:axId val="14648793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6518400"/>
        <c:crosses val="autoZero"/>
        <c:auto val="0"/>
        <c:lblAlgn val="ctr"/>
        <c:lblOffset val="100"/>
        <c:tickLblSkip val="1"/>
        <c:tickMarkSkip val="1"/>
        <c:noMultiLvlLbl val="0"/>
      </c:catAx>
      <c:valAx>
        <c:axId val="146518400"/>
        <c:scaling>
          <c:orientation val="minMax"/>
        </c:scaling>
        <c:delete val="0"/>
        <c:axPos val="l"/>
        <c:majorGridlines>
          <c:spPr>
            <a:ln w="3175">
              <a:solidFill>
                <a:srgbClr val="969696"/>
              </a:solidFill>
              <a:prstDash val="solid"/>
            </a:ln>
          </c:spPr>
        </c:majorGridlines>
        <c:numFmt formatCode="#\ ###\ ##0;\–\ #\ ###\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6487936"/>
        <c:crosses val="autoZero"/>
        <c:crossBetween val="between"/>
      </c:valAx>
      <c:spPr>
        <a:noFill/>
        <a:ln w="25400">
          <a:noFill/>
        </a:ln>
      </c:spPr>
    </c:plotArea>
    <c:legend>
      <c:legendPos val="b"/>
      <c:layout>
        <c:manualLayout>
          <c:xMode val="edge"/>
          <c:yMode val="edge"/>
          <c:x val="7.8720948626809104E-2"/>
          <c:y val="0.93600262467191597"/>
          <c:w val="0.89422007212198107"/>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1001116464919497"/>
          <c:y val="7.4524655656980937E-2"/>
          <c:w val="0.8411554432561601"/>
          <c:h val="0.61593222307388562"/>
        </c:manualLayout>
      </c:layout>
      <c:lineChart>
        <c:grouping val="standard"/>
        <c:varyColors val="0"/>
        <c:ser>
          <c:idx val="0"/>
          <c:order val="0"/>
          <c:tx>
            <c:strRef>
              <c:f>'Grafik 1_2'!$L$35:$L$36</c:f>
              <c:strCache>
                <c:ptCount val="1"/>
                <c:pt idx="0">
                  <c:v>in Einpersonenhaushalten</c:v>
                </c:pt>
              </c:strCache>
            </c:strRef>
          </c:tx>
          <c:spPr>
            <a:ln>
              <a:solidFill>
                <a:schemeClr val="accent2"/>
              </a:solidFill>
            </a:ln>
          </c:spPr>
          <c:marker>
            <c:symbol val="none"/>
          </c:marker>
          <c:cat>
            <c:numRef>
              <c:f>'Grafik 1_2'!$K$37:$K$52</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'Grafik 1_2'!$L$37:$L$52</c:f>
              <c:numCache>
                <c:formatCode>#\ ###\ ##0;\–\ #\ ###\ ##0;@</c:formatCode>
                <c:ptCount val="16"/>
                <c:pt idx="0">
                  <c:v>865.77119500000492</c:v>
                </c:pt>
                <c:pt idx="1">
                  <c:v>910.74539600002709</c:v>
                </c:pt>
                <c:pt idx="2">
                  <c:v>910.4737680000004</c:v>
                </c:pt>
                <c:pt idx="3">
                  <c:v>944.74454999997999</c:v>
                </c:pt>
                <c:pt idx="4">
                  <c:v>951.31660700001021</c:v>
                </c:pt>
                <c:pt idx="5">
                  <c:v>962.79396299999371</c:v>
                </c:pt>
                <c:pt idx="6">
                  <c:v>1020.5228880000072</c:v>
                </c:pt>
                <c:pt idx="7">
                  <c:v>1027.9872920000057</c:v>
                </c:pt>
                <c:pt idx="8">
                  <c:v>1051.4561170000006</c:v>
                </c:pt>
                <c:pt idx="9">
                  <c:v>1074.2866879999954</c:v>
                </c:pt>
                <c:pt idx="10">
                  <c:v>1065.1851969999993</c:v>
                </c:pt>
                <c:pt idx="11">
                  <c:v>1004.323691000002</c:v>
                </c:pt>
                <c:pt idx="12">
                  <c:v>1024.6153080000074</c:v>
                </c:pt>
                <c:pt idx="13">
                  <c:v>1046.2373770000015</c:v>
                </c:pt>
                <c:pt idx="14">
                  <c:v>1057.7</c:v>
                </c:pt>
                <c:pt idx="15">
                  <c:v>1089.3</c:v>
                </c:pt>
              </c:numCache>
            </c:numRef>
          </c:val>
          <c:smooth val="0"/>
        </c:ser>
        <c:ser>
          <c:idx val="1"/>
          <c:order val="1"/>
          <c:tx>
            <c:strRef>
              <c:f>'Grafik 1_2'!$M$35:$M$36</c:f>
              <c:strCache>
                <c:ptCount val="1"/>
                <c:pt idx="0">
                  <c:v>in Mehrpersonenhaushalten mit 2 Personen</c:v>
                </c:pt>
              </c:strCache>
            </c:strRef>
          </c:tx>
          <c:spPr>
            <a:ln>
              <a:solidFill>
                <a:schemeClr val="accent3"/>
              </a:solidFill>
            </a:ln>
          </c:spPr>
          <c:marker>
            <c:symbol val="none"/>
          </c:marker>
          <c:cat>
            <c:numRef>
              <c:f>'Grafik 1_2'!$K$37:$K$52</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'Grafik 1_2'!$M$37:$M$52</c:f>
              <c:numCache>
                <c:formatCode>#\ ###\ ##0;\–\ #\ ###\ ##0;@</c:formatCode>
                <c:ptCount val="16"/>
                <c:pt idx="0">
                  <c:v>1157.3155489999995</c:v>
                </c:pt>
                <c:pt idx="1">
                  <c:v>1156.1471200000567</c:v>
                </c:pt>
                <c:pt idx="2">
                  <c:v>1155.9344939999676</c:v>
                </c:pt>
                <c:pt idx="3">
                  <c:v>1151.733335000034</c:v>
                </c:pt>
                <c:pt idx="4">
                  <c:v>1171.0316339999417</c:v>
                </c:pt>
                <c:pt idx="5">
                  <c:v>1159.5998539999946</c:v>
                </c:pt>
                <c:pt idx="6">
                  <c:v>1138.9533300000048</c:v>
                </c:pt>
                <c:pt idx="7">
                  <c:v>1151.5684159999958</c:v>
                </c:pt>
                <c:pt idx="8">
                  <c:v>1172.8789099999929</c:v>
                </c:pt>
                <c:pt idx="9">
                  <c:v>1175.8825159999938</c:v>
                </c:pt>
                <c:pt idx="10">
                  <c:v>1197.1331679999998</c:v>
                </c:pt>
                <c:pt idx="11">
                  <c:v>1093.1436079999951</c:v>
                </c:pt>
                <c:pt idx="12">
                  <c:v>1105.4670160000014</c:v>
                </c:pt>
                <c:pt idx="13">
                  <c:v>1089.208988000008</c:v>
                </c:pt>
                <c:pt idx="14">
                  <c:v>1115.193352</c:v>
                </c:pt>
                <c:pt idx="15">
                  <c:v>1125.7</c:v>
                </c:pt>
              </c:numCache>
            </c:numRef>
          </c:val>
          <c:smooth val="0"/>
        </c:ser>
        <c:ser>
          <c:idx val="2"/>
          <c:order val="2"/>
          <c:tx>
            <c:strRef>
              <c:f>'Grafik 1_2'!$N$35:$N$36</c:f>
              <c:strCache>
                <c:ptCount val="1"/>
                <c:pt idx="0">
                  <c:v>in Mehrpersonenhaushalten mit 3 Personen</c:v>
                </c:pt>
              </c:strCache>
            </c:strRef>
          </c:tx>
          <c:spPr>
            <a:ln>
              <a:solidFill>
                <a:schemeClr val="accent4"/>
              </a:solidFill>
            </a:ln>
          </c:spPr>
          <c:marker>
            <c:symbol val="none"/>
          </c:marker>
          <c:cat>
            <c:numRef>
              <c:f>'Grafik 1_2'!$K$37:$K$52</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'Grafik 1_2'!$N$37:$N$52</c:f>
              <c:numCache>
                <c:formatCode>#\ ###\ ##0;\–\ #\ ###\ ##0;@</c:formatCode>
                <c:ptCount val="16"/>
                <c:pt idx="0">
                  <c:v>616.39694199999678</c:v>
                </c:pt>
                <c:pt idx="1">
                  <c:v>611.18701099999339</c:v>
                </c:pt>
                <c:pt idx="2">
                  <c:v>603.67189799998789</c:v>
                </c:pt>
                <c:pt idx="3">
                  <c:v>607.11060200000259</c:v>
                </c:pt>
                <c:pt idx="4">
                  <c:v>604.86328500000116</c:v>
                </c:pt>
                <c:pt idx="5">
                  <c:v>605.7040170000032</c:v>
                </c:pt>
                <c:pt idx="6">
                  <c:v>582.31215499999985</c:v>
                </c:pt>
                <c:pt idx="7">
                  <c:v>550.65177000000051</c:v>
                </c:pt>
                <c:pt idx="8">
                  <c:v>555.22603499999821</c:v>
                </c:pt>
                <c:pt idx="9">
                  <c:v>529.94643000000337</c:v>
                </c:pt>
                <c:pt idx="10">
                  <c:v>525.9372480000003</c:v>
                </c:pt>
                <c:pt idx="11">
                  <c:v>520.48091399999691</c:v>
                </c:pt>
                <c:pt idx="12">
                  <c:v>544.29729299999951</c:v>
                </c:pt>
                <c:pt idx="13">
                  <c:v>559.62114600000075</c:v>
                </c:pt>
                <c:pt idx="14">
                  <c:v>560.1</c:v>
                </c:pt>
                <c:pt idx="15">
                  <c:v>555.1</c:v>
                </c:pt>
              </c:numCache>
            </c:numRef>
          </c:val>
          <c:smooth val="0"/>
        </c:ser>
        <c:ser>
          <c:idx val="3"/>
          <c:order val="3"/>
          <c:tx>
            <c:strRef>
              <c:f>'Grafik 1_2'!$O$35:$O$36</c:f>
              <c:strCache>
                <c:ptCount val="1"/>
                <c:pt idx="0">
                  <c:v>in Mehrpersonenhaushalten mit 4 und mehr Personen</c:v>
                </c:pt>
              </c:strCache>
            </c:strRef>
          </c:tx>
          <c:spPr>
            <a:ln>
              <a:solidFill>
                <a:schemeClr val="accent5"/>
              </a:solidFill>
            </a:ln>
          </c:spPr>
          <c:marker>
            <c:symbol val="none"/>
          </c:marker>
          <c:cat>
            <c:numRef>
              <c:f>'Grafik 1_2'!$K$37:$K$52</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'Grafik 1_2'!$O$37:$O$52</c:f>
              <c:numCache>
                <c:formatCode>#\ ###\ ##0;\–\ #\ ###\ ##0;@</c:formatCode>
                <c:ptCount val="16"/>
                <c:pt idx="0">
                  <c:v>751.59605800000577</c:v>
                </c:pt>
                <c:pt idx="1">
                  <c:v>729.80857799999546</c:v>
                </c:pt>
                <c:pt idx="2">
                  <c:v>737.73210899998264</c:v>
                </c:pt>
                <c:pt idx="3">
                  <c:v>710.71425899999895</c:v>
                </c:pt>
                <c:pt idx="4">
                  <c:v>682.87488800000119</c:v>
                </c:pt>
                <c:pt idx="5">
                  <c:v>672.41252199999633</c:v>
                </c:pt>
                <c:pt idx="6">
                  <c:v>650.90313600000297</c:v>
                </c:pt>
                <c:pt idx="7">
                  <c:v>670.92703400000187</c:v>
                </c:pt>
                <c:pt idx="8">
                  <c:v>649.33900300000005</c:v>
                </c:pt>
                <c:pt idx="9">
                  <c:v>652.65916300000356</c:v>
                </c:pt>
                <c:pt idx="10">
                  <c:v>655.99191199999598</c:v>
                </c:pt>
                <c:pt idx="11">
                  <c:v>675.4748350000034</c:v>
                </c:pt>
                <c:pt idx="12">
                  <c:v>672.09041399999956</c:v>
                </c:pt>
                <c:pt idx="13">
                  <c:v>690.92319000000305</c:v>
                </c:pt>
                <c:pt idx="14">
                  <c:v>710</c:v>
                </c:pt>
                <c:pt idx="15">
                  <c:v>717.3</c:v>
                </c:pt>
              </c:numCache>
            </c:numRef>
          </c:val>
          <c:smooth val="0"/>
        </c:ser>
        <c:dLbls>
          <c:showLegendKey val="0"/>
          <c:showVal val="0"/>
          <c:showCatName val="0"/>
          <c:showSerName val="0"/>
          <c:showPercent val="0"/>
          <c:showBubbleSize val="0"/>
        </c:dLbls>
        <c:marker val="1"/>
        <c:smooth val="0"/>
        <c:axId val="130713472"/>
        <c:axId val="130715008"/>
      </c:lineChart>
      <c:catAx>
        <c:axId val="130713472"/>
        <c:scaling>
          <c:orientation val="minMax"/>
        </c:scaling>
        <c:delete val="0"/>
        <c:axPos val="b"/>
        <c:numFmt formatCode="General" sourceLinked="0"/>
        <c:majorTickMark val="out"/>
        <c:minorTickMark val="none"/>
        <c:tickLblPos val="nextTo"/>
        <c:spPr>
          <a:solidFill>
            <a:schemeClr val="bg1"/>
          </a:solidFill>
          <a:ln w="25400">
            <a:solidFill>
              <a:srgbClr val="000000"/>
            </a:solidFill>
          </a:ln>
        </c:spPr>
        <c:crossAx val="130715008"/>
        <c:crosses val="autoZero"/>
        <c:auto val="1"/>
        <c:lblAlgn val="ctr"/>
        <c:lblOffset val="100"/>
        <c:noMultiLvlLbl val="0"/>
      </c:catAx>
      <c:valAx>
        <c:axId val="130715008"/>
        <c:scaling>
          <c:orientation val="minMax"/>
          <c:min val="500"/>
        </c:scaling>
        <c:delete val="0"/>
        <c:axPos val="l"/>
        <c:majorGridlines>
          <c:spPr>
            <a:ln w="3175">
              <a:solidFill>
                <a:srgbClr val="969696"/>
              </a:solidFill>
            </a:ln>
          </c:spPr>
        </c:majorGridlines>
        <c:title>
          <c:tx>
            <c:rich>
              <a:bodyPr rot="0" vert="horz"/>
              <a:lstStyle/>
              <a:p>
                <a:pPr>
                  <a:defRPr b="0"/>
                </a:pPr>
                <a:r>
                  <a:rPr lang="de-DE" b="0"/>
                  <a:t>Anzahl in 1 000</a:t>
                </a:r>
              </a:p>
            </c:rich>
          </c:tx>
          <c:layout>
            <c:manualLayout>
              <c:xMode val="edge"/>
              <c:yMode val="edge"/>
              <c:x val="2.0770464036822985E-2"/>
              <c:y val="1.2221862249329747E-3"/>
            </c:manualLayout>
          </c:layout>
          <c:overlay val="0"/>
        </c:title>
        <c:numFmt formatCode="#\ ###\ ##0;\–\ #\ ###\ ##0;@" sourceLinked="1"/>
        <c:majorTickMark val="out"/>
        <c:minorTickMark val="none"/>
        <c:tickLblPos val="nextTo"/>
        <c:spPr>
          <a:ln w="25400">
            <a:noFill/>
          </a:ln>
        </c:spPr>
        <c:crossAx val="130713472"/>
        <c:crosses val="autoZero"/>
        <c:crossBetween val="between"/>
        <c:majorUnit val="200"/>
      </c:valAx>
    </c:plotArea>
    <c:legend>
      <c:legendPos val="b"/>
      <c:layout>
        <c:manualLayout>
          <c:xMode val="edge"/>
          <c:yMode val="edge"/>
          <c:x val="0.22068670316701813"/>
          <c:y val="0.77754489503840918"/>
          <c:w val="0.61512410764379266"/>
          <c:h val="0.16968328373669014"/>
        </c:manualLayout>
      </c:layout>
      <c:overlay val="0"/>
    </c:legend>
    <c:plotVisOnly val="1"/>
    <c:dispBlanksAs val="gap"/>
    <c:showDLblsOverMax val="0"/>
  </c:chart>
  <c:spPr>
    <a:solidFill>
      <a:schemeClr val="bg1"/>
    </a:solidFill>
    <a:ln>
      <a:no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218090658886788"/>
          <c:y val="0.27727365036948592"/>
          <c:w val="0.27568956043619847"/>
          <c:h val="0.50000166460071227"/>
        </c:manualLayout>
      </c:layout>
      <c:pieChart>
        <c:varyColors val="1"/>
        <c:ser>
          <c:idx val="0"/>
          <c:order val="0"/>
          <c:spPr>
            <a:solidFill>
              <a:srgbClr val="3C2400"/>
            </a:solidFill>
            <a:ln w="12700">
              <a:solidFill>
                <a:srgbClr val="000000"/>
              </a:solidFill>
              <a:prstDash val="solid"/>
            </a:ln>
          </c:spPr>
          <c:dPt>
            <c:idx val="0"/>
            <c:bubble3D val="0"/>
          </c:dPt>
          <c:dPt>
            <c:idx val="1"/>
            <c:bubble3D val="0"/>
            <c:spPr>
              <a:solidFill>
                <a:schemeClr val="accent2"/>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4"/>
              </a:solidFill>
              <a:ln w="3175">
                <a:solidFill>
                  <a:srgbClr val="000000"/>
                </a:solidFill>
                <a:prstDash val="solid"/>
              </a:ln>
            </c:spPr>
          </c:dPt>
          <c:dPt>
            <c:idx val="4"/>
            <c:bubble3D val="0"/>
            <c:spPr>
              <a:solidFill>
                <a:schemeClr val="accent5"/>
              </a:solidFill>
              <a:ln w="3175">
                <a:solidFill>
                  <a:srgbClr val="000000"/>
                </a:solidFill>
                <a:prstDash val="solid"/>
              </a:ln>
            </c:spPr>
          </c:dPt>
          <c:dPt>
            <c:idx val="5"/>
            <c:bubble3D val="0"/>
            <c:spPr>
              <a:solidFill>
                <a:srgbClr val="FFF3E1"/>
              </a:solidFill>
              <a:ln w="3175">
                <a:solidFill>
                  <a:srgbClr val="000000"/>
                </a:solidFill>
                <a:prstDash val="solid"/>
              </a:ln>
            </c:spPr>
          </c:dPt>
          <c:dLbls>
            <c:dLbl>
              <c:idx val="0"/>
              <c:layout>
                <c:manualLayout>
                  <c:x val="-5.3236445142593028E-2"/>
                  <c:y val="-9.3211035519831453E-2"/>
                </c:manualLayout>
              </c:layout>
              <c:tx>
                <c:rich>
                  <a:bodyPr/>
                  <a:lstStyle/>
                  <a:p>
                    <a:pPr>
                      <a:defRPr sz="800" b="0" i="0" u="none" strike="noStrike" baseline="0">
                        <a:solidFill>
                          <a:srgbClr val="000000"/>
                        </a:solidFill>
                        <a:latin typeface="Arial"/>
                        <a:ea typeface="Arial"/>
                        <a:cs typeface="Arial"/>
                      </a:defRPr>
                    </a:pPr>
                    <a:r>
                      <a:rPr lang="de-DE"/>
                      <a:t>Land- und Forstwirtschaft; Fischerei</a:t>
                    </a:r>
                  </a:p>
                </c:rich>
              </c:tx>
              <c:spPr>
                <a:noFill/>
                <a:ln w="25400">
                  <a:noFill/>
                </a:ln>
              </c:spPr>
              <c:dLblPos val="bestFit"/>
              <c:showLegendKey val="0"/>
              <c:showVal val="0"/>
              <c:showCatName val="0"/>
              <c:showSerName val="0"/>
              <c:showPercent val="0"/>
              <c:showBubbleSize val="0"/>
            </c:dLbl>
            <c:dLbl>
              <c:idx val="1"/>
              <c:layout>
                <c:manualLayout>
                  <c:x val="9.3815575684618371E-3"/>
                  <c:y val="3.0489143402529228E-2"/>
                </c:manualLayout>
              </c:layout>
              <c:dLblPos val="bestFit"/>
              <c:showLegendKey val="0"/>
              <c:showVal val="0"/>
              <c:showCatName val="1"/>
              <c:showSerName val="0"/>
              <c:showPercent val="0"/>
              <c:showBubbleSize val="0"/>
            </c:dLbl>
            <c:dLbl>
              <c:idx val="2"/>
              <c:layout>
                <c:manualLayout>
                  <c:x val="3.8719995526875009E-2"/>
                  <c:y val="1.6857551896921976E-2"/>
                </c:manualLayout>
              </c:layout>
              <c:tx>
                <c:rich>
                  <a:bodyPr/>
                  <a:lstStyle/>
                  <a:p>
                    <a:r>
                      <a:rPr lang="en-US"/>
                      <a:t>Baugewerbe</a:t>
                    </a:r>
                  </a:p>
                </c:rich>
              </c:tx>
              <c:dLblPos val="bestFit"/>
              <c:showLegendKey val="0"/>
              <c:showVal val="0"/>
              <c:showCatName val="1"/>
              <c:showSerName val="0"/>
              <c:showPercent val="0"/>
              <c:showBubbleSize val="0"/>
            </c:dLbl>
            <c:dLbl>
              <c:idx val="3"/>
              <c:layout>
                <c:manualLayout>
                  <c:x val="1.9992217587576827E-2"/>
                  <c:y val="2.7578831463934177E-2"/>
                </c:manualLayout>
              </c:layout>
              <c:tx>
                <c:rich>
                  <a:bodyPr/>
                  <a:lstStyle/>
                  <a:p>
                    <a:r>
                      <a:rPr lang="en-US"/>
                      <a:t>Handel, Verkehr und Lagerei, Gastgewerbe, Information und Kommunikation</a:t>
                    </a:r>
                  </a:p>
                </c:rich>
              </c:tx>
              <c:dLblPos val="bestFit"/>
              <c:showLegendKey val="0"/>
              <c:showVal val="0"/>
              <c:showCatName val="1"/>
              <c:showSerName val="0"/>
              <c:showPercent val="0"/>
              <c:showBubbleSize val="0"/>
            </c:dLbl>
            <c:dLbl>
              <c:idx val="4"/>
              <c:layout>
                <c:manualLayout>
                  <c:x val="-5.4541133885768096E-2"/>
                  <c:y val="-3.620852964113308E-2"/>
                </c:manualLayout>
              </c:layout>
              <c:dLblPos val="bestFit"/>
              <c:showLegendKey val="0"/>
              <c:showVal val="0"/>
              <c:showCatName val="1"/>
              <c:showSerName val="0"/>
              <c:showPercent val="0"/>
              <c:showBubbleSize val="0"/>
            </c:dLbl>
            <c:dLbl>
              <c:idx val="5"/>
              <c:layout>
                <c:manualLayout>
                  <c:x val="-3.1101996190853469E-3"/>
                  <c:y val="3.1594183591075763E-2"/>
                </c:manualLayout>
              </c:layout>
              <c:dLblPos val="bestFit"/>
              <c:showLegendKey val="0"/>
              <c:showVal val="0"/>
              <c:showCatName val="1"/>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1.2.3 Grafik 3'!$N$33:$N$38</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
dienstleister, Grundstücks- und Wohnungswesen</c:v>
                </c:pt>
                <c:pt idx="5">
                  <c:v>öffentliche und sonstige Dienstleister, Erziehung und Gesundheit, Private Haushalte</c:v>
                </c:pt>
              </c:strCache>
            </c:strRef>
          </c:cat>
          <c:val>
            <c:numRef>
              <c:f>'Tab 1.2.3 Grafik 3'!$O$33:$O$38</c:f>
              <c:numCache>
                <c:formatCode>0.0</c:formatCode>
                <c:ptCount val="6"/>
                <c:pt idx="0">
                  <c:v>0.47</c:v>
                </c:pt>
                <c:pt idx="1">
                  <c:v>139.459</c:v>
                </c:pt>
                <c:pt idx="2">
                  <c:v>80.174999999999997</c:v>
                </c:pt>
                <c:pt idx="3" formatCode="#\ ###\ ##0.0;\–\ #\ ###\ ##0.0;@">
                  <c:v>488.63200000000001</c:v>
                </c:pt>
                <c:pt idx="4">
                  <c:v>403.82799999999997</c:v>
                </c:pt>
                <c:pt idx="5" formatCode="#\ ###\ ##0.0;\–\ #\ ###\ ##0.0;@">
                  <c:v>730.63099999999997</c:v>
                </c:pt>
              </c:numCache>
            </c:numRef>
          </c:val>
        </c:ser>
        <c:dLbls>
          <c:showLegendKey val="0"/>
          <c:showVal val="0"/>
          <c:showCatName val="0"/>
          <c:showSerName val="0"/>
          <c:showPercent val="0"/>
          <c:showBubbleSize val="0"/>
          <c:showLeaderLines val="0"/>
        </c:dLbls>
        <c:firstSliceAng val="3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965377890696394"/>
          <c:y val="0.20833343929720022"/>
          <c:w val="0.57425855358783928"/>
          <c:h val="0.51458359506408435"/>
        </c:manualLayout>
      </c:layout>
      <c:ofPieChart>
        <c:ofPieType val="bar"/>
        <c:varyColors val="1"/>
        <c:ser>
          <c:idx val="0"/>
          <c:order val="0"/>
          <c:spPr>
            <a:ln w="12700">
              <a:solidFill>
                <a:srgbClr val="000000"/>
              </a:solidFill>
              <a:prstDash val="solid"/>
            </a:ln>
          </c:spPr>
          <c:dPt>
            <c:idx val="0"/>
            <c:bubble3D val="0"/>
            <c:spPr>
              <a:solidFill>
                <a:schemeClr val="accent5"/>
              </a:solidFill>
              <a:ln w="3175">
                <a:solidFill>
                  <a:srgbClr val="000000"/>
                </a:solidFill>
                <a:prstDash val="solid"/>
              </a:ln>
            </c:spPr>
          </c:dPt>
          <c:dPt>
            <c:idx val="1"/>
            <c:bubble3D val="0"/>
            <c:spPr>
              <a:solidFill>
                <a:schemeClr val="accent4"/>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1"/>
              </a:solidFill>
              <a:ln w="3175">
                <a:solidFill>
                  <a:srgbClr val="000000"/>
                </a:solidFill>
                <a:prstDash val="solid"/>
              </a:ln>
            </c:spPr>
          </c:dPt>
          <c:dPt>
            <c:idx val="4"/>
            <c:bubble3D val="0"/>
            <c:spPr>
              <a:solidFill>
                <a:srgbClr val="B90303"/>
              </a:solidFill>
              <a:ln w="3175">
                <a:solidFill>
                  <a:srgbClr val="000000"/>
                </a:solidFill>
                <a:prstDash val="solid"/>
              </a:ln>
            </c:spPr>
          </c:dPt>
          <c:dPt>
            <c:idx val="5"/>
            <c:bubble3D val="0"/>
            <c:spPr>
              <a:solidFill>
                <a:srgbClr val="F40404"/>
              </a:solidFill>
              <a:ln w="3175">
                <a:solidFill>
                  <a:srgbClr val="000000"/>
                </a:solidFill>
                <a:prstDash val="solid"/>
              </a:ln>
            </c:spPr>
          </c:dPt>
          <c:dPt>
            <c:idx val="6"/>
            <c:bubble3D val="0"/>
            <c:spPr>
              <a:solidFill>
                <a:srgbClr val="FD9D9D"/>
              </a:solidFill>
              <a:ln w="3175">
                <a:solidFill>
                  <a:srgbClr val="000000"/>
                </a:solidFill>
                <a:prstDash val="solid"/>
              </a:ln>
            </c:spPr>
          </c:dPt>
          <c:dPt>
            <c:idx val="7"/>
            <c:bubble3D val="0"/>
            <c:spPr>
              <a:solidFill>
                <a:srgbClr val="FEE2E2"/>
              </a:solidFill>
              <a:ln w="3175">
                <a:solidFill>
                  <a:srgbClr val="000000"/>
                </a:solidFill>
                <a:prstDash val="solid"/>
              </a:ln>
            </c:spPr>
          </c:dPt>
          <c:dPt>
            <c:idx val="8"/>
            <c:bubble3D val="0"/>
            <c:spPr>
              <a:solidFill>
                <a:schemeClr val="accent6"/>
              </a:solidFill>
              <a:ln w="3175">
                <a:solidFill>
                  <a:srgbClr val="000000"/>
                </a:solidFill>
                <a:prstDash val="solid"/>
              </a:ln>
            </c:spPr>
          </c:dPt>
          <c:dLbls>
            <c:dLbl>
              <c:idx val="0"/>
              <c:layout>
                <c:manualLayout>
                  <c:x val="9.1993451313635303E-4"/>
                  <c:y val="3.872512029746282E-2"/>
                </c:manualLayout>
              </c:layout>
              <c:tx>
                <c:rich>
                  <a:bodyPr/>
                  <a:lstStyle/>
                  <a:p>
                    <a:r>
                      <a:rPr lang="en-US"/>
                      <a:t>Landwirtschaftsfläche</a:t>
                    </a:r>
                  </a:p>
                </c:rich>
              </c:tx>
              <c:dLblPos val="bestFit"/>
              <c:showLegendKey val="0"/>
              <c:showVal val="0"/>
              <c:showCatName val="1"/>
              <c:showSerName val="0"/>
              <c:showPercent val="0"/>
              <c:showBubbleSize val="0"/>
            </c:dLbl>
            <c:dLbl>
              <c:idx val="1"/>
              <c:layout>
                <c:manualLayout>
                  <c:x val="-3.6471245549751827E-2"/>
                  <c:y val="-1.574365704286964E-2"/>
                </c:manualLayout>
              </c:layout>
              <c:tx>
                <c:rich>
                  <a:bodyPr/>
                  <a:lstStyle/>
                  <a:p>
                    <a:r>
                      <a:rPr lang="en-US"/>
                      <a:t>Waldfläche</a:t>
                    </a:r>
                  </a:p>
                </c:rich>
              </c:tx>
              <c:dLblPos val="bestFit"/>
              <c:showLegendKey val="0"/>
              <c:showVal val="0"/>
              <c:showCatName val="1"/>
              <c:showSerName val="0"/>
              <c:showPercent val="0"/>
              <c:showBubbleSize val="0"/>
            </c:dLbl>
            <c:dLbl>
              <c:idx val="2"/>
              <c:layout>
                <c:manualLayout>
                  <c:x val="-2.3675378185607786E-2"/>
                  <c:y val="-3.5781903904621246E-3"/>
                </c:manualLayout>
              </c:layout>
              <c:tx>
                <c:rich>
                  <a:bodyPr/>
                  <a:lstStyle/>
                  <a:p>
                    <a:r>
                      <a:rPr lang="en-US"/>
                      <a:t>Wasserfläche </a:t>
                    </a:r>
                  </a:p>
                </c:rich>
              </c:tx>
              <c:dLblPos val="bestFit"/>
              <c:showLegendKey val="0"/>
              <c:showVal val="0"/>
              <c:showCatName val="1"/>
              <c:showSerName val="0"/>
              <c:showPercent val="0"/>
              <c:showBubbleSize val="0"/>
            </c:dLbl>
            <c:dLbl>
              <c:idx val="3"/>
              <c:layout>
                <c:manualLayout>
                  <c:x val="7.6704250149424405E-2"/>
                  <c:y val="-6.6577810586176733E-2"/>
                </c:manualLayout>
              </c:layout>
              <c:tx>
                <c:rich>
                  <a:bodyPr/>
                  <a:lstStyle/>
                  <a:p>
                    <a:pPr>
                      <a:defRPr sz="800" b="0" i="0" u="none" strike="noStrike" baseline="0">
                        <a:solidFill>
                          <a:srgbClr val="000000"/>
                        </a:solidFill>
                        <a:latin typeface="Arial"/>
                        <a:ea typeface="Arial"/>
                        <a:cs typeface="Arial"/>
                      </a:defRPr>
                    </a:pPr>
                    <a:r>
                      <a:rPr lang="de-DE"/>
                      <a:t>sonstige Flächen
(einschl.Abbauland)</a:t>
                    </a:r>
                  </a:p>
                </c:rich>
              </c:tx>
              <c:spPr>
                <a:noFill/>
                <a:ln w="25400">
                  <a:noFill/>
                </a:ln>
              </c:spPr>
              <c:dLblPos val="bestFit"/>
              <c:showLegendKey val="0"/>
              <c:showVal val="0"/>
              <c:showCatName val="0"/>
              <c:showSerName val="0"/>
              <c:showPercent val="0"/>
              <c:showBubbleSize val="0"/>
            </c:dLbl>
            <c:dLbl>
              <c:idx val="4"/>
              <c:layout>
                <c:manualLayout>
                  <c:x val="5.4208698635235331E-4"/>
                  <c:y val="-3.098999343832021E-2"/>
                </c:manualLayout>
              </c:layout>
              <c:tx>
                <c:rich>
                  <a:bodyPr/>
                  <a:lstStyle/>
                  <a:p>
                    <a:pPr>
                      <a:defRPr sz="800" b="0" i="0" u="none" strike="noStrike" baseline="0">
                        <a:solidFill>
                          <a:srgbClr val="000000"/>
                        </a:solidFill>
                        <a:latin typeface="Arial"/>
                        <a:ea typeface="Arial"/>
                        <a:cs typeface="Arial"/>
                      </a:defRPr>
                    </a:pPr>
                    <a:r>
                      <a:rPr lang="de-DE"/>
                      <a:t>Betriebsfäche (ohne Abbaufläche)</a:t>
                    </a:r>
                  </a:p>
                </c:rich>
              </c:tx>
              <c:spPr>
                <a:noFill/>
                <a:ln w="25400">
                  <a:noFill/>
                </a:ln>
              </c:spPr>
              <c:dLblPos val="bestFit"/>
              <c:showLegendKey val="0"/>
              <c:showVal val="0"/>
              <c:showCatName val="0"/>
              <c:showSerName val="0"/>
              <c:showPercent val="0"/>
              <c:showBubbleSize val="0"/>
            </c:dLbl>
            <c:dLbl>
              <c:idx val="5"/>
              <c:layout>
                <c:manualLayout>
                  <c:x val="1.7798253023550848E-3"/>
                  <c:y val="3.2501093613298337E-2"/>
                </c:manualLayout>
              </c:layout>
              <c:tx>
                <c:rich>
                  <a:bodyPr/>
                  <a:lstStyle/>
                  <a:p>
                    <a:pPr>
                      <a:defRPr sz="800" b="0" i="0" u="none" strike="noStrike" baseline="0">
                        <a:solidFill>
                          <a:srgbClr val="000000"/>
                        </a:solidFill>
                        <a:latin typeface="Arial"/>
                        <a:ea typeface="Arial"/>
                        <a:cs typeface="Arial"/>
                      </a:defRPr>
                    </a:pPr>
                    <a:r>
                      <a:rPr lang="de-DE"/>
                      <a:t>Erholungsfläche</a:t>
                    </a:r>
                  </a:p>
                </c:rich>
              </c:tx>
              <c:spPr>
                <a:noFill/>
                <a:ln w="25400">
                  <a:noFill/>
                </a:ln>
              </c:spPr>
              <c:dLblPos val="bestFit"/>
              <c:showLegendKey val="0"/>
              <c:showVal val="0"/>
              <c:showCatName val="0"/>
              <c:showSerName val="0"/>
              <c:showPercent val="0"/>
              <c:showBubbleSize val="0"/>
            </c:dLbl>
            <c:dLbl>
              <c:idx val="6"/>
              <c:layout/>
              <c:tx>
                <c:rich>
                  <a:bodyPr/>
                  <a:lstStyle/>
                  <a:p>
                    <a:pPr>
                      <a:defRPr sz="800" b="0" i="0" u="none" strike="noStrike" baseline="0">
                        <a:solidFill>
                          <a:srgbClr val="000000"/>
                        </a:solidFill>
                        <a:latin typeface="Arial"/>
                        <a:ea typeface="Arial"/>
                        <a:cs typeface="Arial"/>
                      </a:defRPr>
                    </a:pPr>
                    <a:r>
                      <a:rPr lang="de-DE"/>
                      <a:t>Gebäude- und Freifläche</a:t>
                    </a:r>
                  </a:p>
                </c:rich>
              </c:tx>
              <c:spPr>
                <a:noFill/>
                <a:ln w="25400">
                  <a:noFill/>
                </a:ln>
              </c:spPr>
              <c:showLegendKey val="0"/>
              <c:showVal val="0"/>
              <c:showCatName val="0"/>
              <c:showSerName val="0"/>
              <c:showPercent val="0"/>
              <c:showBubbleSize val="0"/>
            </c:dLbl>
            <c:dLbl>
              <c:idx val="7"/>
              <c:layout/>
              <c:tx>
                <c:rich>
                  <a:bodyPr/>
                  <a:lstStyle/>
                  <a:p>
                    <a:pPr>
                      <a:defRPr sz="800" b="0" i="0" u="none" strike="noStrike" baseline="0">
                        <a:solidFill>
                          <a:srgbClr val="000000"/>
                        </a:solidFill>
                        <a:latin typeface="Arial"/>
                        <a:ea typeface="Arial"/>
                        <a:cs typeface="Arial"/>
                      </a:defRPr>
                    </a:pPr>
                    <a:r>
                      <a:rPr lang="de-DE"/>
                      <a:t>Verkehrsfläche</a:t>
                    </a:r>
                  </a:p>
                </c:rich>
              </c:tx>
              <c:spPr>
                <a:noFill/>
                <a:ln w="25400">
                  <a:noFill/>
                </a:ln>
              </c:spPr>
              <c:showLegendKey val="0"/>
              <c:showVal val="0"/>
              <c:showCatName val="0"/>
              <c:showSerName val="0"/>
              <c:showPercent val="0"/>
              <c:showBubbleSize val="0"/>
            </c:dLbl>
            <c:dLbl>
              <c:idx val="8"/>
              <c:layout>
                <c:manualLayout>
                  <c:x val="3.2574517294249108E-3"/>
                  <c:y val="-6.2756999125109358E-3"/>
                </c:manualLayout>
              </c:layout>
              <c:tx>
                <c:rich>
                  <a:bodyPr/>
                  <a:lstStyle/>
                  <a:p>
                    <a:pPr>
                      <a:defRPr sz="800" b="0" i="0" u="none" strike="noStrike" baseline="0">
                        <a:solidFill>
                          <a:srgbClr val="000000"/>
                        </a:solidFill>
                        <a:latin typeface="Arial"/>
                        <a:ea typeface="Arial"/>
                        <a:cs typeface="Arial"/>
                      </a:defRPr>
                    </a:pPr>
                    <a:r>
                      <a:rPr lang="de-DE"/>
                      <a:t>Siedlungs- und
Verkehrsfläche</a:t>
                    </a:r>
                  </a:p>
                </c:rich>
              </c:tx>
              <c:spPr>
                <a:noFill/>
                <a:ln w="25400">
                  <a:noFill/>
                </a:ln>
              </c:spPr>
              <c:dLblPos val="bestFit"/>
              <c:showLegendKey val="0"/>
              <c:showVal val="0"/>
              <c:showCatName val="0"/>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2.1.1 Grafik 4'!$M$34:$M$41</c:f>
              <c:strCache>
                <c:ptCount val="8"/>
                <c:pt idx="0">
                  <c:v>Landwirtschaftsfläche</c:v>
                </c:pt>
                <c:pt idx="1">
                  <c:v>Waldfläche</c:v>
                </c:pt>
                <c:pt idx="2">
                  <c:v>Wasserfläche </c:v>
                </c:pt>
                <c:pt idx="3">
                  <c:v>sonstige Flächen (einschl. Abbauland)</c:v>
                </c:pt>
                <c:pt idx="4">
                  <c:v>Betriebsfäche (ohne Abbaufläche)</c:v>
                </c:pt>
                <c:pt idx="5">
                  <c:v>Erholungsfläche</c:v>
                </c:pt>
                <c:pt idx="6">
                  <c:v>Gebäude- und Freifläche</c:v>
                </c:pt>
                <c:pt idx="7">
                  <c:v>Verkehrsfläche</c:v>
                </c:pt>
              </c:strCache>
            </c:strRef>
          </c:cat>
          <c:val>
            <c:numRef>
              <c:f>'Tab 2.1.1 Grafik 4'!$N$34:$N$41</c:f>
              <c:numCache>
                <c:formatCode>#\ ###\ ##0</c:formatCode>
                <c:ptCount val="8"/>
                <c:pt idx="0">
                  <c:v>3832</c:v>
                </c:pt>
                <c:pt idx="1">
                  <c:v>16364</c:v>
                </c:pt>
                <c:pt idx="2">
                  <c:v>6000</c:v>
                </c:pt>
                <c:pt idx="3">
                  <c:v>341</c:v>
                </c:pt>
                <c:pt idx="4">
                  <c:v>527</c:v>
                </c:pt>
                <c:pt idx="5">
                  <c:v>11761</c:v>
                </c:pt>
                <c:pt idx="6">
                  <c:v>37038</c:v>
                </c:pt>
                <c:pt idx="7">
                  <c:v>13306</c:v>
                </c:pt>
              </c:numCache>
            </c:numRef>
          </c:val>
        </c:ser>
        <c:dLbls>
          <c:showLegendKey val="0"/>
          <c:showVal val="0"/>
          <c:showCatName val="0"/>
          <c:showSerName val="0"/>
          <c:showPercent val="0"/>
          <c:showBubbleSize val="0"/>
          <c:showLeaderLines val="0"/>
        </c:dLbls>
        <c:gapWidth val="200"/>
        <c:splitType val="pos"/>
        <c:splitPos val="4"/>
        <c:secondPieSize val="7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Terajoule</a:t>
            </a:r>
          </a:p>
        </c:rich>
      </c:tx>
      <c:layout>
        <c:manualLayout>
          <c:xMode val="edge"/>
          <c:yMode val="edge"/>
          <c:x val="1.2376237623762375E-2"/>
          <c:y val="0.05"/>
        </c:manualLayout>
      </c:layout>
      <c:overlay val="0"/>
      <c:spPr>
        <a:noFill/>
        <a:ln w="25400">
          <a:noFill/>
        </a:ln>
      </c:spPr>
    </c:title>
    <c:autoTitleDeleted val="0"/>
    <c:plotArea>
      <c:layout>
        <c:manualLayout>
          <c:layoutTarget val="inner"/>
          <c:xMode val="edge"/>
          <c:yMode val="edge"/>
          <c:x val="8.9109085901561289E-2"/>
          <c:y val="0.19565253735557531"/>
          <c:w val="0.72153607056403102"/>
          <c:h val="0.68695779782624222"/>
        </c:manualLayout>
      </c:layout>
      <c:barChart>
        <c:barDir val="col"/>
        <c:grouping val="clustered"/>
        <c:varyColors val="0"/>
        <c:ser>
          <c:idx val="3"/>
          <c:order val="0"/>
          <c:tx>
            <c:strRef>
              <c:f>'Tab 2.2.3 Grafik 5'!$K$33</c:f>
              <c:strCache>
                <c:ptCount val="1"/>
                <c:pt idx="0">
                  <c:v>Steinkohle</c:v>
                </c:pt>
              </c:strCache>
            </c:strRef>
          </c:tx>
          <c:spPr>
            <a:solidFill>
              <a:schemeClr val="accent2"/>
            </a:solidFill>
            <a:ln w="3175">
              <a:solidFill>
                <a:srgbClr val="000000"/>
              </a:solidFill>
              <a:prstDash val="solid"/>
            </a:ln>
          </c:spPr>
          <c:invertIfNegative val="0"/>
          <c:cat>
            <c:numRef>
              <c:f>'Tab 2.2.3 Grafik 5'!$I$36:$I$43</c:f>
              <c:numCache>
                <c:formatCode>General</c:formatCode>
                <c:ptCount val="8"/>
                <c:pt idx="0">
                  <c:v>1991</c:v>
                </c:pt>
                <c:pt idx="1">
                  <c:v>2001</c:v>
                </c:pt>
                <c:pt idx="2">
                  <c:v>2003</c:v>
                </c:pt>
                <c:pt idx="3">
                  <c:v>2005</c:v>
                </c:pt>
                <c:pt idx="4">
                  <c:v>2007</c:v>
                </c:pt>
                <c:pt idx="5">
                  <c:v>2009</c:v>
                </c:pt>
                <c:pt idx="6">
                  <c:v>2011</c:v>
                </c:pt>
                <c:pt idx="7">
                  <c:v>2013</c:v>
                </c:pt>
              </c:numCache>
            </c:numRef>
          </c:cat>
          <c:val>
            <c:numRef>
              <c:f>'Tab 2.2.3 Grafik 5'!$K$36:$K$43</c:f>
              <c:numCache>
                <c:formatCode>#\ ###\ ##0;\–\ #\ ###\ ##0;@</c:formatCode>
                <c:ptCount val="8"/>
                <c:pt idx="0">
                  <c:v>92928</c:v>
                </c:pt>
                <c:pt idx="1">
                  <c:v>71817</c:v>
                </c:pt>
                <c:pt idx="2">
                  <c:v>49206</c:v>
                </c:pt>
                <c:pt idx="3">
                  <c:v>47844</c:v>
                </c:pt>
                <c:pt idx="4">
                  <c:v>43902</c:v>
                </c:pt>
                <c:pt idx="5">
                  <c:v>38054</c:v>
                </c:pt>
                <c:pt idx="6">
                  <c:v>38499</c:v>
                </c:pt>
                <c:pt idx="7">
                  <c:v>40535</c:v>
                </c:pt>
              </c:numCache>
            </c:numRef>
          </c:val>
        </c:ser>
        <c:ser>
          <c:idx val="4"/>
          <c:order val="1"/>
          <c:tx>
            <c:strRef>
              <c:f>'Tab 2.2.3 Grafik 5'!$L$33</c:f>
              <c:strCache>
                <c:ptCount val="1"/>
                <c:pt idx="0">
                  <c:v>Mineralöle
und Mineralöl-
produkte</c:v>
                </c:pt>
              </c:strCache>
            </c:strRef>
          </c:tx>
          <c:spPr>
            <a:solidFill>
              <a:schemeClr val="accent3"/>
            </a:solidFill>
            <a:ln w="3175">
              <a:solidFill>
                <a:srgbClr val="000000"/>
              </a:solidFill>
              <a:prstDash val="solid"/>
            </a:ln>
          </c:spPr>
          <c:invertIfNegative val="0"/>
          <c:cat>
            <c:numRef>
              <c:f>'Tab 2.2.3 Grafik 5'!$I$36:$I$43</c:f>
              <c:numCache>
                <c:formatCode>General</c:formatCode>
                <c:ptCount val="8"/>
                <c:pt idx="0">
                  <c:v>1991</c:v>
                </c:pt>
                <c:pt idx="1">
                  <c:v>2001</c:v>
                </c:pt>
                <c:pt idx="2">
                  <c:v>2003</c:v>
                </c:pt>
                <c:pt idx="3">
                  <c:v>2005</c:v>
                </c:pt>
                <c:pt idx="4">
                  <c:v>2007</c:v>
                </c:pt>
                <c:pt idx="5">
                  <c:v>2009</c:v>
                </c:pt>
                <c:pt idx="6">
                  <c:v>2011</c:v>
                </c:pt>
                <c:pt idx="7">
                  <c:v>2013</c:v>
                </c:pt>
              </c:numCache>
            </c:numRef>
          </c:cat>
          <c:val>
            <c:numRef>
              <c:f>'Tab 2.2.3 Grafik 5'!$L$36:$L$43</c:f>
              <c:numCache>
                <c:formatCode>#\ ###\ ##0;\–\ #\ ###\ ##0;@</c:formatCode>
                <c:ptCount val="8"/>
                <c:pt idx="0">
                  <c:v>167072</c:v>
                </c:pt>
                <c:pt idx="1">
                  <c:v>141260</c:v>
                </c:pt>
                <c:pt idx="2">
                  <c:v>127102</c:v>
                </c:pt>
                <c:pt idx="3">
                  <c:v>114815</c:v>
                </c:pt>
                <c:pt idx="4">
                  <c:v>95197</c:v>
                </c:pt>
                <c:pt idx="5">
                  <c:v>99171</c:v>
                </c:pt>
                <c:pt idx="6">
                  <c:v>92296</c:v>
                </c:pt>
                <c:pt idx="7">
                  <c:v>101018</c:v>
                </c:pt>
              </c:numCache>
            </c:numRef>
          </c:val>
        </c:ser>
        <c:ser>
          <c:idx val="0"/>
          <c:order val="2"/>
          <c:tx>
            <c:strRef>
              <c:f>'Tab 2.2.3 Grafik 5'!$M$33</c:f>
              <c:strCache>
                <c:ptCount val="1"/>
                <c:pt idx="0">
                  <c:v>Gase</c:v>
                </c:pt>
              </c:strCache>
            </c:strRef>
          </c:tx>
          <c:spPr>
            <a:solidFill>
              <a:schemeClr val="accent4"/>
            </a:solidFill>
            <a:ln w="3175">
              <a:solidFill>
                <a:srgbClr val="000000"/>
              </a:solidFill>
              <a:prstDash val="solid"/>
            </a:ln>
          </c:spPr>
          <c:invertIfNegative val="0"/>
          <c:cat>
            <c:numRef>
              <c:f>'Tab 2.2.3 Grafik 5'!$I$36:$I$43</c:f>
              <c:numCache>
                <c:formatCode>General</c:formatCode>
                <c:ptCount val="8"/>
                <c:pt idx="0">
                  <c:v>1991</c:v>
                </c:pt>
                <c:pt idx="1">
                  <c:v>2001</c:v>
                </c:pt>
                <c:pt idx="2">
                  <c:v>2003</c:v>
                </c:pt>
                <c:pt idx="3">
                  <c:v>2005</c:v>
                </c:pt>
                <c:pt idx="4">
                  <c:v>2007</c:v>
                </c:pt>
                <c:pt idx="5">
                  <c:v>2009</c:v>
                </c:pt>
                <c:pt idx="6">
                  <c:v>2011</c:v>
                </c:pt>
                <c:pt idx="7">
                  <c:v>2013</c:v>
                </c:pt>
              </c:numCache>
            </c:numRef>
          </c:cat>
          <c:val>
            <c:numRef>
              <c:f>'Tab 2.2.3 Grafik 5'!$M$36:$M$43</c:f>
              <c:numCache>
                <c:formatCode>#\ ###\ ##0;\–\ #\ ###\ ##0;@</c:formatCode>
                <c:ptCount val="8"/>
                <c:pt idx="0">
                  <c:v>69842</c:v>
                </c:pt>
                <c:pt idx="1">
                  <c:v>100350</c:v>
                </c:pt>
                <c:pt idx="2">
                  <c:v>106496</c:v>
                </c:pt>
                <c:pt idx="3">
                  <c:v>103019</c:v>
                </c:pt>
                <c:pt idx="4">
                  <c:v>92486</c:v>
                </c:pt>
                <c:pt idx="5">
                  <c:v>103254</c:v>
                </c:pt>
                <c:pt idx="6">
                  <c:v>108893</c:v>
                </c:pt>
                <c:pt idx="7">
                  <c:v>113457</c:v>
                </c:pt>
              </c:numCache>
            </c:numRef>
          </c:val>
        </c:ser>
        <c:ser>
          <c:idx val="5"/>
          <c:order val="3"/>
          <c:tx>
            <c:strRef>
              <c:f>'Tab 2.2.3 Grafik 5'!$N$33</c:f>
              <c:strCache>
                <c:ptCount val="1"/>
                <c:pt idx="0">
                  <c:v>erneuerbare
Energieträger</c:v>
                </c:pt>
              </c:strCache>
            </c:strRef>
          </c:tx>
          <c:spPr>
            <a:solidFill>
              <a:schemeClr val="accent5"/>
            </a:solidFill>
            <a:ln w="3175">
              <a:solidFill>
                <a:srgbClr val="000000"/>
              </a:solidFill>
              <a:prstDash val="solid"/>
            </a:ln>
          </c:spPr>
          <c:invertIfNegative val="0"/>
          <c:cat>
            <c:numRef>
              <c:f>'Tab 2.2.3 Grafik 5'!$I$36:$I$43</c:f>
              <c:numCache>
                <c:formatCode>General</c:formatCode>
                <c:ptCount val="8"/>
                <c:pt idx="0">
                  <c:v>1991</c:v>
                </c:pt>
                <c:pt idx="1">
                  <c:v>2001</c:v>
                </c:pt>
                <c:pt idx="2">
                  <c:v>2003</c:v>
                </c:pt>
                <c:pt idx="3">
                  <c:v>2005</c:v>
                </c:pt>
                <c:pt idx="4">
                  <c:v>2007</c:v>
                </c:pt>
                <c:pt idx="5">
                  <c:v>2009</c:v>
                </c:pt>
                <c:pt idx="6">
                  <c:v>2011</c:v>
                </c:pt>
                <c:pt idx="7">
                  <c:v>2013</c:v>
                </c:pt>
              </c:numCache>
            </c:numRef>
          </c:cat>
          <c:val>
            <c:numRef>
              <c:f>'Tab 2.2.3 Grafik 5'!$N$36:$N$43</c:f>
              <c:numCache>
                <c:formatCode>#\ ###\ ##0;\–\ #\ ###\ ##0;@</c:formatCode>
                <c:ptCount val="8"/>
                <c:pt idx="0">
                  <c:v>2578</c:v>
                </c:pt>
                <c:pt idx="1">
                  <c:v>2242</c:v>
                </c:pt>
                <c:pt idx="2">
                  <c:v>2011</c:v>
                </c:pt>
                <c:pt idx="3">
                  <c:v>3344</c:v>
                </c:pt>
                <c:pt idx="4">
                  <c:v>6072</c:v>
                </c:pt>
                <c:pt idx="5">
                  <c:v>8160</c:v>
                </c:pt>
                <c:pt idx="6">
                  <c:v>9372</c:v>
                </c:pt>
                <c:pt idx="7">
                  <c:v>11043</c:v>
                </c:pt>
              </c:numCache>
            </c:numRef>
          </c:val>
        </c:ser>
        <c:dLbls>
          <c:showLegendKey val="0"/>
          <c:showVal val="0"/>
          <c:showCatName val="0"/>
          <c:showSerName val="0"/>
          <c:showPercent val="0"/>
          <c:showBubbleSize val="0"/>
        </c:dLbls>
        <c:gapWidth val="80"/>
        <c:axId val="131145088"/>
        <c:axId val="131159168"/>
      </c:barChart>
      <c:catAx>
        <c:axId val="13114508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1159168"/>
        <c:crosses val="autoZero"/>
        <c:auto val="1"/>
        <c:lblAlgn val="ctr"/>
        <c:lblOffset val="200"/>
        <c:tickLblSkip val="1"/>
        <c:tickMarkSkip val="1"/>
        <c:noMultiLvlLbl val="0"/>
      </c:catAx>
      <c:valAx>
        <c:axId val="131159168"/>
        <c:scaling>
          <c:orientation val="minMax"/>
          <c:max val="200000"/>
          <c:min val="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1145088"/>
        <c:crosses val="autoZero"/>
        <c:crossBetween val="between"/>
        <c:majorUnit val="40000"/>
        <c:minorUnit val="10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2714683869961803"/>
          <c:y val="0.14275390847883146"/>
          <c:w val="0.16542936773992359"/>
          <c:h val="0.62174055688691088"/>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l/Tag
</a:t>
            </a:r>
          </a:p>
        </c:rich>
      </c:tx>
      <c:layout>
        <c:manualLayout>
          <c:xMode val="edge"/>
          <c:yMode val="edge"/>
          <c:x val="0.15582854290452958"/>
          <c:y val="2.5000000000000001E-2"/>
        </c:manualLayout>
      </c:layout>
      <c:overlay val="0"/>
      <c:spPr>
        <a:noFill/>
        <a:ln w="25400">
          <a:noFill/>
        </a:ln>
      </c:spPr>
    </c:title>
    <c:autoTitleDeleted val="0"/>
    <c:plotArea>
      <c:layout>
        <c:manualLayout>
          <c:layoutTarget val="inner"/>
          <c:xMode val="edge"/>
          <c:yMode val="edge"/>
          <c:x val="0.20490834375301434"/>
          <c:y val="0.19285773141223139"/>
          <c:w val="0.59386609806262836"/>
          <c:h val="0.67143062047221291"/>
        </c:manualLayout>
      </c:layout>
      <c:barChart>
        <c:barDir val="col"/>
        <c:grouping val="clustered"/>
        <c:varyColors val="0"/>
        <c:ser>
          <c:idx val="1"/>
          <c:order val="0"/>
          <c:tx>
            <c:strRef>
              <c:f>'Tab 2.2.11 Grafik 6_7'!$L$44</c:f>
              <c:strCache>
                <c:ptCount val="1"/>
                <c:pt idx="0">
                  <c:v>Wasserabgabe
an Haushalte
und Kleingewerbe
je Einwohner</c:v>
                </c:pt>
              </c:strCache>
            </c:strRef>
          </c:tx>
          <c:spPr>
            <a:solidFill>
              <a:schemeClr val="accent4"/>
            </a:solidFill>
            <a:ln w="3175">
              <a:solidFill>
                <a:srgbClr val="000000"/>
              </a:solidFill>
              <a:prstDash val="solid"/>
            </a:ln>
          </c:spPr>
          <c:invertIfNegative val="0"/>
          <c:cat>
            <c:numRef>
              <c:f>'Tab 2.2.11 Grafik 6_7'!$K$48:$K$54</c:f>
              <c:numCache>
                <c:formatCode>General</c:formatCode>
                <c:ptCount val="7"/>
                <c:pt idx="0">
                  <c:v>1995</c:v>
                </c:pt>
                <c:pt idx="1">
                  <c:v>1998</c:v>
                </c:pt>
                <c:pt idx="2">
                  <c:v>2001</c:v>
                </c:pt>
                <c:pt idx="3">
                  <c:v>2004</c:v>
                </c:pt>
                <c:pt idx="4">
                  <c:v>2007</c:v>
                </c:pt>
                <c:pt idx="5">
                  <c:v>2010</c:v>
                </c:pt>
                <c:pt idx="6">
                  <c:v>2013</c:v>
                </c:pt>
              </c:numCache>
            </c:numRef>
          </c:cat>
          <c:val>
            <c:numRef>
              <c:f>'Tab 2.2.11 Grafik 6_7'!$L$48:$L$54</c:f>
              <c:numCache>
                <c:formatCode>#\ ###\ ##0.0;\–\ #\ ###\ ##0.0;@</c:formatCode>
                <c:ptCount val="7"/>
                <c:pt idx="0">
                  <c:v>127.4</c:v>
                </c:pt>
                <c:pt idx="1">
                  <c:v>126.9</c:v>
                </c:pt>
                <c:pt idx="2">
                  <c:v>124.4</c:v>
                </c:pt>
                <c:pt idx="3">
                  <c:v>123.6</c:v>
                </c:pt>
                <c:pt idx="4">
                  <c:v>111.6</c:v>
                </c:pt>
                <c:pt idx="5">
                  <c:v>112.9</c:v>
                </c:pt>
                <c:pt idx="6">
                  <c:v>113.8</c:v>
                </c:pt>
              </c:numCache>
            </c:numRef>
          </c:val>
        </c:ser>
        <c:dLbls>
          <c:showLegendKey val="0"/>
          <c:showVal val="0"/>
          <c:showCatName val="0"/>
          <c:showSerName val="0"/>
          <c:showPercent val="0"/>
          <c:showBubbleSize val="0"/>
        </c:dLbls>
        <c:gapWidth val="150"/>
        <c:axId val="134613632"/>
        <c:axId val="134410624"/>
      </c:barChart>
      <c:catAx>
        <c:axId val="13461363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410624"/>
        <c:crosses val="autoZero"/>
        <c:auto val="1"/>
        <c:lblAlgn val="ctr"/>
        <c:lblOffset val="100"/>
        <c:tickLblSkip val="1"/>
        <c:tickMarkSkip val="1"/>
        <c:noMultiLvlLbl val="0"/>
      </c:catAx>
      <c:valAx>
        <c:axId val="134410624"/>
        <c:scaling>
          <c:orientation val="minMax"/>
          <c:max val="160"/>
        </c:scaling>
        <c:delete val="0"/>
        <c:axPos val="l"/>
        <c:majorGridlines>
          <c:spPr>
            <a:ln w="3175">
              <a:solidFill>
                <a:srgbClr val="969696"/>
              </a:solidFill>
              <a:prstDash val="solid"/>
            </a:ln>
          </c:spPr>
        </c:majorGridlines>
        <c:numFmt formatCode="#\ ###\ ##0.0;\–\ #\ ###\ ##0.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4613632"/>
        <c:crosses val="autoZero"/>
        <c:crossBetween val="between"/>
        <c:majorUnit val="4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1 000 m³</a:t>
            </a:r>
          </a:p>
        </c:rich>
      </c:tx>
      <c:layout>
        <c:manualLayout>
          <c:xMode val="edge"/>
          <c:yMode val="edge"/>
          <c:x val="0.13619664106403878"/>
          <c:y val="2.4911032028469754E-2"/>
        </c:manualLayout>
      </c:layout>
      <c:overlay val="0"/>
      <c:spPr>
        <a:noFill/>
        <a:ln w="25400">
          <a:noFill/>
        </a:ln>
      </c:spPr>
    </c:title>
    <c:autoTitleDeleted val="0"/>
    <c:plotArea>
      <c:layout>
        <c:manualLayout>
          <c:layoutTarget val="inner"/>
          <c:xMode val="edge"/>
          <c:yMode val="edge"/>
          <c:x val="0.20000035947150502"/>
          <c:y val="0.19928903539314397"/>
          <c:w val="0.60122807448489235"/>
          <c:h val="0.66548302890210576"/>
        </c:manualLayout>
      </c:layout>
      <c:barChart>
        <c:barDir val="col"/>
        <c:grouping val="clustered"/>
        <c:varyColors val="0"/>
        <c:ser>
          <c:idx val="1"/>
          <c:order val="0"/>
          <c:tx>
            <c:strRef>
              <c:f>'Tab 2.2.11 Grafik 6_7'!$L$26</c:f>
              <c:strCache>
                <c:ptCount val="1"/>
                <c:pt idx="0">
                  <c:v>Haushalte und
Kleingewerbe</c:v>
                </c:pt>
              </c:strCache>
            </c:strRef>
          </c:tx>
          <c:spPr>
            <a:solidFill>
              <a:schemeClr val="accent3"/>
            </a:solidFill>
            <a:ln w="3175">
              <a:solidFill>
                <a:srgbClr val="000000"/>
              </a:solidFill>
              <a:prstDash val="solid"/>
            </a:ln>
          </c:spPr>
          <c:invertIfNegative val="0"/>
          <c:cat>
            <c:numRef>
              <c:f>'Tab 2.2.11 Grafik 6_7'!$K$30:$K$36</c:f>
              <c:numCache>
                <c:formatCode>General</c:formatCode>
                <c:ptCount val="7"/>
                <c:pt idx="0">
                  <c:v>1995</c:v>
                </c:pt>
                <c:pt idx="1">
                  <c:v>1998</c:v>
                </c:pt>
                <c:pt idx="2">
                  <c:v>2001</c:v>
                </c:pt>
                <c:pt idx="3">
                  <c:v>2004</c:v>
                </c:pt>
                <c:pt idx="4">
                  <c:v>2007</c:v>
                </c:pt>
                <c:pt idx="5">
                  <c:v>2010</c:v>
                </c:pt>
                <c:pt idx="6">
                  <c:v>2013</c:v>
                </c:pt>
              </c:numCache>
            </c:numRef>
          </c:cat>
          <c:val>
            <c:numRef>
              <c:f>'Tab 2.2.11 Grafik 6_7'!$L$30:$L$36</c:f>
              <c:numCache>
                <c:formatCode>#\ ###\ ##0;\–\ #\ ###\ ##0;@</c:formatCode>
                <c:ptCount val="7"/>
                <c:pt idx="0">
                  <c:v>161455</c:v>
                </c:pt>
                <c:pt idx="1">
                  <c:v>156900</c:v>
                </c:pt>
                <c:pt idx="2">
                  <c:v>153505</c:v>
                </c:pt>
                <c:pt idx="3">
                  <c:v>157000</c:v>
                </c:pt>
                <c:pt idx="4">
                  <c:v>138400</c:v>
                </c:pt>
                <c:pt idx="5">
                  <c:v>141700</c:v>
                </c:pt>
                <c:pt idx="6">
                  <c:v>140700</c:v>
                </c:pt>
              </c:numCache>
            </c:numRef>
          </c:val>
        </c:ser>
        <c:ser>
          <c:idx val="2"/>
          <c:order val="1"/>
          <c:tx>
            <c:strRef>
              <c:f>'Tab 2.2.11 Grafik 6_7'!$M$26</c:f>
              <c:strCache>
                <c:ptCount val="1"/>
                <c:pt idx="0">
                  <c:v>gewerbliche
Unternehmen
und sonstige
Abnehmer</c:v>
                </c:pt>
              </c:strCache>
            </c:strRef>
          </c:tx>
          <c:spPr>
            <a:solidFill>
              <a:schemeClr val="accent4"/>
            </a:solidFill>
            <a:ln w="3175">
              <a:solidFill>
                <a:srgbClr val="000000"/>
              </a:solidFill>
              <a:prstDash val="solid"/>
            </a:ln>
          </c:spPr>
          <c:invertIfNegative val="0"/>
          <c:cat>
            <c:numRef>
              <c:f>'Tab 2.2.11 Grafik 6_7'!$K$30:$K$36</c:f>
              <c:numCache>
                <c:formatCode>General</c:formatCode>
                <c:ptCount val="7"/>
                <c:pt idx="0">
                  <c:v>1995</c:v>
                </c:pt>
                <c:pt idx="1">
                  <c:v>1998</c:v>
                </c:pt>
                <c:pt idx="2">
                  <c:v>2001</c:v>
                </c:pt>
                <c:pt idx="3">
                  <c:v>2004</c:v>
                </c:pt>
                <c:pt idx="4">
                  <c:v>2007</c:v>
                </c:pt>
                <c:pt idx="5">
                  <c:v>2010</c:v>
                </c:pt>
                <c:pt idx="6">
                  <c:v>2013</c:v>
                </c:pt>
              </c:numCache>
            </c:numRef>
          </c:cat>
          <c:val>
            <c:numRef>
              <c:f>'Tab 2.2.11 Grafik 6_7'!$M$30:$M$36</c:f>
              <c:numCache>
                <c:formatCode>#\ ###\ ##0;\–\ #\ ###\ ##0;@</c:formatCode>
                <c:ptCount val="7"/>
                <c:pt idx="0">
                  <c:v>71582</c:v>
                </c:pt>
                <c:pt idx="1">
                  <c:v>57600</c:v>
                </c:pt>
                <c:pt idx="2">
                  <c:v>49737</c:v>
                </c:pt>
                <c:pt idx="3">
                  <c:v>44677</c:v>
                </c:pt>
                <c:pt idx="4">
                  <c:v>50950</c:v>
                </c:pt>
                <c:pt idx="5">
                  <c:v>51600</c:v>
                </c:pt>
                <c:pt idx="6">
                  <c:v>48400</c:v>
                </c:pt>
              </c:numCache>
            </c:numRef>
          </c:val>
        </c:ser>
        <c:dLbls>
          <c:showLegendKey val="0"/>
          <c:showVal val="0"/>
          <c:showCatName val="0"/>
          <c:showSerName val="0"/>
          <c:showPercent val="0"/>
          <c:showBubbleSize val="0"/>
        </c:dLbls>
        <c:gapWidth val="150"/>
        <c:axId val="131101440"/>
        <c:axId val="131102976"/>
      </c:barChart>
      <c:catAx>
        <c:axId val="13110144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1102976"/>
        <c:crosses val="autoZero"/>
        <c:auto val="1"/>
        <c:lblAlgn val="ctr"/>
        <c:lblOffset val="100"/>
        <c:tickLblSkip val="1"/>
        <c:tickMarkSkip val="1"/>
        <c:noMultiLvlLbl val="0"/>
      </c:catAx>
      <c:valAx>
        <c:axId val="131102976"/>
        <c:scaling>
          <c:orientation val="minMax"/>
          <c:max val="18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1101440"/>
        <c:crosses val="autoZero"/>
        <c:crossBetween val="between"/>
        <c:majorUnit val="30000"/>
        <c:minorUnit val="2000"/>
      </c:valAx>
      <c:spPr>
        <a:noFill/>
        <a:ln w="25400">
          <a:noFill/>
        </a:ln>
      </c:spPr>
    </c:plotArea>
    <c:legend>
      <c:legendPos val="r"/>
      <c:layout>
        <c:manualLayout>
          <c:xMode val="edge"/>
          <c:yMode val="edge"/>
          <c:x val="0.8245413265059659"/>
          <c:y val="0.19217175255228328"/>
          <c:w val="0.14969357357937618"/>
          <c:h val="0.470939931440954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78118487323292"/>
          <c:y val="0.17142867107786405"/>
          <c:w val="0.71217797722792864"/>
          <c:h val="0.70238136066624857"/>
        </c:manualLayout>
      </c:layout>
      <c:barChart>
        <c:barDir val="col"/>
        <c:grouping val="stacked"/>
        <c:varyColors val="0"/>
        <c:ser>
          <c:idx val="0"/>
          <c:order val="0"/>
          <c:tx>
            <c:strRef>
              <c:f>'Grafik 8_9'!$L$3</c:f>
              <c:strCache>
                <c:ptCount val="1"/>
                <c:pt idx="0">
                  <c:v>Steinkohle</c:v>
                </c:pt>
              </c:strCache>
            </c:strRef>
          </c:tx>
          <c:spPr>
            <a:solidFill>
              <a:schemeClr val="accent2"/>
            </a:solidFill>
            <a:ln w="3175">
              <a:solidFill>
                <a:srgbClr val="000000"/>
              </a:solidFill>
              <a:prstDash val="solid"/>
            </a:ln>
          </c:spPr>
          <c:invertIfNegative val="0"/>
          <c:cat>
            <c:numRef>
              <c:f>'Grafik 8_9'!$K$6:$K$14</c:f>
              <c:numCache>
                <c:formatCode>General</c:formatCode>
                <c:ptCount val="9"/>
                <c:pt idx="0">
                  <c:v>1990</c:v>
                </c:pt>
                <c:pt idx="1">
                  <c:v>1991</c:v>
                </c:pt>
                <c:pt idx="2">
                  <c:v>2001</c:v>
                </c:pt>
                <c:pt idx="3">
                  <c:v>2003</c:v>
                </c:pt>
                <c:pt idx="4">
                  <c:v>2005</c:v>
                </c:pt>
                <c:pt idx="5">
                  <c:v>2007</c:v>
                </c:pt>
                <c:pt idx="6">
                  <c:v>2009</c:v>
                </c:pt>
                <c:pt idx="7">
                  <c:v>2011</c:v>
                </c:pt>
                <c:pt idx="8">
                  <c:v>2013</c:v>
                </c:pt>
              </c:numCache>
            </c:numRef>
          </c:cat>
          <c:val>
            <c:numRef>
              <c:f>'Grafik 8_9'!$L$6:$L$14</c:f>
              <c:numCache>
                <c:formatCode>#\ ###\ ##0;\–\ #\ ###\ ##0;@</c:formatCode>
                <c:ptCount val="9"/>
                <c:pt idx="0">
                  <c:v>7641</c:v>
                </c:pt>
                <c:pt idx="1">
                  <c:v>8571</c:v>
                </c:pt>
                <c:pt idx="2">
                  <c:v>6607</c:v>
                </c:pt>
                <c:pt idx="3">
                  <c:v>4527</c:v>
                </c:pt>
                <c:pt idx="4">
                  <c:v>4402</c:v>
                </c:pt>
                <c:pt idx="5">
                  <c:v>4039</c:v>
                </c:pt>
                <c:pt idx="6">
                  <c:v>3589</c:v>
                </c:pt>
                <c:pt idx="7">
                  <c:v>3630</c:v>
                </c:pt>
                <c:pt idx="8">
                  <c:v>3818</c:v>
                </c:pt>
              </c:numCache>
            </c:numRef>
          </c:val>
        </c:ser>
        <c:ser>
          <c:idx val="1"/>
          <c:order val="1"/>
          <c:tx>
            <c:strRef>
              <c:f>'Grafik 8_9'!$M$3</c:f>
              <c:strCache>
                <c:ptCount val="1"/>
                <c:pt idx="0">
                  <c:v>Braunkohle</c:v>
                </c:pt>
              </c:strCache>
            </c:strRef>
          </c:tx>
          <c:spPr>
            <a:solidFill>
              <a:schemeClr val="accent3"/>
            </a:solidFill>
            <a:ln w="3175">
              <a:solidFill>
                <a:srgbClr val="000000"/>
              </a:solidFill>
              <a:prstDash val="solid"/>
            </a:ln>
          </c:spPr>
          <c:invertIfNegative val="0"/>
          <c:cat>
            <c:numRef>
              <c:f>'Grafik 8_9'!$K$6:$K$14</c:f>
              <c:numCache>
                <c:formatCode>General</c:formatCode>
                <c:ptCount val="9"/>
                <c:pt idx="0">
                  <c:v>1990</c:v>
                </c:pt>
                <c:pt idx="1">
                  <c:v>1991</c:v>
                </c:pt>
                <c:pt idx="2">
                  <c:v>2001</c:v>
                </c:pt>
                <c:pt idx="3">
                  <c:v>2003</c:v>
                </c:pt>
                <c:pt idx="4">
                  <c:v>2005</c:v>
                </c:pt>
                <c:pt idx="5">
                  <c:v>2007</c:v>
                </c:pt>
                <c:pt idx="6">
                  <c:v>2009</c:v>
                </c:pt>
                <c:pt idx="7">
                  <c:v>2011</c:v>
                </c:pt>
                <c:pt idx="8">
                  <c:v>2013</c:v>
                </c:pt>
              </c:numCache>
            </c:numRef>
          </c:cat>
          <c:val>
            <c:numRef>
              <c:f>'Grafik 8_9'!$M$6:$M$14</c:f>
              <c:numCache>
                <c:formatCode>#\ ###\ ##0;\–\ #\ ###\ ##0;@</c:formatCode>
                <c:ptCount val="9"/>
                <c:pt idx="0">
                  <c:v>4888</c:v>
                </c:pt>
                <c:pt idx="1">
                  <c:v>3178</c:v>
                </c:pt>
                <c:pt idx="2">
                  <c:v>1546</c:v>
                </c:pt>
                <c:pt idx="3">
                  <c:v>1446</c:v>
                </c:pt>
                <c:pt idx="4">
                  <c:v>1464</c:v>
                </c:pt>
                <c:pt idx="5">
                  <c:v>1376</c:v>
                </c:pt>
                <c:pt idx="6">
                  <c:v>1429</c:v>
                </c:pt>
                <c:pt idx="7">
                  <c:v>1363</c:v>
                </c:pt>
                <c:pt idx="8">
                  <c:v>1331</c:v>
                </c:pt>
              </c:numCache>
            </c:numRef>
          </c:val>
        </c:ser>
        <c:ser>
          <c:idx val="2"/>
          <c:order val="2"/>
          <c:tx>
            <c:strRef>
              <c:f>'Grafik 8_9'!$N$3</c:f>
              <c:strCache>
                <c:ptCount val="1"/>
                <c:pt idx="0">
                  <c:v>Mineralöl-
produkte</c:v>
                </c:pt>
              </c:strCache>
            </c:strRef>
          </c:tx>
          <c:spPr>
            <a:solidFill>
              <a:schemeClr val="accent4"/>
            </a:solidFill>
            <a:ln w="3175">
              <a:solidFill>
                <a:srgbClr val="000000"/>
              </a:solidFill>
              <a:prstDash val="solid"/>
            </a:ln>
          </c:spPr>
          <c:invertIfNegative val="0"/>
          <c:cat>
            <c:numRef>
              <c:f>'Grafik 8_9'!$K$6:$K$14</c:f>
              <c:numCache>
                <c:formatCode>General</c:formatCode>
                <c:ptCount val="9"/>
                <c:pt idx="0">
                  <c:v>1990</c:v>
                </c:pt>
                <c:pt idx="1">
                  <c:v>1991</c:v>
                </c:pt>
                <c:pt idx="2">
                  <c:v>2001</c:v>
                </c:pt>
                <c:pt idx="3">
                  <c:v>2003</c:v>
                </c:pt>
                <c:pt idx="4">
                  <c:v>2005</c:v>
                </c:pt>
                <c:pt idx="5">
                  <c:v>2007</c:v>
                </c:pt>
                <c:pt idx="6">
                  <c:v>2009</c:v>
                </c:pt>
                <c:pt idx="7">
                  <c:v>2011</c:v>
                </c:pt>
                <c:pt idx="8">
                  <c:v>2013</c:v>
                </c:pt>
              </c:numCache>
            </c:numRef>
          </c:cat>
          <c:val>
            <c:numRef>
              <c:f>'Grafik 8_9'!$N$6:$N$14</c:f>
              <c:numCache>
                <c:formatCode>#\ ###\ ##0;\–\ #\ ###\ ##0;@</c:formatCode>
                <c:ptCount val="9"/>
                <c:pt idx="0">
                  <c:v>11066</c:v>
                </c:pt>
                <c:pt idx="1">
                  <c:v>12177</c:v>
                </c:pt>
                <c:pt idx="2">
                  <c:v>10184</c:v>
                </c:pt>
                <c:pt idx="3">
                  <c:v>9216</c:v>
                </c:pt>
                <c:pt idx="4">
                  <c:v>8293</c:v>
                </c:pt>
                <c:pt idx="5">
                  <c:v>6793</c:v>
                </c:pt>
                <c:pt idx="6">
                  <c:v>7133</c:v>
                </c:pt>
                <c:pt idx="7">
                  <c:v>6590</c:v>
                </c:pt>
                <c:pt idx="8">
                  <c:v>7235</c:v>
                </c:pt>
              </c:numCache>
            </c:numRef>
          </c:val>
        </c:ser>
        <c:ser>
          <c:idx val="3"/>
          <c:order val="3"/>
          <c:tx>
            <c:strRef>
              <c:f>'Grafik 8_9'!$O$3</c:f>
              <c:strCache>
                <c:ptCount val="1"/>
                <c:pt idx="0">
                  <c:v>Erdgas</c:v>
                </c:pt>
              </c:strCache>
            </c:strRef>
          </c:tx>
          <c:spPr>
            <a:solidFill>
              <a:schemeClr val="accent5"/>
            </a:solidFill>
            <a:ln w="3175">
              <a:solidFill>
                <a:schemeClr val="tx1"/>
              </a:solidFill>
            </a:ln>
          </c:spPr>
          <c:invertIfNegative val="0"/>
          <c:cat>
            <c:numRef>
              <c:f>'Grafik 8_9'!$K$6:$K$14</c:f>
              <c:numCache>
                <c:formatCode>General</c:formatCode>
                <c:ptCount val="9"/>
                <c:pt idx="0">
                  <c:v>1990</c:v>
                </c:pt>
                <c:pt idx="1">
                  <c:v>1991</c:v>
                </c:pt>
                <c:pt idx="2">
                  <c:v>2001</c:v>
                </c:pt>
                <c:pt idx="3">
                  <c:v>2003</c:v>
                </c:pt>
                <c:pt idx="4">
                  <c:v>2005</c:v>
                </c:pt>
                <c:pt idx="5">
                  <c:v>2007</c:v>
                </c:pt>
                <c:pt idx="6">
                  <c:v>2009</c:v>
                </c:pt>
                <c:pt idx="7">
                  <c:v>2011</c:v>
                </c:pt>
                <c:pt idx="8">
                  <c:v>2013</c:v>
                </c:pt>
              </c:numCache>
            </c:numRef>
          </c:cat>
          <c:val>
            <c:numRef>
              <c:f>'Grafik 8_9'!$O$6:$O$14</c:f>
              <c:numCache>
                <c:formatCode>#\ ###\ ##0;\–\ #\ ###\ ##0;@</c:formatCode>
                <c:ptCount val="9"/>
                <c:pt idx="0">
                  <c:v>3272</c:v>
                </c:pt>
                <c:pt idx="1">
                  <c:v>3911</c:v>
                </c:pt>
                <c:pt idx="2">
                  <c:v>5620</c:v>
                </c:pt>
                <c:pt idx="3">
                  <c:v>5961</c:v>
                </c:pt>
                <c:pt idx="4">
                  <c:v>5769</c:v>
                </c:pt>
                <c:pt idx="5">
                  <c:v>5174</c:v>
                </c:pt>
                <c:pt idx="6">
                  <c:v>5777</c:v>
                </c:pt>
                <c:pt idx="7">
                  <c:v>6097</c:v>
                </c:pt>
                <c:pt idx="8">
                  <c:v>6351</c:v>
                </c:pt>
              </c:numCache>
            </c:numRef>
          </c:val>
        </c:ser>
        <c:dLbls>
          <c:showLegendKey val="0"/>
          <c:showVal val="0"/>
          <c:showCatName val="0"/>
          <c:showSerName val="0"/>
          <c:showPercent val="0"/>
          <c:showBubbleSize val="0"/>
        </c:dLbls>
        <c:gapWidth val="150"/>
        <c:overlap val="100"/>
        <c:axId val="135083136"/>
        <c:axId val="135084672"/>
      </c:barChart>
      <c:catAx>
        <c:axId val="13508313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5084672"/>
        <c:crosses val="autoZero"/>
        <c:auto val="1"/>
        <c:lblAlgn val="ctr"/>
        <c:lblOffset val="100"/>
        <c:tickLblSkip val="1"/>
        <c:tickMarkSkip val="1"/>
        <c:noMultiLvlLbl val="0"/>
      </c:catAx>
      <c:valAx>
        <c:axId val="135084672"/>
        <c:scaling>
          <c:orientation val="minMax"/>
          <c:max val="30000"/>
        </c:scaling>
        <c:delete val="0"/>
        <c:axPos val="l"/>
        <c:majorGridlines>
          <c:spPr>
            <a:ln w="3175">
              <a:solidFill>
                <a:srgbClr val="969696"/>
              </a:solidFill>
              <a:prstDash val="solid"/>
            </a:ln>
          </c:spPr>
        </c:majorGridlines>
        <c:title>
          <c:tx>
            <c:rich>
              <a:bodyPr rot="0" vert="horz"/>
              <a:lstStyle/>
              <a:p>
                <a:pPr algn="l">
                  <a:defRPr sz="1000" b="0" i="0" u="none" strike="noStrike" baseline="0">
                    <a:solidFill>
                      <a:srgbClr val="000000"/>
                    </a:solidFill>
                    <a:latin typeface="Arial"/>
                    <a:ea typeface="Arial"/>
                    <a:cs typeface="Arial"/>
                  </a:defRPr>
                </a:pPr>
                <a:r>
                  <a:rPr lang="de-DE" sz="800" b="0" i="0" u="none" strike="noStrike" baseline="0">
                    <a:solidFill>
                      <a:srgbClr val="000000"/>
                    </a:solidFill>
                    <a:latin typeface="Arial"/>
                    <a:cs typeface="Arial"/>
                  </a:rPr>
                  <a:t>1 000 Tonnen CO</a:t>
                </a:r>
                <a:r>
                  <a:rPr lang="de-DE" sz="800" b="0" i="0" u="none" strike="noStrike" baseline="0">
                    <a:solidFill>
                      <a:srgbClr val="000000"/>
                    </a:solidFill>
                    <a:latin typeface="Arial Unicode MS"/>
                    <a:ea typeface="Arial Unicode MS"/>
                    <a:cs typeface="Arial Unicode MS"/>
                  </a:rPr>
                  <a:t>₂ </a:t>
                </a:r>
              </a:p>
            </c:rich>
          </c:tx>
          <c:layout>
            <c:manualLayout>
              <c:xMode val="edge"/>
              <c:yMode val="edge"/>
              <c:x val="8.6100861008610082E-3"/>
              <c:y val="3.5714285714285712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5083136"/>
        <c:crosses val="autoZero"/>
        <c:crossBetween val="between"/>
        <c:majorUnit val="5000"/>
      </c:valAx>
      <c:spPr>
        <a:noFill/>
        <a:ln w="25400">
          <a:noFill/>
        </a:ln>
      </c:spPr>
    </c:plotArea>
    <c:legend>
      <c:legendPos val="r"/>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45321917786109"/>
          <c:y val="0.12698412698412698"/>
          <c:w val="0.13226038165893469"/>
          <c:h val="0.49509811273590804"/>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52166205245049"/>
          <c:y val="0.17162500160619104"/>
          <c:w val="0.71656570510036144"/>
          <c:h val="0.63844500597503062"/>
        </c:manualLayout>
      </c:layout>
      <c:barChart>
        <c:barDir val="col"/>
        <c:grouping val="stacked"/>
        <c:varyColors val="0"/>
        <c:ser>
          <c:idx val="1"/>
          <c:order val="0"/>
          <c:tx>
            <c:strRef>
              <c:f>'Grafik 8_9'!$L$30</c:f>
              <c:strCache>
                <c:ptCount val="1"/>
                <c:pt idx="0">
                  <c:v>Mineralöl-
produkte</c:v>
                </c:pt>
              </c:strCache>
            </c:strRef>
          </c:tx>
          <c:spPr>
            <a:solidFill>
              <a:schemeClr val="accent2"/>
            </a:solidFill>
            <a:ln w="3175">
              <a:solidFill>
                <a:srgbClr val="000000"/>
              </a:solidFill>
              <a:prstDash val="solid"/>
            </a:ln>
          </c:spPr>
          <c:invertIfNegative val="0"/>
          <c:cat>
            <c:numRef>
              <c:f>'Grafik 8_9'!$K$33:$K$41</c:f>
              <c:numCache>
                <c:formatCode>General</c:formatCode>
                <c:ptCount val="9"/>
                <c:pt idx="0">
                  <c:v>1990</c:v>
                </c:pt>
                <c:pt idx="1">
                  <c:v>1991</c:v>
                </c:pt>
                <c:pt idx="2">
                  <c:v>2001</c:v>
                </c:pt>
                <c:pt idx="3">
                  <c:v>2003</c:v>
                </c:pt>
                <c:pt idx="4">
                  <c:v>2005</c:v>
                </c:pt>
                <c:pt idx="5">
                  <c:v>2007</c:v>
                </c:pt>
                <c:pt idx="6">
                  <c:v>2009</c:v>
                </c:pt>
                <c:pt idx="7">
                  <c:v>2011</c:v>
                </c:pt>
                <c:pt idx="8">
                  <c:v>2013</c:v>
                </c:pt>
              </c:numCache>
            </c:numRef>
          </c:cat>
          <c:val>
            <c:numRef>
              <c:f>'Grafik 8_9'!$L$33:$L$41</c:f>
              <c:numCache>
                <c:formatCode>#\ ###\ ##0;\–\ #\ ###\ ##0;@</c:formatCode>
                <c:ptCount val="9"/>
                <c:pt idx="0">
                  <c:v>8035</c:v>
                </c:pt>
                <c:pt idx="1">
                  <c:v>9397</c:v>
                </c:pt>
                <c:pt idx="2">
                  <c:v>10041</c:v>
                </c:pt>
                <c:pt idx="3">
                  <c:v>9036</c:v>
                </c:pt>
                <c:pt idx="4">
                  <c:v>8196</c:v>
                </c:pt>
                <c:pt idx="5">
                  <c:v>6709</c:v>
                </c:pt>
                <c:pt idx="6">
                  <c:v>7031</c:v>
                </c:pt>
                <c:pt idx="7">
                  <c:v>6537</c:v>
                </c:pt>
                <c:pt idx="8">
                  <c:v>7168</c:v>
                </c:pt>
              </c:numCache>
            </c:numRef>
          </c:val>
        </c:ser>
        <c:ser>
          <c:idx val="2"/>
          <c:order val="1"/>
          <c:tx>
            <c:strRef>
              <c:f>'Grafik 8_9'!$M$30</c:f>
              <c:strCache>
                <c:ptCount val="1"/>
                <c:pt idx="0">
                  <c:v>Gase</c:v>
                </c:pt>
              </c:strCache>
            </c:strRef>
          </c:tx>
          <c:spPr>
            <a:solidFill>
              <a:schemeClr val="accent3"/>
            </a:solidFill>
            <a:ln w="3175">
              <a:solidFill>
                <a:srgbClr val="000000"/>
              </a:solidFill>
              <a:prstDash val="solid"/>
            </a:ln>
          </c:spPr>
          <c:invertIfNegative val="0"/>
          <c:cat>
            <c:numRef>
              <c:f>'Grafik 8_9'!$K$33:$K$41</c:f>
              <c:numCache>
                <c:formatCode>General</c:formatCode>
                <c:ptCount val="9"/>
                <c:pt idx="0">
                  <c:v>1990</c:v>
                </c:pt>
                <c:pt idx="1">
                  <c:v>1991</c:v>
                </c:pt>
                <c:pt idx="2">
                  <c:v>2001</c:v>
                </c:pt>
                <c:pt idx="3">
                  <c:v>2003</c:v>
                </c:pt>
                <c:pt idx="4">
                  <c:v>2005</c:v>
                </c:pt>
                <c:pt idx="5">
                  <c:v>2007</c:v>
                </c:pt>
                <c:pt idx="6">
                  <c:v>2009</c:v>
                </c:pt>
                <c:pt idx="7">
                  <c:v>2011</c:v>
                </c:pt>
                <c:pt idx="8">
                  <c:v>2013</c:v>
                </c:pt>
              </c:numCache>
            </c:numRef>
          </c:cat>
          <c:val>
            <c:numRef>
              <c:f>'Grafik 8_9'!$M$33:$M$41</c:f>
              <c:numCache>
                <c:formatCode>#\ ###\ ##0;\–\ #\ ###\ ##0;@</c:formatCode>
                <c:ptCount val="9"/>
                <c:pt idx="0">
                  <c:v>1671</c:v>
                </c:pt>
                <c:pt idx="1">
                  <c:v>1833</c:v>
                </c:pt>
                <c:pt idx="2">
                  <c:v>3411</c:v>
                </c:pt>
                <c:pt idx="3">
                  <c:v>3511</c:v>
                </c:pt>
                <c:pt idx="4">
                  <c:v>3352</c:v>
                </c:pt>
                <c:pt idx="5">
                  <c:v>2928</c:v>
                </c:pt>
                <c:pt idx="6">
                  <c:v>3623</c:v>
                </c:pt>
                <c:pt idx="7">
                  <c:v>3877</c:v>
                </c:pt>
                <c:pt idx="8">
                  <c:v>4150</c:v>
                </c:pt>
              </c:numCache>
            </c:numRef>
          </c:val>
        </c:ser>
        <c:ser>
          <c:idx val="3"/>
          <c:order val="2"/>
          <c:tx>
            <c:strRef>
              <c:f>'Grafik 8_9'!$N$30</c:f>
              <c:strCache>
                <c:ptCount val="1"/>
                <c:pt idx="0">
                  <c:v>Strom</c:v>
                </c:pt>
              </c:strCache>
            </c:strRef>
          </c:tx>
          <c:spPr>
            <a:solidFill>
              <a:schemeClr val="accent4"/>
            </a:solidFill>
            <a:ln w="3175">
              <a:solidFill>
                <a:schemeClr val="accent1"/>
              </a:solidFill>
              <a:prstDash val="solid"/>
            </a:ln>
          </c:spPr>
          <c:invertIfNegative val="0"/>
          <c:cat>
            <c:numRef>
              <c:f>'Grafik 8_9'!$K$33:$K$41</c:f>
              <c:numCache>
                <c:formatCode>General</c:formatCode>
                <c:ptCount val="9"/>
                <c:pt idx="0">
                  <c:v>1990</c:v>
                </c:pt>
                <c:pt idx="1">
                  <c:v>1991</c:v>
                </c:pt>
                <c:pt idx="2">
                  <c:v>2001</c:v>
                </c:pt>
                <c:pt idx="3">
                  <c:v>2003</c:v>
                </c:pt>
                <c:pt idx="4">
                  <c:v>2005</c:v>
                </c:pt>
                <c:pt idx="5">
                  <c:v>2007</c:v>
                </c:pt>
                <c:pt idx="6">
                  <c:v>2009</c:v>
                </c:pt>
                <c:pt idx="7">
                  <c:v>2011</c:v>
                </c:pt>
                <c:pt idx="8">
                  <c:v>2013</c:v>
                </c:pt>
              </c:numCache>
            </c:numRef>
          </c:cat>
          <c:val>
            <c:numRef>
              <c:f>'Grafik 8_9'!$N$33:$N$41</c:f>
              <c:numCache>
                <c:formatCode>#\ ###\ ##0;\–\ #\ ###\ ##0;@</c:formatCode>
                <c:ptCount val="9"/>
                <c:pt idx="0">
                  <c:v>13385</c:v>
                </c:pt>
                <c:pt idx="1">
                  <c:v>13145</c:v>
                </c:pt>
                <c:pt idx="2">
                  <c:v>10289</c:v>
                </c:pt>
                <c:pt idx="3">
                  <c:v>8204</c:v>
                </c:pt>
                <c:pt idx="4">
                  <c:v>7162</c:v>
                </c:pt>
                <c:pt idx="5">
                  <c:v>7651</c:v>
                </c:pt>
                <c:pt idx="6">
                  <c:v>6664</c:v>
                </c:pt>
                <c:pt idx="7">
                  <c:v>6747</c:v>
                </c:pt>
                <c:pt idx="8">
                  <c:v>6674</c:v>
                </c:pt>
              </c:numCache>
            </c:numRef>
          </c:val>
        </c:ser>
        <c:ser>
          <c:idx val="4"/>
          <c:order val="3"/>
          <c:tx>
            <c:strRef>
              <c:f>'Grafik 8_9'!$O$30</c:f>
              <c:strCache>
                <c:ptCount val="1"/>
                <c:pt idx="0">
                  <c:v>Fernwärme</c:v>
                </c:pt>
              </c:strCache>
            </c:strRef>
          </c:tx>
          <c:spPr>
            <a:solidFill>
              <a:schemeClr val="accent5"/>
            </a:solidFill>
            <a:ln w="3175">
              <a:solidFill>
                <a:srgbClr val="000000"/>
              </a:solidFill>
              <a:prstDash val="solid"/>
            </a:ln>
          </c:spPr>
          <c:invertIfNegative val="0"/>
          <c:cat>
            <c:numRef>
              <c:f>'Grafik 8_9'!$K$33:$K$41</c:f>
              <c:numCache>
                <c:formatCode>General</c:formatCode>
                <c:ptCount val="9"/>
                <c:pt idx="0">
                  <c:v>1990</c:v>
                </c:pt>
                <c:pt idx="1">
                  <c:v>1991</c:v>
                </c:pt>
                <c:pt idx="2">
                  <c:v>2001</c:v>
                </c:pt>
                <c:pt idx="3">
                  <c:v>2003</c:v>
                </c:pt>
                <c:pt idx="4">
                  <c:v>2005</c:v>
                </c:pt>
                <c:pt idx="5">
                  <c:v>2007</c:v>
                </c:pt>
                <c:pt idx="6">
                  <c:v>2009</c:v>
                </c:pt>
                <c:pt idx="7">
                  <c:v>2011</c:v>
                </c:pt>
                <c:pt idx="8">
                  <c:v>2013</c:v>
                </c:pt>
              </c:numCache>
            </c:numRef>
          </c:cat>
          <c:val>
            <c:numRef>
              <c:f>'Grafik 8_9'!$O$33:$O$41</c:f>
              <c:numCache>
                <c:formatCode>#\ ###\ ##0;\–\ #\ ###\ ##0;@</c:formatCode>
                <c:ptCount val="9"/>
                <c:pt idx="0">
                  <c:v>3029</c:v>
                </c:pt>
                <c:pt idx="1">
                  <c:v>2862</c:v>
                </c:pt>
                <c:pt idx="2">
                  <c:v>1718</c:v>
                </c:pt>
                <c:pt idx="3">
                  <c:v>3303</c:v>
                </c:pt>
                <c:pt idx="4">
                  <c:v>3161</c:v>
                </c:pt>
                <c:pt idx="5">
                  <c:v>2627</c:v>
                </c:pt>
                <c:pt idx="6">
                  <c:v>2723</c:v>
                </c:pt>
                <c:pt idx="7">
                  <c:v>2562</c:v>
                </c:pt>
                <c:pt idx="8">
                  <c:v>2757</c:v>
                </c:pt>
              </c:numCache>
            </c:numRef>
          </c:val>
        </c:ser>
        <c:dLbls>
          <c:showLegendKey val="0"/>
          <c:showVal val="0"/>
          <c:showCatName val="0"/>
          <c:showSerName val="0"/>
          <c:showPercent val="0"/>
          <c:showBubbleSize val="0"/>
        </c:dLbls>
        <c:gapWidth val="150"/>
        <c:overlap val="100"/>
        <c:axId val="135129344"/>
        <c:axId val="135278592"/>
      </c:barChart>
      <c:catAx>
        <c:axId val="13512934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5278592"/>
        <c:crosses val="autoZero"/>
        <c:auto val="1"/>
        <c:lblAlgn val="ctr"/>
        <c:lblOffset val="100"/>
        <c:tickLblSkip val="1"/>
        <c:tickMarkSkip val="1"/>
        <c:noMultiLvlLbl val="0"/>
      </c:catAx>
      <c:valAx>
        <c:axId val="135278592"/>
        <c:scaling>
          <c:orientation val="minMax"/>
          <c:max val="30000"/>
        </c:scaling>
        <c:delete val="0"/>
        <c:axPos val="l"/>
        <c:majorGridlines>
          <c:spPr>
            <a:ln w="3175">
              <a:solidFill>
                <a:srgbClr val="969696"/>
              </a:solidFill>
              <a:prstDash val="solid"/>
            </a:ln>
          </c:spPr>
        </c:majorGridlines>
        <c:title>
          <c:tx>
            <c:rich>
              <a:bodyPr rot="0" vert="horz"/>
              <a:lstStyle/>
              <a:p>
                <a:pPr algn="l">
                  <a:defRPr sz="1100" b="0" i="0" u="none" strike="noStrike" baseline="0">
                    <a:solidFill>
                      <a:srgbClr val="000000"/>
                    </a:solidFill>
                    <a:latin typeface="Calibri"/>
                    <a:ea typeface="Calibri"/>
                    <a:cs typeface="Calibri"/>
                  </a:defRPr>
                </a:pPr>
                <a:r>
                  <a:rPr lang="de-DE" sz="800" b="0" i="0" u="none" strike="noStrike" baseline="0">
                    <a:solidFill>
                      <a:srgbClr val="000000"/>
                    </a:solidFill>
                    <a:latin typeface="Arial Unicode MS"/>
                    <a:ea typeface="Arial Unicode MS"/>
                    <a:cs typeface="Arial Unicode MS"/>
                  </a:rPr>
                  <a:t>1 000 Tonnen CO₂</a:t>
                </a:r>
                <a:r>
                  <a:rPr lang="de-DE" sz="800" b="0" i="0" u="none" strike="noStrike" baseline="0">
                    <a:solidFill>
                      <a:srgbClr val="000000"/>
                    </a:solidFill>
                    <a:latin typeface="Arial"/>
                    <a:ea typeface="Arial Unicode MS"/>
                    <a:cs typeface="Arial"/>
                  </a:rPr>
                  <a:t> </a:t>
                </a:r>
                <a:endParaRPr lang="de-DE" sz="800" b="0" i="0" u="none" strike="noStrike" baseline="0">
                  <a:solidFill>
                    <a:srgbClr val="000000"/>
                  </a:solidFill>
                  <a:latin typeface="Arial"/>
                  <a:cs typeface="Arial"/>
                </a:endParaRPr>
              </a:p>
            </c:rich>
          </c:tx>
          <c:layout>
            <c:manualLayout>
              <c:xMode val="edge"/>
              <c:yMode val="edge"/>
              <c:x val="1.9631901840490795E-2"/>
              <c:y val="2.974828375286041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5129344"/>
        <c:crosses val="autoZero"/>
        <c:crossBetween val="between"/>
        <c:majorUnit val="5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03825902130336"/>
          <c:y val="0.13675201354979369"/>
          <c:w val="0.15092056744440685"/>
          <c:h val="0.4532955548748626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0.vml.rels><?xml version="1.0" encoding="UTF-8" standalone="yes"?>
<Relationships xmlns="http://schemas.openxmlformats.org/package/2006/relationships"><Relationship Id="rId3" Type="http://schemas.openxmlformats.org/officeDocument/2006/relationships/image" Target="../media/image10.emf"/><Relationship Id="rId7" Type="http://schemas.openxmlformats.org/officeDocument/2006/relationships/image" Target="../media/image14.emf"/><Relationship Id="rId2" Type="http://schemas.openxmlformats.org/officeDocument/2006/relationships/image" Target="../media/image9.emf"/><Relationship Id="rId1" Type="http://schemas.openxmlformats.org/officeDocument/2006/relationships/image" Target="../media/image8.emf"/><Relationship Id="rId6" Type="http://schemas.openxmlformats.org/officeDocument/2006/relationships/image" Target="../media/image13.emf"/><Relationship Id="rId5" Type="http://schemas.openxmlformats.org/officeDocument/2006/relationships/image" Target="../media/image12.emf"/><Relationship Id="rId4" Type="http://schemas.openxmlformats.org/officeDocument/2006/relationships/image" Target="../media/image11.emf"/></Relationships>
</file>

<file path=xl/drawings/_rels/vmlDrawing6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2.vml.rels><?xml version="1.0" encoding="UTF-8" standalone="yes"?>
<Relationships xmlns="http://schemas.openxmlformats.org/package/2006/relationships"><Relationship Id="rId1" Type="http://schemas.openxmlformats.org/officeDocument/2006/relationships/image" Target="../media/image15.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376940"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7620</xdr:colOff>
      <xdr:row>2</xdr:row>
      <xdr:rowOff>0</xdr:rowOff>
    </xdr:from>
    <xdr:to>
      <xdr:col>8</xdr:col>
      <xdr:colOff>670560</xdr:colOff>
      <xdr:row>23</xdr:row>
      <xdr:rowOff>0</xdr:rowOff>
    </xdr:to>
    <xdr:graphicFrame macro="">
      <xdr:nvGraphicFramePr>
        <xdr:cNvPr id="41288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29</xdr:row>
      <xdr:rowOff>22860</xdr:rowOff>
    </xdr:from>
    <xdr:to>
      <xdr:col>8</xdr:col>
      <xdr:colOff>685800</xdr:colOff>
      <xdr:row>51</xdr:row>
      <xdr:rowOff>0</xdr:rowOff>
    </xdr:to>
    <xdr:graphicFrame macro="">
      <xdr:nvGraphicFramePr>
        <xdr:cNvPr id="41288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2</xdr:row>
      <xdr:rowOff>0</xdr:rowOff>
    </xdr:from>
    <xdr:to>
      <xdr:col>9</xdr:col>
      <xdr:colOff>487680</xdr:colOff>
      <xdr:row>27</xdr:row>
      <xdr:rowOff>0</xdr:rowOff>
    </xdr:to>
    <xdr:graphicFrame macro="">
      <xdr:nvGraphicFramePr>
        <xdr:cNvPr id="41116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403860</xdr:colOff>
      <xdr:row>13</xdr:row>
      <xdr:rowOff>38100</xdr:rowOff>
    </xdr:from>
    <xdr:to>
      <xdr:col>9</xdr:col>
      <xdr:colOff>419100</xdr:colOff>
      <xdr:row>15</xdr:row>
      <xdr:rowOff>53340</xdr:rowOff>
    </xdr:to>
    <xdr:sp macro="" textlink="">
      <xdr:nvSpPr>
        <xdr:cNvPr id="410626" name="Text Box 2"/>
        <xdr:cNvSpPr txBox="1">
          <a:spLocks noChangeArrowheads="1"/>
        </xdr:cNvSpPr>
      </xdr:nvSpPr>
      <xdr:spPr bwMode="auto">
        <a:xfrm>
          <a:off x="5021580" y="2019300"/>
          <a:ext cx="1066800" cy="32004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0 - ohne Schaden</a:t>
          </a:r>
        </a:p>
      </xdr:txBody>
    </xdr:sp>
    <xdr:clientData/>
  </xdr:twoCellAnchor>
  <xdr:twoCellAnchor>
    <xdr:from>
      <xdr:col>7</xdr:col>
      <xdr:colOff>411480</xdr:colOff>
      <xdr:row>10</xdr:row>
      <xdr:rowOff>45720</xdr:rowOff>
    </xdr:from>
    <xdr:to>
      <xdr:col>9</xdr:col>
      <xdr:colOff>454660</xdr:colOff>
      <xdr:row>12</xdr:row>
      <xdr:rowOff>68580</xdr:rowOff>
    </xdr:to>
    <xdr:sp macro="" textlink="">
      <xdr:nvSpPr>
        <xdr:cNvPr id="410627" name="Text Box 3"/>
        <xdr:cNvSpPr txBox="1">
          <a:spLocks noChangeArrowheads="1"/>
        </xdr:cNvSpPr>
      </xdr:nvSpPr>
      <xdr:spPr bwMode="auto">
        <a:xfrm>
          <a:off x="5029200" y="1569720"/>
          <a:ext cx="109474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1 -</a:t>
          </a:r>
        </a:p>
        <a:p>
          <a:pPr algn="l" rtl="0">
            <a:defRPr sz="1000"/>
          </a:pPr>
          <a:r>
            <a:rPr lang="de-DE" sz="800" b="0" i="0" u="none" strike="noStrike" baseline="0">
              <a:solidFill>
                <a:srgbClr val="000000"/>
              </a:solidFill>
              <a:latin typeface="Arial"/>
              <a:cs typeface="Arial"/>
            </a:rPr>
            <a:t>schwach geschädigt  </a:t>
          </a:r>
        </a:p>
      </xdr:txBody>
    </xdr:sp>
    <xdr:clientData/>
  </xdr:twoCellAnchor>
  <xdr:twoCellAnchor>
    <xdr:from>
      <xdr:col>7</xdr:col>
      <xdr:colOff>403860</xdr:colOff>
      <xdr:row>18</xdr:row>
      <xdr:rowOff>76200</xdr:rowOff>
    </xdr:from>
    <xdr:to>
      <xdr:col>9</xdr:col>
      <xdr:colOff>426720</xdr:colOff>
      <xdr:row>20</xdr:row>
      <xdr:rowOff>99060</xdr:rowOff>
    </xdr:to>
    <xdr:sp macro="" textlink="">
      <xdr:nvSpPr>
        <xdr:cNvPr id="410628" name="Text Box 4"/>
        <xdr:cNvSpPr txBox="1">
          <a:spLocks noChangeArrowheads="1"/>
        </xdr:cNvSpPr>
      </xdr:nvSpPr>
      <xdr:spPr bwMode="auto">
        <a:xfrm>
          <a:off x="5021580" y="2819400"/>
          <a:ext cx="107442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2 – 4 -</a:t>
          </a:r>
        </a:p>
        <a:p>
          <a:pPr algn="l" rtl="0">
            <a:defRPr sz="1000"/>
          </a:pPr>
          <a:r>
            <a:rPr lang="de-DE" sz="800" b="0" i="0" u="none" strike="noStrike" baseline="0">
              <a:solidFill>
                <a:srgbClr val="000000"/>
              </a:solidFill>
              <a:latin typeface="Arial"/>
              <a:cs typeface="Arial"/>
            </a:rPr>
            <a:t>deutliche Schäden </a:t>
          </a:r>
        </a:p>
      </xdr:txBody>
    </xdr:sp>
    <xdr:clientData/>
  </xdr:twoCellAnchor>
  <xdr:twoCellAnchor editAs="oneCell">
    <xdr:from>
      <xdr:col>11</xdr:col>
      <xdr:colOff>38100</xdr:colOff>
      <xdr:row>24</xdr:row>
      <xdr:rowOff>45720</xdr:rowOff>
    </xdr:from>
    <xdr:to>
      <xdr:col>11</xdr:col>
      <xdr:colOff>114300</xdr:colOff>
      <xdr:row>25</xdr:row>
      <xdr:rowOff>91440</xdr:rowOff>
    </xdr:to>
    <xdr:sp macro="" textlink="">
      <xdr:nvSpPr>
        <xdr:cNvPr id="411164" name="Text Box 5"/>
        <xdr:cNvSpPr txBox="1">
          <a:spLocks noChangeArrowheads="1"/>
        </xdr:cNvSpPr>
      </xdr:nvSpPr>
      <xdr:spPr bwMode="auto">
        <a:xfrm>
          <a:off x="6553200" y="370332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xdr:colOff>
      <xdr:row>31</xdr:row>
      <xdr:rowOff>0</xdr:rowOff>
    </xdr:from>
    <xdr:to>
      <xdr:col>5</xdr:col>
      <xdr:colOff>670560</xdr:colOff>
      <xdr:row>56</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0</xdr:rowOff>
    </xdr:from>
    <xdr:to>
      <xdr:col>5</xdr:col>
      <xdr:colOff>662940</xdr:colOff>
      <xdr:row>27</xdr:row>
      <xdr:rowOff>0</xdr:rowOff>
    </xdr:to>
    <xdr:graphicFrame macro="">
      <xdr:nvGraphicFramePr>
        <xdr:cNvPr id="10"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7620</xdr:colOff>
      <xdr:row>25</xdr:row>
      <xdr:rowOff>0</xdr:rowOff>
    </xdr:from>
    <xdr:to>
      <xdr:col>7</xdr:col>
      <xdr:colOff>762000</xdr:colOff>
      <xdr:row>50</xdr:row>
      <xdr:rowOff>0</xdr:rowOff>
    </xdr:to>
    <xdr:graphicFrame macro="">
      <xdr:nvGraphicFramePr>
        <xdr:cNvPr id="40356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7</xdr:col>
          <xdr:colOff>1318260</xdr:colOff>
          <xdr:row>56</xdr:row>
          <xdr:rowOff>129540</xdr:rowOff>
        </xdr:to>
        <xdr:sp macro="" textlink="">
          <xdr:nvSpPr>
            <xdr:cNvPr id="407583" name="Object 31" hidden="1">
              <a:extLst>
                <a:ext uri="{63B3BB69-23CF-44E3-9099-C40C66FF867C}">
                  <a14:compatExt spid="_x0000_s4075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59</xdr:row>
          <xdr:rowOff>15240</xdr:rowOff>
        </xdr:from>
        <xdr:to>
          <xdr:col>7</xdr:col>
          <xdr:colOff>1318260</xdr:colOff>
          <xdr:row>115</xdr:row>
          <xdr:rowOff>106680</xdr:rowOff>
        </xdr:to>
        <xdr:sp macro="" textlink="">
          <xdr:nvSpPr>
            <xdr:cNvPr id="407584" name="Object 32" hidden="1">
              <a:extLst>
                <a:ext uri="{63B3BB69-23CF-44E3-9099-C40C66FF867C}">
                  <a14:compatExt spid="_x0000_s4075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177</xdr:row>
          <xdr:rowOff>15240</xdr:rowOff>
        </xdr:from>
        <xdr:to>
          <xdr:col>7</xdr:col>
          <xdr:colOff>1318260</xdr:colOff>
          <xdr:row>228</xdr:row>
          <xdr:rowOff>68580</xdr:rowOff>
        </xdr:to>
        <xdr:sp macro="" textlink="">
          <xdr:nvSpPr>
            <xdr:cNvPr id="407586" name="Object 34" hidden="1">
              <a:extLst>
                <a:ext uri="{63B3BB69-23CF-44E3-9099-C40C66FF867C}">
                  <a14:compatExt spid="_x0000_s4075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236</xdr:row>
          <xdr:rowOff>15240</xdr:rowOff>
        </xdr:from>
        <xdr:to>
          <xdr:col>7</xdr:col>
          <xdr:colOff>1318260</xdr:colOff>
          <xdr:row>294</xdr:row>
          <xdr:rowOff>83820</xdr:rowOff>
        </xdr:to>
        <xdr:sp macro="" textlink="">
          <xdr:nvSpPr>
            <xdr:cNvPr id="407587" name="Object 35" hidden="1">
              <a:extLst>
                <a:ext uri="{63B3BB69-23CF-44E3-9099-C40C66FF867C}">
                  <a14:compatExt spid="_x0000_s4075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295</xdr:row>
          <xdr:rowOff>15240</xdr:rowOff>
        </xdr:from>
        <xdr:to>
          <xdr:col>7</xdr:col>
          <xdr:colOff>1318260</xdr:colOff>
          <xdr:row>351</xdr:row>
          <xdr:rowOff>106680</xdr:rowOff>
        </xdr:to>
        <xdr:sp macro="" textlink="">
          <xdr:nvSpPr>
            <xdr:cNvPr id="407588" name="Object 36" hidden="1">
              <a:extLst>
                <a:ext uri="{63B3BB69-23CF-44E3-9099-C40C66FF867C}">
                  <a14:compatExt spid="_x0000_s4075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354</xdr:row>
          <xdr:rowOff>15240</xdr:rowOff>
        </xdr:from>
        <xdr:to>
          <xdr:col>7</xdr:col>
          <xdr:colOff>1318260</xdr:colOff>
          <xdr:row>409</xdr:row>
          <xdr:rowOff>129540</xdr:rowOff>
        </xdr:to>
        <xdr:sp macro="" textlink="">
          <xdr:nvSpPr>
            <xdr:cNvPr id="407590" name="Object 38" hidden="1">
              <a:extLst>
                <a:ext uri="{63B3BB69-23CF-44E3-9099-C40C66FF867C}">
                  <a14:compatExt spid="_x0000_s4075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118</xdr:row>
          <xdr:rowOff>15240</xdr:rowOff>
        </xdr:from>
        <xdr:to>
          <xdr:col>7</xdr:col>
          <xdr:colOff>1318260</xdr:colOff>
          <xdr:row>172</xdr:row>
          <xdr:rowOff>144780</xdr:rowOff>
        </xdr:to>
        <xdr:sp macro="" textlink="">
          <xdr:nvSpPr>
            <xdr:cNvPr id="407591" name="Object 39" hidden="1">
              <a:extLst>
                <a:ext uri="{63B3BB69-23CF-44E3-9099-C40C66FF867C}">
                  <a14:compatExt spid="_x0000_s407591"/>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1866900</xdr:colOff>
          <xdr:row>39</xdr:row>
          <xdr:rowOff>45720</xdr:rowOff>
        </xdr:to>
        <xdr:sp macro="" textlink="">
          <xdr:nvSpPr>
            <xdr:cNvPr id="378885" name="Object 5" hidden="1">
              <a:extLst>
                <a:ext uri="{63B3BB69-23CF-44E3-9099-C40C66FF867C}">
                  <a14:compatExt spid="_x0000_s37888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37839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7839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37839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37839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37839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1203960</xdr:colOff>
      <xdr:row>0</xdr:row>
      <xdr:rowOff>30480</xdr:rowOff>
    </xdr:from>
    <xdr:to>
      <xdr:col>7</xdr:col>
      <xdr:colOff>22910</xdr:colOff>
      <xdr:row>0</xdr:row>
      <xdr:rowOff>792480</xdr:rowOff>
    </xdr:to>
    <xdr:sp macro="" textlink="" fLocksText="0">
      <xdr:nvSpPr>
        <xdr:cNvPr id="374786" name="Text Box 2"/>
        <xdr:cNvSpPr txBox="1">
          <a:spLocks noChangeArrowheads="1"/>
        </xdr:cNvSpPr>
      </xdr:nvSpPr>
      <xdr:spPr bwMode="auto">
        <a:xfrm>
          <a:off x="4632960" y="30480"/>
          <a:ext cx="130302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V 1 – j / 16</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228600</xdr:colOff>
          <xdr:row>111</xdr:row>
          <xdr:rowOff>15240</xdr:rowOff>
        </xdr:from>
        <xdr:to>
          <xdr:col>7</xdr:col>
          <xdr:colOff>1249680</xdr:colOff>
          <xdr:row>129</xdr:row>
          <xdr:rowOff>121920</xdr:rowOff>
        </xdr:to>
        <xdr:sp macro="" textlink="">
          <xdr:nvSpPr>
            <xdr:cNvPr id="379912" name="Object 8" hidden="1">
              <a:extLst>
                <a:ext uri="{63B3BB69-23CF-44E3-9099-C40C66FF867C}">
                  <a14:compatExt spid="_x0000_s3799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xdr:row>
          <xdr:rowOff>15240</xdr:rowOff>
        </xdr:from>
        <xdr:to>
          <xdr:col>7</xdr:col>
          <xdr:colOff>1325880</xdr:colOff>
          <xdr:row>60</xdr:row>
          <xdr:rowOff>22860</xdr:rowOff>
        </xdr:to>
        <xdr:sp macro="" textlink="">
          <xdr:nvSpPr>
            <xdr:cNvPr id="379915" name="Object 11" hidden="1">
              <a:extLst>
                <a:ext uri="{63B3BB69-23CF-44E3-9099-C40C66FF867C}">
                  <a14:compatExt spid="_x0000_s3799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62</xdr:row>
          <xdr:rowOff>15240</xdr:rowOff>
        </xdr:from>
        <xdr:to>
          <xdr:col>7</xdr:col>
          <xdr:colOff>1318260</xdr:colOff>
          <xdr:row>108</xdr:row>
          <xdr:rowOff>7620</xdr:rowOff>
        </xdr:to>
        <xdr:sp macro="" textlink="">
          <xdr:nvSpPr>
            <xdr:cNvPr id="379916" name="Object 12" hidden="1">
              <a:extLst>
                <a:ext uri="{63B3BB69-23CF-44E3-9099-C40C66FF867C}">
                  <a14:compatExt spid="_x0000_s379916"/>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22860</xdr:colOff>
      <xdr:row>2</xdr:row>
      <xdr:rowOff>7620</xdr:rowOff>
    </xdr:from>
    <xdr:to>
      <xdr:col>9</xdr:col>
      <xdr:colOff>510540</xdr:colOff>
      <xdr:row>28</xdr:row>
      <xdr:rowOff>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22860</xdr:colOff>
      <xdr:row>34</xdr:row>
      <xdr:rowOff>7620</xdr:rowOff>
    </xdr:from>
    <xdr:to>
      <xdr:col>9</xdr:col>
      <xdr:colOff>502920</xdr:colOff>
      <xdr:row>62</xdr:row>
      <xdr:rowOff>0</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33</xdr:row>
      <xdr:rowOff>0</xdr:rowOff>
    </xdr:from>
    <xdr:to>
      <xdr:col>11</xdr:col>
      <xdr:colOff>350520</xdr:colOff>
      <xdr:row>55</xdr:row>
      <xdr:rowOff>0</xdr:rowOff>
    </xdr:to>
    <xdr:graphicFrame macro="">
      <xdr:nvGraphicFramePr>
        <xdr:cNvPr id="39434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33</xdr:row>
      <xdr:rowOff>0</xdr:rowOff>
    </xdr:from>
    <xdr:to>
      <xdr:col>10</xdr:col>
      <xdr:colOff>472440</xdr:colOff>
      <xdr:row>57</xdr:row>
      <xdr:rowOff>0</xdr:rowOff>
    </xdr:to>
    <xdr:graphicFrame macro="">
      <xdr:nvGraphicFramePr>
        <xdr:cNvPr id="39742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7620</xdr:colOff>
      <xdr:row>33</xdr:row>
      <xdr:rowOff>0</xdr:rowOff>
    </xdr:from>
    <xdr:to>
      <xdr:col>6</xdr:col>
      <xdr:colOff>723900</xdr:colOff>
      <xdr:row>56</xdr:row>
      <xdr:rowOff>0</xdr:rowOff>
    </xdr:to>
    <xdr:graphicFrame macro="">
      <xdr:nvGraphicFramePr>
        <xdr:cNvPr id="41175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7620</xdr:colOff>
      <xdr:row>44</xdr:row>
      <xdr:rowOff>0</xdr:rowOff>
    </xdr:from>
    <xdr:to>
      <xdr:col>8</xdr:col>
      <xdr:colOff>685800</xdr:colOff>
      <xdr:row>58</xdr:row>
      <xdr:rowOff>0</xdr:rowOff>
    </xdr:to>
    <xdr:graphicFrame macro="">
      <xdr:nvGraphicFramePr>
        <xdr:cNvPr id="39957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26</xdr:row>
      <xdr:rowOff>0</xdr:rowOff>
    </xdr:from>
    <xdr:to>
      <xdr:col>8</xdr:col>
      <xdr:colOff>685800</xdr:colOff>
      <xdr:row>40</xdr:row>
      <xdr:rowOff>7620</xdr:rowOff>
    </xdr:to>
    <xdr:graphicFrame macro="">
      <xdr:nvGraphicFramePr>
        <xdr:cNvPr id="39957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8.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9.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drawing" Target="../drawings/drawing10.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package" Target="../embeddings/Microsoft_Word_Document2.docx"/><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package" Target="../embeddings/Microsoft_Word_Document1.docx"/><Relationship Id="rId10" Type="http://schemas.openxmlformats.org/officeDocument/2006/relationships/image" Target="../media/image6.emf"/><Relationship Id="rId4" Type="http://schemas.openxmlformats.org/officeDocument/2006/relationships/vmlDrawing" Target="../drawings/vmlDrawing2.vml"/><Relationship Id="rId9" Type="http://schemas.openxmlformats.org/officeDocument/2006/relationships/package" Target="../embeddings/Microsoft_Word_Document3.docx"/></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vmlDrawing" Target="../drawings/vmlDrawing43.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3" Type="http://schemas.openxmlformats.org/officeDocument/2006/relationships/vmlDrawing" Target="../drawings/vmlDrawing44.vml"/><Relationship Id="rId2" Type="http://schemas.openxmlformats.org/officeDocument/2006/relationships/drawing" Target="../drawings/drawing11.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vmlDrawing" Target="../drawings/vmlDrawing45.v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vmlDrawing" Target="../drawings/vmlDrawing46.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3" Type="http://schemas.openxmlformats.org/officeDocument/2006/relationships/vmlDrawing" Target="../drawings/vmlDrawing47.vml"/><Relationship Id="rId2" Type="http://schemas.openxmlformats.org/officeDocument/2006/relationships/drawing" Target="../drawings/drawing12.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vmlDrawing" Target="../drawings/vmlDrawing48.v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vmlDrawing" Target="../drawings/vmlDrawing52.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vmlDrawing" Target="../drawings/vmlDrawing53.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vmlDrawing" Target="../drawings/vmlDrawing54.v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3" Type="http://schemas.openxmlformats.org/officeDocument/2006/relationships/vmlDrawing" Target="../drawings/vmlDrawing55.vml"/><Relationship Id="rId2" Type="http://schemas.openxmlformats.org/officeDocument/2006/relationships/drawing" Target="../drawings/drawing13.x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vmlDrawing" Target="../drawings/vmlDrawing56.v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vmlDrawing" Target="../drawings/vmlDrawing57.v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2" Type="http://schemas.openxmlformats.org/officeDocument/2006/relationships/vmlDrawing" Target="../drawings/vmlDrawing58.v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2" Type="http://schemas.openxmlformats.org/officeDocument/2006/relationships/vmlDrawing" Target="../drawings/vmlDrawing59.v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8" Type="http://schemas.openxmlformats.org/officeDocument/2006/relationships/image" Target="../media/image9.emf"/><Relationship Id="rId13" Type="http://schemas.openxmlformats.org/officeDocument/2006/relationships/package" Target="../embeddings/Microsoft_Word_Document8.docx"/><Relationship Id="rId18" Type="http://schemas.openxmlformats.org/officeDocument/2006/relationships/image" Target="../media/image14.emf"/><Relationship Id="rId3" Type="http://schemas.openxmlformats.org/officeDocument/2006/relationships/vmlDrawing" Target="../drawings/vmlDrawing60.vml"/><Relationship Id="rId7" Type="http://schemas.openxmlformats.org/officeDocument/2006/relationships/package" Target="../embeddings/Microsoft_Word_Document5.docx"/><Relationship Id="rId12" Type="http://schemas.openxmlformats.org/officeDocument/2006/relationships/image" Target="../media/image11.emf"/><Relationship Id="rId17" Type="http://schemas.openxmlformats.org/officeDocument/2006/relationships/package" Target="../embeddings/Microsoft_Word_Document10.docx"/><Relationship Id="rId2" Type="http://schemas.openxmlformats.org/officeDocument/2006/relationships/drawing" Target="../drawings/drawing14.xml"/><Relationship Id="rId16" Type="http://schemas.openxmlformats.org/officeDocument/2006/relationships/image" Target="../media/image13.emf"/><Relationship Id="rId1" Type="http://schemas.openxmlformats.org/officeDocument/2006/relationships/printerSettings" Target="../printerSettings/printerSettings62.bin"/><Relationship Id="rId6" Type="http://schemas.openxmlformats.org/officeDocument/2006/relationships/image" Target="../media/image8.emf"/><Relationship Id="rId11" Type="http://schemas.openxmlformats.org/officeDocument/2006/relationships/package" Target="../embeddings/Microsoft_Word_Document7.docx"/><Relationship Id="rId5" Type="http://schemas.openxmlformats.org/officeDocument/2006/relationships/package" Target="../embeddings/Microsoft_Word_Document4.docx"/><Relationship Id="rId15" Type="http://schemas.openxmlformats.org/officeDocument/2006/relationships/package" Target="../embeddings/Microsoft_Word_Document9.docx"/><Relationship Id="rId10" Type="http://schemas.openxmlformats.org/officeDocument/2006/relationships/image" Target="../media/image10.emf"/><Relationship Id="rId4" Type="http://schemas.openxmlformats.org/officeDocument/2006/relationships/vmlDrawing" Target="../drawings/vmlDrawing61.vml"/><Relationship Id="rId9" Type="http://schemas.openxmlformats.org/officeDocument/2006/relationships/package" Target="../embeddings/Microsoft_Word_Document6.docx"/><Relationship Id="rId14" Type="http://schemas.openxmlformats.org/officeDocument/2006/relationships/image" Target="../media/image12.emf"/></Relationships>
</file>

<file path=xl/worksheets/_rels/sheet63.xml.rels><?xml version="1.0" encoding="UTF-8" standalone="yes"?>
<Relationships xmlns="http://schemas.openxmlformats.org/package/2006/relationships"><Relationship Id="rId3" Type="http://schemas.openxmlformats.org/officeDocument/2006/relationships/vmlDrawing" Target="../drawings/vmlDrawing62.vml"/><Relationship Id="rId2" Type="http://schemas.openxmlformats.org/officeDocument/2006/relationships/drawing" Target="../drawings/drawing15.xml"/><Relationship Id="rId1" Type="http://schemas.openxmlformats.org/officeDocument/2006/relationships/printerSettings" Target="../printerSettings/printerSettings63.bin"/><Relationship Id="rId5" Type="http://schemas.openxmlformats.org/officeDocument/2006/relationships/image" Target="../media/image15.emf"/><Relationship Id="rId4" Type="http://schemas.openxmlformats.org/officeDocument/2006/relationships/package" Target="../embeddings/Microsoft_Word_Document11.docx"/></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cols>
    <col min="1" max="1" width="38.88671875" style="29" customWidth="1"/>
    <col min="2" max="2" width="0.6640625" style="29" customWidth="1"/>
    <col min="3" max="3" width="52" style="29" customWidth="1"/>
    <col min="4" max="4" width="5.5546875" style="29" bestFit="1" customWidth="1"/>
    <col min="5" max="16384" width="11.5546875" style="29"/>
  </cols>
  <sheetData>
    <row r="1" spans="1:4" ht="60" customHeight="1">
      <c r="A1"/>
      <c r="D1" s="520" t="s">
        <v>804</v>
      </c>
    </row>
    <row r="2" spans="1:4" ht="40.200000000000003" customHeight="1">
      <c r="B2" s="30" t="s">
        <v>639</v>
      </c>
      <c r="D2" s="521"/>
    </row>
    <row r="3" spans="1:4" ht="34.799999999999997">
      <c r="B3" s="30" t="s">
        <v>640</v>
      </c>
      <c r="D3" s="521"/>
    </row>
    <row r="4" spans="1:4" ht="6.6" customHeight="1">
      <c r="D4" s="521"/>
    </row>
    <row r="5" spans="1:4" ht="20.399999999999999">
      <c r="C5" s="57" t="s">
        <v>1389</v>
      </c>
      <c r="D5" s="521"/>
    </row>
    <row r="6" spans="1:4" s="34" customFormat="1" ht="34.950000000000003" customHeight="1">
      <c r="D6" s="521"/>
    </row>
    <row r="7" spans="1:4" ht="123" customHeight="1">
      <c r="C7" s="137" t="s">
        <v>1390</v>
      </c>
      <c r="D7" s="521"/>
    </row>
    <row r="8" spans="1:4">
      <c r="D8" s="521"/>
    </row>
    <row r="9" spans="1:4" ht="15">
      <c r="C9" s="35"/>
      <c r="D9" s="521"/>
    </row>
    <row r="10" spans="1:4" ht="7.2" customHeight="1">
      <c r="D10" s="521"/>
    </row>
    <row r="11" spans="1:4" ht="15">
      <c r="C11" s="35"/>
      <c r="D11" s="521"/>
    </row>
    <row r="12" spans="1:4" ht="66" customHeight="1"/>
    <row r="13" spans="1:4" ht="36" customHeight="1">
      <c r="C13" s="36"/>
    </row>
    <row r="32" ht="12" customHeight="1"/>
    <row r="33" ht="12" customHeight="1"/>
  </sheetData>
  <sheetProtection selectLockedCells="1"/>
  <mergeCells count="1">
    <mergeCell ref="D1:D11"/>
  </mergeCells>
  <phoneticPr fontId="6" type="noConversion"/>
  <pageMargins left="0.55118110236220474" right="0.19685039370078741" top="0.59055118110236227" bottom="0.39370078740157483" header="0.51181102362204722"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pane ySplit="7" topLeftCell="A8" activePane="bottomLeft" state="frozen"/>
      <selection pane="bottomLeft" activeCell="A8" sqref="A8"/>
    </sheetView>
  </sheetViews>
  <sheetFormatPr baseColWidth="10" defaultColWidth="11.44140625" defaultRowHeight="13.2"/>
  <cols>
    <col min="1" max="1" width="39.6640625" style="5" customWidth="1"/>
    <col min="2" max="7" width="8.6640625" style="5" customWidth="1"/>
    <col min="8" max="16384" width="11.44140625" style="5"/>
  </cols>
  <sheetData>
    <row r="1" spans="1:8" s="54" customFormat="1" ht="12" customHeight="1">
      <c r="A1" s="49" t="s">
        <v>1188</v>
      </c>
      <c r="B1" s="39"/>
      <c r="C1" s="49"/>
      <c r="D1" s="49"/>
      <c r="E1" s="49"/>
      <c r="F1" s="49"/>
      <c r="G1" s="49"/>
      <c r="H1" s="82"/>
    </row>
    <row r="2" spans="1:8" s="54" customFormat="1" ht="24" customHeight="1">
      <c r="A2" s="555" t="s">
        <v>1399</v>
      </c>
      <c r="B2" s="556"/>
      <c r="C2" s="556"/>
      <c r="D2" s="556"/>
      <c r="E2" s="556"/>
      <c r="F2" s="556"/>
      <c r="G2" s="556"/>
      <c r="H2" s="31"/>
    </row>
    <row r="3" spans="1:8" ht="12" customHeight="1"/>
    <row r="4" spans="1:8" ht="12" customHeight="1">
      <c r="A4" s="543" t="s">
        <v>266</v>
      </c>
      <c r="B4" s="540" t="s">
        <v>583</v>
      </c>
      <c r="C4" s="540" t="s">
        <v>1144</v>
      </c>
      <c r="D4" s="540"/>
      <c r="E4" s="540" t="s">
        <v>1164</v>
      </c>
      <c r="F4" s="540"/>
      <c r="G4" s="541"/>
    </row>
    <row r="5" spans="1:8" ht="36" customHeight="1">
      <c r="A5" s="543"/>
      <c r="B5" s="540"/>
      <c r="C5" s="346" t="s">
        <v>1220</v>
      </c>
      <c r="D5" s="346" t="s">
        <v>1165</v>
      </c>
      <c r="E5" s="540" t="s">
        <v>1220</v>
      </c>
      <c r="F5" s="540" t="s">
        <v>1165</v>
      </c>
      <c r="G5" s="541" t="s">
        <v>1166</v>
      </c>
    </row>
    <row r="6" spans="1:8" ht="12" customHeight="1">
      <c r="A6" s="543"/>
      <c r="B6" s="540" t="s">
        <v>1400</v>
      </c>
      <c r="C6" s="540"/>
      <c r="D6" s="540"/>
      <c r="E6" s="540"/>
      <c r="F6" s="540"/>
      <c r="G6" s="541"/>
    </row>
    <row r="7" spans="1:8" ht="12" customHeight="1">
      <c r="A7" s="543"/>
      <c r="B7" s="540" t="s">
        <v>203</v>
      </c>
      <c r="C7" s="540"/>
      <c r="D7" s="540"/>
      <c r="E7" s="540" t="s">
        <v>591</v>
      </c>
      <c r="F7" s="540"/>
      <c r="G7" s="541"/>
    </row>
    <row r="8" spans="1:8" ht="12" customHeight="1">
      <c r="A8" s="85"/>
      <c r="B8" s="7"/>
      <c r="C8" s="7"/>
      <c r="D8" s="7"/>
      <c r="E8" s="7"/>
      <c r="F8" s="7"/>
      <c r="G8" s="7"/>
    </row>
    <row r="9" spans="1:8" ht="12" customHeight="1">
      <c r="A9" s="153" t="s">
        <v>1167</v>
      </c>
      <c r="B9" s="74">
        <v>2</v>
      </c>
      <c r="C9" s="74" t="s">
        <v>96</v>
      </c>
      <c r="D9" s="74" t="s">
        <v>96</v>
      </c>
      <c r="E9" s="74" t="s">
        <v>96</v>
      </c>
      <c r="F9" s="74" t="s">
        <v>96</v>
      </c>
      <c r="G9" s="74" t="s">
        <v>96</v>
      </c>
    </row>
    <row r="10" spans="1:8" ht="12" customHeight="1">
      <c r="A10" s="151" t="s">
        <v>1221</v>
      </c>
      <c r="B10" s="74"/>
      <c r="C10" s="74"/>
      <c r="D10" s="74"/>
      <c r="E10" s="74"/>
      <c r="F10" s="74"/>
      <c r="G10" s="86"/>
    </row>
    <row r="11" spans="1:8" ht="12" customHeight="1">
      <c r="A11" s="149" t="s">
        <v>143</v>
      </c>
      <c r="B11" s="74" t="s">
        <v>1236</v>
      </c>
      <c r="C11" s="74" t="s">
        <v>1236</v>
      </c>
      <c r="D11" s="74" t="s">
        <v>1236</v>
      </c>
      <c r="E11" s="74" t="s">
        <v>1236</v>
      </c>
      <c r="F11" s="74" t="s">
        <v>1236</v>
      </c>
      <c r="G11" s="74" t="s">
        <v>1236</v>
      </c>
    </row>
    <row r="12" spans="1:8" ht="12" customHeight="1">
      <c r="A12" s="149" t="s">
        <v>809</v>
      </c>
      <c r="B12" s="200" t="s">
        <v>1236</v>
      </c>
      <c r="C12" s="200" t="s">
        <v>1236</v>
      </c>
      <c r="D12" s="74" t="s">
        <v>1236</v>
      </c>
      <c r="E12" s="74" t="s">
        <v>1236</v>
      </c>
      <c r="F12" s="74" t="s">
        <v>1236</v>
      </c>
      <c r="G12" s="74" t="s">
        <v>1236</v>
      </c>
    </row>
    <row r="13" spans="1:8" ht="12" customHeight="1">
      <c r="A13" s="149" t="s">
        <v>811</v>
      </c>
      <c r="B13" s="200" t="s">
        <v>1236</v>
      </c>
      <c r="C13" s="74" t="s">
        <v>1236</v>
      </c>
      <c r="D13" s="74" t="s">
        <v>1236</v>
      </c>
      <c r="E13" s="74" t="s">
        <v>1236</v>
      </c>
      <c r="F13" s="74" t="s">
        <v>1236</v>
      </c>
      <c r="G13" s="74" t="s">
        <v>1236</v>
      </c>
    </row>
    <row r="14" spans="1:8" ht="12" customHeight="1">
      <c r="A14" s="154" t="s">
        <v>379</v>
      </c>
      <c r="B14" s="74"/>
      <c r="C14" s="74"/>
      <c r="D14" s="74"/>
      <c r="E14" s="74"/>
      <c r="F14" s="74"/>
      <c r="G14" s="86"/>
    </row>
    <row r="15" spans="1:8" ht="12" customHeight="1">
      <c r="A15" s="150" t="s">
        <v>380</v>
      </c>
      <c r="B15" s="74">
        <v>2</v>
      </c>
      <c r="C15" s="74" t="s">
        <v>96</v>
      </c>
      <c r="D15" s="74" t="s">
        <v>96</v>
      </c>
      <c r="E15" s="74" t="s">
        <v>96</v>
      </c>
      <c r="F15" s="74" t="s">
        <v>96</v>
      </c>
      <c r="G15" s="74" t="s">
        <v>96</v>
      </c>
    </row>
    <row r="16" spans="1:8" ht="12" customHeight="1">
      <c r="A16" s="154" t="s">
        <v>812</v>
      </c>
      <c r="B16" s="200"/>
      <c r="C16" s="200"/>
      <c r="D16" s="74"/>
      <c r="E16" s="200"/>
      <c r="F16" s="74"/>
      <c r="G16" s="86"/>
    </row>
    <row r="17" spans="1:9" ht="12" customHeight="1">
      <c r="A17" s="150" t="s">
        <v>813</v>
      </c>
      <c r="B17" s="200" t="s">
        <v>1236</v>
      </c>
      <c r="C17" s="200" t="s">
        <v>1236</v>
      </c>
      <c r="D17" s="200" t="s">
        <v>1236</v>
      </c>
      <c r="E17" s="200" t="s">
        <v>1236</v>
      </c>
      <c r="F17" s="200" t="s">
        <v>1236</v>
      </c>
      <c r="G17" s="200" t="s">
        <v>1236</v>
      </c>
    </row>
    <row r="18" spans="1:9" ht="12" customHeight="1">
      <c r="A18" s="153" t="s">
        <v>1168</v>
      </c>
      <c r="B18" s="74">
        <v>700</v>
      </c>
      <c r="C18" s="74" t="s">
        <v>96</v>
      </c>
      <c r="D18" s="74" t="s">
        <v>96</v>
      </c>
      <c r="E18" s="74" t="s">
        <v>96</v>
      </c>
      <c r="F18" s="74" t="s">
        <v>96</v>
      </c>
      <c r="G18" s="86" t="s">
        <v>96</v>
      </c>
    </row>
    <row r="19" spans="1:9" ht="12" customHeight="1">
      <c r="A19" s="151" t="s">
        <v>1221</v>
      </c>
      <c r="B19" s="74"/>
      <c r="C19" s="298"/>
      <c r="D19" s="74"/>
      <c r="E19" s="74"/>
      <c r="F19" s="74"/>
      <c r="G19" s="86"/>
    </row>
    <row r="20" spans="1:9" ht="12" customHeight="1">
      <c r="A20" s="149" t="s">
        <v>144</v>
      </c>
      <c r="B20" s="74">
        <v>86</v>
      </c>
      <c r="C20" s="74">
        <v>8245</v>
      </c>
      <c r="D20" s="74">
        <v>96</v>
      </c>
      <c r="E20" s="74">
        <v>2300171</v>
      </c>
      <c r="F20" s="74">
        <v>26746</v>
      </c>
      <c r="G20" s="86">
        <v>279</v>
      </c>
      <c r="H20" s="37"/>
      <c r="I20" s="87"/>
    </row>
    <row r="21" spans="1:9" ht="12" customHeight="1">
      <c r="A21" s="149" t="s">
        <v>145</v>
      </c>
      <c r="B21" s="74">
        <v>5</v>
      </c>
      <c r="C21" s="74">
        <v>1857</v>
      </c>
      <c r="D21" s="74">
        <v>371</v>
      </c>
      <c r="E21" s="74">
        <v>411007</v>
      </c>
      <c r="F21" s="74">
        <v>82201</v>
      </c>
      <c r="G21" s="86">
        <v>221.3</v>
      </c>
      <c r="H21" s="37"/>
      <c r="I21" s="87"/>
    </row>
    <row r="22" spans="1:9" ht="12" customHeight="1">
      <c r="A22" s="149" t="s">
        <v>146</v>
      </c>
      <c r="B22" s="74">
        <v>2</v>
      </c>
      <c r="C22" s="74" t="s">
        <v>96</v>
      </c>
      <c r="D22" s="74" t="s">
        <v>96</v>
      </c>
      <c r="E22" s="74" t="s">
        <v>96</v>
      </c>
      <c r="F22" s="74" t="s">
        <v>96</v>
      </c>
      <c r="G22" s="86" t="s">
        <v>96</v>
      </c>
      <c r="H22" s="37"/>
      <c r="I22" s="87"/>
    </row>
    <row r="23" spans="1:9" ht="12" customHeight="1">
      <c r="A23" s="149" t="s">
        <v>147</v>
      </c>
      <c r="B23" s="74">
        <v>5</v>
      </c>
      <c r="C23" s="74">
        <v>498</v>
      </c>
      <c r="D23" s="74">
        <v>100</v>
      </c>
      <c r="E23" s="74">
        <v>111500</v>
      </c>
      <c r="F23" s="74">
        <v>22300</v>
      </c>
      <c r="G23" s="86">
        <v>223.9</v>
      </c>
      <c r="H23" s="37"/>
      <c r="I23" s="87"/>
    </row>
    <row r="24" spans="1:9" ht="12" customHeight="1">
      <c r="A24" s="149" t="s">
        <v>148</v>
      </c>
      <c r="B24" s="74">
        <v>3</v>
      </c>
      <c r="C24" s="74">
        <v>154</v>
      </c>
      <c r="D24" s="74">
        <v>51</v>
      </c>
      <c r="E24" s="74">
        <v>18363</v>
      </c>
      <c r="F24" s="74">
        <v>6121</v>
      </c>
      <c r="G24" s="86">
        <v>119.2</v>
      </c>
      <c r="H24" s="37"/>
      <c r="I24" s="87"/>
    </row>
    <row r="25" spans="1:9" ht="12" customHeight="1">
      <c r="A25" s="149" t="s">
        <v>149</v>
      </c>
      <c r="B25" s="74">
        <v>1</v>
      </c>
      <c r="C25" s="74" t="s">
        <v>96</v>
      </c>
      <c r="D25" s="74" t="s">
        <v>96</v>
      </c>
      <c r="E25" s="74" t="s">
        <v>96</v>
      </c>
      <c r="F25" s="74" t="s">
        <v>96</v>
      </c>
      <c r="G25" s="86" t="s">
        <v>96</v>
      </c>
      <c r="H25" s="37"/>
      <c r="I25" s="87"/>
    </row>
    <row r="26" spans="1:9" ht="12" customHeight="1">
      <c r="A26" s="151" t="s">
        <v>150</v>
      </c>
      <c r="B26" s="74"/>
      <c r="C26" s="74"/>
      <c r="D26" s="74"/>
      <c r="E26" s="74"/>
      <c r="F26" s="74"/>
      <c r="G26" s="86"/>
      <c r="H26" s="37"/>
      <c r="I26" s="87"/>
    </row>
    <row r="27" spans="1:9" ht="12" customHeight="1">
      <c r="A27" s="150" t="s">
        <v>151</v>
      </c>
      <c r="B27" s="74">
        <v>5</v>
      </c>
      <c r="C27" s="74">
        <v>351</v>
      </c>
      <c r="D27" s="74">
        <v>70</v>
      </c>
      <c r="E27" s="74">
        <v>39933</v>
      </c>
      <c r="F27" s="74">
        <v>7987</v>
      </c>
      <c r="G27" s="86">
        <v>113.8</v>
      </c>
      <c r="H27" s="37"/>
      <c r="I27" s="87"/>
    </row>
    <row r="28" spans="1:9" ht="12" customHeight="1">
      <c r="A28" s="149" t="s">
        <v>152</v>
      </c>
      <c r="B28" s="74">
        <v>10</v>
      </c>
      <c r="C28" s="74">
        <v>607</v>
      </c>
      <c r="D28" s="74">
        <v>61</v>
      </c>
      <c r="E28" s="74">
        <v>119686</v>
      </c>
      <c r="F28" s="74">
        <v>11969</v>
      </c>
      <c r="G28" s="86">
        <v>197.2</v>
      </c>
      <c r="H28" s="37"/>
      <c r="I28" s="87"/>
    </row>
    <row r="29" spans="1:9" ht="12" customHeight="1">
      <c r="A29" s="154" t="s">
        <v>153</v>
      </c>
      <c r="B29" s="74"/>
      <c r="C29" s="74"/>
      <c r="D29" s="74"/>
      <c r="E29" s="91"/>
      <c r="F29" s="74"/>
      <c r="G29" s="86"/>
      <c r="H29" s="37"/>
      <c r="I29" s="87"/>
    </row>
    <row r="30" spans="1:9" ht="12" customHeight="1">
      <c r="A30" s="150" t="s">
        <v>381</v>
      </c>
      <c r="B30" s="74">
        <v>48</v>
      </c>
      <c r="C30" s="74">
        <v>4438</v>
      </c>
      <c r="D30" s="74">
        <v>92</v>
      </c>
      <c r="E30" s="74">
        <v>727295</v>
      </c>
      <c r="F30" s="74">
        <v>15152</v>
      </c>
      <c r="G30" s="86">
        <v>163.9</v>
      </c>
      <c r="H30" s="37"/>
      <c r="I30" s="87"/>
    </row>
    <row r="31" spans="1:9" ht="12" customHeight="1">
      <c r="A31" s="149" t="s">
        <v>154</v>
      </c>
      <c r="B31" s="74" t="s">
        <v>1236</v>
      </c>
      <c r="C31" s="74" t="s">
        <v>1236</v>
      </c>
      <c r="D31" s="74" t="s">
        <v>1236</v>
      </c>
      <c r="E31" s="74" t="s">
        <v>1236</v>
      </c>
      <c r="F31" s="74" t="s">
        <v>1236</v>
      </c>
      <c r="G31" s="86" t="s">
        <v>1236</v>
      </c>
      <c r="H31" s="37"/>
      <c r="I31" s="87"/>
    </row>
    <row r="32" spans="1:9" ht="12" customHeight="1">
      <c r="A32" s="149" t="s">
        <v>382</v>
      </c>
      <c r="B32" s="74">
        <v>20</v>
      </c>
      <c r="C32" s="74">
        <v>2641</v>
      </c>
      <c r="D32" s="74">
        <v>132</v>
      </c>
      <c r="E32" s="74">
        <v>536025</v>
      </c>
      <c r="F32" s="74">
        <v>26801</v>
      </c>
      <c r="G32" s="86">
        <v>203</v>
      </c>
      <c r="H32" s="37"/>
      <c r="I32" s="87"/>
    </row>
    <row r="33" spans="1:9" ht="12" customHeight="1">
      <c r="A33" s="149" t="s">
        <v>155</v>
      </c>
      <c r="B33" s="74">
        <v>23</v>
      </c>
      <c r="C33" s="74">
        <v>9181</v>
      </c>
      <c r="D33" s="74">
        <v>399</v>
      </c>
      <c r="E33" s="74">
        <v>7025695</v>
      </c>
      <c r="F33" s="74">
        <v>305465</v>
      </c>
      <c r="G33" s="86">
        <v>765.2</v>
      </c>
      <c r="H33" s="37"/>
      <c r="I33" s="87"/>
    </row>
    <row r="34" spans="1:9" ht="12" customHeight="1">
      <c r="A34" s="149" t="s">
        <v>383</v>
      </c>
      <c r="B34" s="74">
        <v>25</v>
      </c>
      <c r="C34" s="74">
        <v>2235</v>
      </c>
      <c r="D34" s="74">
        <v>89</v>
      </c>
      <c r="E34" s="74">
        <v>534075</v>
      </c>
      <c r="F34" s="74">
        <v>21363</v>
      </c>
      <c r="G34" s="86">
        <v>239</v>
      </c>
      <c r="H34" s="37"/>
      <c r="I34" s="87"/>
    </row>
    <row r="35" spans="1:9" ht="12" customHeight="1">
      <c r="A35" s="154" t="s">
        <v>156</v>
      </c>
      <c r="B35" s="91"/>
      <c r="C35" s="91"/>
      <c r="D35" s="74"/>
      <c r="E35" s="74"/>
      <c r="F35" s="74"/>
      <c r="G35" s="86"/>
      <c r="H35" s="37"/>
      <c r="I35" s="87"/>
    </row>
    <row r="36" spans="1:9" ht="12" customHeight="1">
      <c r="A36" s="150" t="s">
        <v>384</v>
      </c>
      <c r="B36" s="74">
        <v>27</v>
      </c>
      <c r="C36" s="74">
        <v>749</v>
      </c>
      <c r="D36" s="74">
        <v>28</v>
      </c>
      <c r="E36" s="74">
        <v>191754</v>
      </c>
      <c r="F36" s="74">
        <v>7102</v>
      </c>
      <c r="G36" s="86">
        <v>256</v>
      </c>
      <c r="H36" s="37"/>
      <c r="I36" s="87"/>
    </row>
    <row r="37" spans="1:9" ht="12" customHeight="1">
      <c r="A37" s="149" t="s">
        <v>385</v>
      </c>
      <c r="B37" s="74">
        <v>15</v>
      </c>
      <c r="C37" s="74">
        <v>1594</v>
      </c>
      <c r="D37" s="74">
        <v>106</v>
      </c>
      <c r="E37" s="74">
        <v>548902</v>
      </c>
      <c r="F37" s="74">
        <v>36593</v>
      </c>
      <c r="G37" s="86">
        <v>344.4</v>
      </c>
      <c r="H37" s="37"/>
      <c r="I37" s="87"/>
    </row>
    <row r="38" spans="1:9" ht="12" customHeight="1">
      <c r="A38" s="149" t="s">
        <v>386</v>
      </c>
      <c r="B38" s="74">
        <v>72</v>
      </c>
      <c r="C38" s="74">
        <v>5879</v>
      </c>
      <c r="D38" s="74">
        <v>82</v>
      </c>
      <c r="E38" s="74">
        <v>1059242</v>
      </c>
      <c r="F38" s="74">
        <v>14712</v>
      </c>
      <c r="G38" s="86">
        <v>180.2</v>
      </c>
      <c r="H38" s="37"/>
      <c r="I38" s="87"/>
    </row>
    <row r="39" spans="1:9" ht="12" customHeight="1">
      <c r="A39" s="154" t="s">
        <v>157</v>
      </c>
      <c r="B39" s="74"/>
      <c r="C39" s="74"/>
      <c r="D39" s="74"/>
      <c r="E39" s="74"/>
      <c r="F39" s="74"/>
      <c r="G39" s="86"/>
      <c r="H39" s="37"/>
      <c r="I39" s="87"/>
    </row>
    <row r="40" spans="1:9" ht="12" customHeight="1">
      <c r="A40" s="150" t="s">
        <v>158</v>
      </c>
      <c r="B40" s="74">
        <v>93</v>
      </c>
      <c r="C40" s="74">
        <v>11550</v>
      </c>
      <c r="D40" s="74">
        <v>124</v>
      </c>
      <c r="E40" s="74">
        <v>2473169</v>
      </c>
      <c r="F40" s="74">
        <v>26593</v>
      </c>
      <c r="G40" s="86">
        <v>214.1</v>
      </c>
      <c r="H40" s="37"/>
      <c r="I40" s="87"/>
    </row>
    <row r="41" spans="1:9" ht="12" customHeight="1">
      <c r="A41" s="149" t="s">
        <v>159</v>
      </c>
      <c r="B41" s="74">
        <v>42</v>
      </c>
      <c r="C41" s="74">
        <v>11830</v>
      </c>
      <c r="D41" s="74">
        <v>282</v>
      </c>
      <c r="E41" s="74">
        <v>1851929</v>
      </c>
      <c r="F41" s="74">
        <v>44094</v>
      </c>
      <c r="G41" s="86">
        <v>156.5</v>
      </c>
      <c r="H41" s="37"/>
      <c r="I41" s="87"/>
    </row>
    <row r="42" spans="1:9" ht="12" customHeight="1">
      <c r="A42" s="149" t="s">
        <v>387</v>
      </c>
      <c r="B42" s="74">
        <v>58</v>
      </c>
      <c r="C42" s="74">
        <v>9714</v>
      </c>
      <c r="D42" s="74">
        <v>167</v>
      </c>
      <c r="E42" s="74">
        <v>2094757</v>
      </c>
      <c r="F42" s="74">
        <v>36117</v>
      </c>
      <c r="G42" s="86">
        <v>215.6</v>
      </c>
      <c r="H42" s="37"/>
      <c r="I42" s="87"/>
    </row>
    <row r="43" spans="1:9" ht="12" customHeight="1">
      <c r="A43" s="149" t="s">
        <v>388</v>
      </c>
      <c r="B43" s="74">
        <v>8</v>
      </c>
      <c r="C43" s="74">
        <v>3388</v>
      </c>
      <c r="D43" s="74">
        <v>424</v>
      </c>
      <c r="E43" s="74">
        <v>296854</v>
      </c>
      <c r="F43" s="74">
        <v>37107</v>
      </c>
      <c r="G43" s="86">
        <v>87.6</v>
      </c>
      <c r="H43" s="37"/>
      <c r="I43" s="87"/>
    </row>
    <row r="44" spans="1:9" ht="12" customHeight="1">
      <c r="A44" s="149" t="s">
        <v>389</v>
      </c>
      <c r="B44" s="74">
        <v>7</v>
      </c>
      <c r="C44" s="74">
        <v>3724</v>
      </c>
      <c r="D44" s="74">
        <v>532</v>
      </c>
      <c r="E44" s="74" t="s">
        <v>96</v>
      </c>
      <c r="F44" s="74" t="s">
        <v>96</v>
      </c>
      <c r="G44" s="86" t="s">
        <v>96</v>
      </c>
      <c r="H44" s="37"/>
      <c r="I44" s="87"/>
    </row>
    <row r="45" spans="1:9" ht="12" customHeight="1">
      <c r="A45" s="149" t="s">
        <v>160</v>
      </c>
      <c r="B45" s="74">
        <v>8</v>
      </c>
      <c r="C45" s="74">
        <v>311</v>
      </c>
      <c r="D45" s="74">
        <v>39</v>
      </c>
      <c r="E45" s="74">
        <v>28483</v>
      </c>
      <c r="F45" s="74">
        <v>3560</v>
      </c>
      <c r="G45" s="86">
        <v>91.6</v>
      </c>
      <c r="H45" s="37"/>
      <c r="I45" s="87"/>
    </row>
    <row r="46" spans="1:9" ht="12" customHeight="1">
      <c r="A46" s="149" t="s">
        <v>161</v>
      </c>
      <c r="B46" s="74">
        <v>67</v>
      </c>
      <c r="C46" s="74">
        <v>5144</v>
      </c>
      <c r="D46" s="74">
        <v>77</v>
      </c>
      <c r="E46" s="74">
        <v>750149</v>
      </c>
      <c r="F46" s="74">
        <v>11196</v>
      </c>
      <c r="G46" s="86">
        <v>145.80000000000001</v>
      </c>
      <c r="H46" s="37"/>
      <c r="I46" s="87"/>
    </row>
    <row r="47" spans="1:9" ht="12" customHeight="1">
      <c r="A47" s="154" t="s">
        <v>162</v>
      </c>
      <c r="B47" s="74"/>
      <c r="C47" s="74"/>
      <c r="D47" s="74"/>
      <c r="E47" s="74"/>
      <c r="F47" s="74"/>
      <c r="G47" s="86"/>
      <c r="H47" s="37"/>
      <c r="I47" s="87"/>
    </row>
    <row r="48" spans="1:9" ht="12" customHeight="1">
      <c r="A48" s="150" t="s">
        <v>163</v>
      </c>
      <c r="B48" s="74">
        <v>70</v>
      </c>
      <c r="C48" s="74">
        <v>7496</v>
      </c>
      <c r="D48" s="74">
        <v>107</v>
      </c>
      <c r="E48" s="74">
        <v>1166917</v>
      </c>
      <c r="F48" s="74">
        <v>16670</v>
      </c>
      <c r="G48" s="86">
        <v>155.69999999999999</v>
      </c>
      <c r="H48" s="37"/>
      <c r="I48" s="87"/>
    </row>
    <row r="49" spans="1:9" ht="12" customHeight="1">
      <c r="A49" s="156" t="s">
        <v>95</v>
      </c>
      <c r="B49" s="76">
        <v>702</v>
      </c>
      <c r="C49" s="76">
        <v>93072</v>
      </c>
      <c r="D49" s="76">
        <v>133</v>
      </c>
      <c r="E49" s="76">
        <v>24900931</v>
      </c>
      <c r="F49" s="76">
        <v>35471</v>
      </c>
      <c r="G49" s="300">
        <v>267.5</v>
      </c>
      <c r="H49" s="37"/>
      <c r="I49" s="87"/>
    </row>
    <row r="50" spans="1:9" ht="12" customHeight="1">
      <c r="A50" s="156"/>
      <c r="B50" s="76"/>
      <c r="C50" s="76"/>
      <c r="D50" s="74"/>
      <c r="E50" s="76"/>
      <c r="F50" s="74"/>
      <c r="G50" s="86"/>
      <c r="H50" s="37"/>
      <c r="I50" s="87"/>
    </row>
    <row r="51" spans="1:9" ht="12" customHeight="1">
      <c r="A51" s="157" t="s">
        <v>1169</v>
      </c>
      <c r="B51" s="74">
        <v>229</v>
      </c>
      <c r="C51" s="74">
        <v>26527</v>
      </c>
      <c r="D51" s="74">
        <v>116</v>
      </c>
      <c r="E51" s="74" t="s">
        <v>96</v>
      </c>
      <c r="F51" s="74" t="s">
        <v>96</v>
      </c>
      <c r="G51" s="86" t="s">
        <v>96</v>
      </c>
      <c r="H51" s="37"/>
      <c r="I51" s="87"/>
    </row>
    <row r="52" spans="1:9" s="22" customFormat="1" ht="12" customHeight="1">
      <c r="A52" s="157" t="s">
        <v>1170</v>
      </c>
      <c r="B52" s="74">
        <v>273</v>
      </c>
      <c r="C52" s="74">
        <v>36352</v>
      </c>
      <c r="D52" s="74">
        <v>133</v>
      </c>
      <c r="E52" s="74">
        <v>6841168</v>
      </c>
      <c r="F52" s="74">
        <v>25059</v>
      </c>
      <c r="G52" s="86">
        <v>188.2</v>
      </c>
      <c r="H52" s="37"/>
      <c r="I52" s="87"/>
    </row>
    <row r="53" spans="1:9" ht="12" customHeight="1">
      <c r="A53" s="157" t="s">
        <v>1171</v>
      </c>
      <c r="B53" s="74">
        <v>22</v>
      </c>
      <c r="C53" s="74">
        <v>3473</v>
      </c>
      <c r="D53" s="74">
        <v>158</v>
      </c>
      <c r="E53" s="74" t="s">
        <v>96</v>
      </c>
      <c r="F53" s="74" t="s">
        <v>96</v>
      </c>
      <c r="G53" s="86" t="s">
        <v>96</v>
      </c>
      <c r="H53" s="37"/>
      <c r="I53" s="87"/>
    </row>
    <row r="54" spans="1:9" ht="12" customHeight="1">
      <c r="A54" s="157" t="s">
        <v>1172</v>
      </c>
      <c r="B54" s="74">
        <v>178</v>
      </c>
      <c r="C54" s="74">
        <v>26720</v>
      </c>
      <c r="D54" s="74">
        <v>150</v>
      </c>
      <c r="E54" s="74">
        <v>11224636</v>
      </c>
      <c r="F54" s="74">
        <v>63060</v>
      </c>
      <c r="G54" s="86">
        <v>420.1</v>
      </c>
      <c r="H54" s="37"/>
      <c r="I54" s="87"/>
    </row>
    <row r="55" spans="1:9" ht="12" customHeight="1">
      <c r="A55" s="157" t="s">
        <v>1173</v>
      </c>
      <c r="B55" s="74" t="s">
        <v>1236</v>
      </c>
      <c r="C55" s="74" t="s">
        <v>1236</v>
      </c>
      <c r="D55" s="74" t="s">
        <v>1236</v>
      </c>
      <c r="E55" s="74" t="s">
        <v>1236</v>
      </c>
      <c r="F55" s="74" t="s">
        <v>1236</v>
      </c>
      <c r="G55" s="86" t="s">
        <v>1236</v>
      </c>
      <c r="H55" s="37"/>
      <c r="I55" s="87"/>
    </row>
    <row r="56" spans="1:9" ht="12" customHeight="1">
      <c r="A56" s="20" t="s">
        <v>826</v>
      </c>
      <c r="B56" s="26"/>
      <c r="C56" s="26"/>
      <c r="D56" s="26"/>
      <c r="E56" s="26"/>
      <c r="F56" s="26"/>
      <c r="G56" s="26"/>
    </row>
    <row r="57" spans="1:9" ht="12" customHeight="1">
      <c r="A57" s="539" t="s">
        <v>1185</v>
      </c>
      <c r="B57" s="563"/>
      <c r="C57" s="563"/>
      <c r="D57" s="563"/>
      <c r="E57" s="563"/>
      <c r="F57" s="563"/>
      <c r="G57" s="88"/>
    </row>
    <row r="58" spans="1:9" ht="12" customHeight="1">
      <c r="A58" s="16" t="s">
        <v>390</v>
      </c>
      <c r="B58" s="88"/>
      <c r="C58" s="88"/>
      <c r="D58" s="88"/>
      <c r="E58" s="88"/>
      <c r="F58" s="88"/>
      <c r="G58" s="88"/>
    </row>
  </sheetData>
  <mergeCells count="12">
    <mergeCell ref="A57:F57"/>
    <mergeCell ref="A2:G2"/>
    <mergeCell ref="E4:G4"/>
    <mergeCell ref="A4:A7"/>
    <mergeCell ref="B4:B5"/>
    <mergeCell ref="B7:D7"/>
    <mergeCell ref="C4:D4"/>
    <mergeCell ref="E7:G7"/>
    <mergeCell ref="E5:E6"/>
    <mergeCell ref="F5:F6"/>
    <mergeCell ref="G5:G6"/>
    <mergeCell ref="B6:D6"/>
  </mergeCells>
  <phoneticPr fontId="6" type="noConversion"/>
  <hyperlinks>
    <hyperlink ref="A2:G2" location="Inhaltsverzeichnis!E37" display="Inhaltsverzeichnis!E37"/>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workbookViewId="0">
      <pane ySplit="5" topLeftCell="A6" activePane="bottomLeft" state="frozen"/>
      <selection pane="bottomLeft" activeCell="A6" sqref="A6"/>
    </sheetView>
  </sheetViews>
  <sheetFormatPr baseColWidth="10" defaultColWidth="11.44140625" defaultRowHeight="13.2"/>
  <cols>
    <col min="1" max="1" width="52.6640625" style="5" customWidth="1"/>
    <col min="2" max="3" width="14.6640625" style="5" customWidth="1"/>
    <col min="4" max="16384" width="11.44140625" style="5"/>
  </cols>
  <sheetData>
    <row r="1" spans="1:3" s="54" customFormat="1" ht="12" customHeight="1">
      <c r="A1" s="49" t="s">
        <v>1188</v>
      </c>
      <c r="B1" s="49"/>
      <c r="C1" s="49"/>
    </row>
    <row r="2" spans="1:3" s="54" customFormat="1" ht="24" customHeight="1">
      <c r="A2" s="555" t="s">
        <v>1401</v>
      </c>
      <c r="B2" s="556"/>
      <c r="C2" s="556"/>
    </row>
    <row r="3" spans="1:3" ht="12" customHeight="1"/>
    <row r="4" spans="1:3" ht="12" customHeight="1">
      <c r="A4" s="530" t="s">
        <v>164</v>
      </c>
      <c r="B4" s="47" t="s">
        <v>742</v>
      </c>
      <c r="C4" s="45" t="s">
        <v>165</v>
      </c>
    </row>
    <row r="5" spans="1:3" ht="12" customHeight="1">
      <c r="A5" s="560"/>
      <c r="B5" s="45" t="s">
        <v>203</v>
      </c>
      <c r="C5" s="45" t="s">
        <v>591</v>
      </c>
    </row>
    <row r="6" spans="1:3" ht="12" customHeight="1">
      <c r="A6" s="58"/>
      <c r="B6" s="191"/>
      <c r="C6" s="191"/>
    </row>
    <row r="7" spans="1:3" ht="12" customHeight="1">
      <c r="A7" s="153" t="s">
        <v>166</v>
      </c>
      <c r="B7" s="195" t="s">
        <v>1236</v>
      </c>
      <c r="C7" s="194" t="s">
        <v>1236</v>
      </c>
    </row>
    <row r="8" spans="1:3" ht="12" customHeight="1">
      <c r="A8" s="153" t="s">
        <v>167</v>
      </c>
      <c r="B8" s="195" t="s">
        <v>1236</v>
      </c>
      <c r="C8" s="194" t="s">
        <v>1236</v>
      </c>
    </row>
    <row r="9" spans="1:3" ht="12" customHeight="1">
      <c r="A9" s="153" t="s">
        <v>1174</v>
      </c>
      <c r="B9" s="195">
        <v>1</v>
      </c>
      <c r="C9" s="194" t="s">
        <v>96</v>
      </c>
    </row>
    <row r="10" spans="1:3" ht="12" customHeight="1">
      <c r="A10" s="9" t="s">
        <v>220</v>
      </c>
      <c r="B10" s="195"/>
      <c r="C10" s="194"/>
    </row>
    <row r="11" spans="1:3" ht="12" customHeight="1">
      <c r="A11" s="149" t="s">
        <v>219</v>
      </c>
      <c r="B11" s="195" t="s">
        <v>1236</v>
      </c>
      <c r="C11" s="194" t="s">
        <v>1236</v>
      </c>
    </row>
    <row r="12" spans="1:3" ht="12" customHeight="1">
      <c r="A12" s="153" t="s">
        <v>170</v>
      </c>
      <c r="B12" s="195">
        <v>89</v>
      </c>
      <c r="C12" s="194">
        <v>2146937</v>
      </c>
    </row>
    <row r="13" spans="1:3" ht="12" customHeight="1">
      <c r="A13" s="153" t="s">
        <v>171</v>
      </c>
      <c r="B13" s="195">
        <v>4</v>
      </c>
      <c r="C13" s="194">
        <v>227797</v>
      </c>
    </row>
    <row r="14" spans="1:3" ht="12" customHeight="1">
      <c r="A14" s="153" t="s">
        <v>1175</v>
      </c>
      <c r="B14" s="195">
        <v>2</v>
      </c>
      <c r="C14" s="194" t="s">
        <v>96</v>
      </c>
    </row>
    <row r="15" spans="1:3" ht="12" customHeight="1">
      <c r="A15" s="153" t="s">
        <v>1176</v>
      </c>
      <c r="B15" s="195">
        <v>5</v>
      </c>
      <c r="C15" s="194">
        <v>110237</v>
      </c>
    </row>
    <row r="16" spans="1:3" ht="12" customHeight="1">
      <c r="A16" s="153" t="s">
        <v>1177</v>
      </c>
      <c r="B16" s="195">
        <v>2</v>
      </c>
      <c r="C16" s="194" t="s">
        <v>96</v>
      </c>
    </row>
    <row r="17" spans="1:3" ht="12" customHeight="1">
      <c r="A17" s="153" t="s">
        <v>172</v>
      </c>
      <c r="B17" s="195" t="s">
        <v>1236</v>
      </c>
      <c r="C17" s="194" t="s">
        <v>1236</v>
      </c>
    </row>
    <row r="18" spans="1:3" ht="12" customHeight="1">
      <c r="A18" s="9" t="s">
        <v>218</v>
      </c>
      <c r="B18" s="195"/>
      <c r="C18" s="194"/>
    </row>
    <row r="19" spans="1:3" ht="12" customHeight="1">
      <c r="A19" s="149" t="s">
        <v>217</v>
      </c>
      <c r="B19" s="195">
        <v>7</v>
      </c>
      <c r="C19" s="194">
        <v>37001</v>
      </c>
    </row>
    <row r="20" spans="1:3" ht="12" customHeight="1">
      <c r="A20" s="153" t="s">
        <v>1178</v>
      </c>
      <c r="B20" s="195">
        <v>15</v>
      </c>
      <c r="C20" s="194">
        <v>114536</v>
      </c>
    </row>
    <row r="21" spans="1:3" ht="12" customHeight="1">
      <c r="A21" s="153" t="s">
        <v>231</v>
      </c>
      <c r="B21" s="195">
        <v>49</v>
      </c>
      <c r="C21" s="194">
        <v>671642</v>
      </c>
    </row>
    <row r="22" spans="1:3" ht="12" customHeight="1">
      <c r="A22" s="153" t="s">
        <v>173</v>
      </c>
      <c r="B22" s="195" t="s">
        <v>1236</v>
      </c>
      <c r="C22" s="194" t="s">
        <v>1236</v>
      </c>
    </row>
    <row r="23" spans="1:3" ht="12" customHeight="1">
      <c r="A23" s="153" t="s">
        <v>1179</v>
      </c>
      <c r="B23" s="195">
        <v>21</v>
      </c>
      <c r="C23" s="194">
        <v>577042</v>
      </c>
    </row>
    <row r="24" spans="1:3" ht="12" customHeight="1">
      <c r="A24" s="153" t="s">
        <v>174</v>
      </c>
      <c r="B24" s="195">
        <v>24</v>
      </c>
      <c r="C24" s="194">
        <v>2734131</v>
      </c>
    </row>
    <row r="25" spans="1:3" ht="12" customHeight="1">
      <c r="A25" s="153" t="s">
        <v>1180</v>
      </c>
      <c r="B25" s="195">
        <v>32</v>
      </c>
      <c r="C25" s="194">
        <v>478846</v>
      </c>
    </row>
    <row r="26" spans="1:3" ht="12" customHeight="1">
      <c r="A26" s="153" t="s">
        <v>232</v>
      </c>
      <c r="B26" s="195">
        <v>25</v>
      </c>
      <c r="C26" s="194">
        <v>180259</v>
      </c>
    </row>
    <row r="27" spans="1:3" ht="12" customHeight="1">
      <c r="A27" s="153" t="s">
        <v>449</v>
      </c>
      <c r="B27" s="195">
        <v>17</v>
      </c>
      <c r="C27" s="194">
        <v>469222</v>
      </c>
    </row>
    <row r="28" spans="1:3" ht="12" customHeight="1">
      <c r="A28" s="153" t="s">
        <v>1181</v>
      </c>
      <c r="B28" s="195">
        <v>82</v>
      </c>
      <c r="C28" s="194">
        <v>985834</v>
      </c>
    </row>
    <row r="29" spans="1:3" ht="12" customHeight="1">
      <c r="A29" s="153" t="s">
        <v>233</v>
      </c>
      <c r="B29" s="195">
        <v>97</v>
      </c>
      <c r="C29" s="194">
        <v>1653304</v>
      </c>
    </row>
    <row r="30" spans="1:3" ht="12" customHeight="1">
      <c r="A30" s="153" t="s">
        <v>196</v>
      </c>
      <c r="B30" s="195">
        <v>45</v>
      </c>
      <c r="C30" s="194">
        <v>2137569</v>
      </c>
    </row>
    <row r="31" spans="1:3" ht="12" customHeight="1">
      <c r="A31" s="153" t="s">
        <v>1182</v>
      </c>
      <c r="B31" s="195">
        <v>71</v>
      </c>
      <c r="C31" s="194">
        <v>2019166</v>
      </c>
    </row>
    <row r="32" spans="1:3" ht="12" customHeight="1">
      <c r="A32" s="153" t="s">
        <v>1183</v>
      </c>
      <c r="B32" s="195">
        <v>9</v>
      </c>
      <c r="C32" s="194">
        <v>215563</v>
      </c>
    </row>
    <row r="33" spans="1:3" ht="12" customHeight="1">
      <c r="A33" s="153" t="s">
        <v>1184</v>
      </c>
      <c r="B33" s="195">
        <v>6</v>
      </c>
      <c r="C33" s="194" t="s">
        <v>96</v>
      </c>
    </row>
    <row r="34" spans="1:3" ht="12" customHeight="1">
      <c r="A34" s="153" t="s">
        <v>197</v>
      </c>
      <c r="B34" s="195">
        <v>8</v>
      </c>
      <c r="C34" s="194">
        <v>21331</v>
      </c>
    </row>
    <row r="35" spans="1:3" ht="12" customHeight="1">
      <c r="A35" s="153" t="s">
        <v>198</v>
      </c>
      <c r="B35" s="195">
        <v>66</v>
      </c>
      <c r="C35" s="194">
        <v>592184</v>
      </c>
    </row>
    <row r="36" spans="1:3" ht="12" customHeight="1">
      <c r="A36" s="9" t="s">
        <v>222</v>
      </c>
      <c r="B36" s="195"/>
      <c r="C36" s="194"/>
    </row>
    <row r="37" spans="1:3" ht="12" customHeight="1">
      <c r="A37" s="149" t="s">
        <v>221</v>
      </c>
      <c r="B37" s="195">
        <v>123</v>
      </c>
      <c r="C37" s="194">
        <v>1350894</v>
      </c>
    </row>
    <row r="38" spans="1:3" ht="12" customHeight="1">
      <c r="A38" s="156" t="s">
        <v>95</v>
      </c>
      <c r="B38" s="233" t="s">
        <v>827</v>
      </c>
      <c r="C38" s="249">
        <v>19314478</v>
      </c>
    </row>
    <row r="39" spans="1:3" ht="12" customHeight="1">
      <c r="A39" s="20" t="s">
        <v>826</v>
      </c>
      <c r="B39" s="22"/>
      <c r="C39" s="22"/>
    </row>
    <row r="40" spans="1:3" ht="12" customHeight="1">
      <c r="A40" s="23" t="s">
        <v>391</v>
      </c>
      <c r="B40" s="23"/>
      <c r="C40" s="23"/>
    </row>
  </sheetData>
  <mergeCells count="2">
    <mergeCell ref="A2:C2"/>
    <mergeCell ref="A4:A5"/>
  </mergeCells>
  <phoneticPr fontId="6" type="noConversion"/>
  <hyperlinks>
    <hyperlink ref="A2:C2" location="Inhaltsverzeichnis!E43" display="Inhaltsverzeichnis!E43"/>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workbookViewId="0">
      <pane ySplit="7" topLeftCell="A8" activePane="bottomLeft" state="frozen"/>
      <selection pane="bottomLeft" activeCell="A8" sqref="A8"/>
    </sheetView>
  </sheetViews>
  <sheetFormatPr baseColWidth="10" defaultColWidth="11.44140625" defaultRowHeight="13.2"/>
  <cols>
    <col min="1" max="1" width="28" style="5" customWidth="1"/>
    <col min="2" max="6" width="7.88671875" style="5" customWidth="1"/>
    <col min="7" max="9" width="8.109375" style="5" customWidth="1"/>
    <col min="10" max="16384" width="11.44140625" style="5"/>
  </cols>
  <sheetData>
    <row r="1" spans="1:10" s="54" customFormat="1" ht="12" customHeight="1">
      <c r="A1" s="49" t="s">
        <v>1188</v>
      </c>
      <c r="B1" s="49"/>
      <c r="C1" s="49"/>
      <c r="D1" s="49"/>
      <c r="E1" s="49"/>
      <c r="F1" s="49"/>
      <c r="G1" s="49"/>
      <c r="H1" s="49"/>
      <c r="I1" s="49"/>
      <c r="J1" s="82"/>
    </row>
    <row r="2" spans="1:10" s="54" customFormat="1" ht="12" customHeight="1">
      <c r="A2" s="42" t="s">
        <v>1402</v>
      </c>
      <c r="B2" s="31"/>
      <c r="C2" s="31"/>
      <c r="D2" s="31"/>
      <c r="E2" s="31"/>
      <c r="F2" s="31"/>
      <c r="G2" s="31"/>
      <c r="H2" s="134"/>
      <c r="I2" s="134"/>
    </row>
    <row r="3" spans="1:10" ht="12" customHeight="1"/>
    <row r="4" spans="1:10" ht="12" customHeight="1">
      <c r="A4" s="530" t="s">
        <v>1237</v>
      </c>
      <c r="B4" s="540" t="s">
        <v>742</v>
      </c>
      <c r="C4" s="540" t="s">
        <v>1144</v>
      </c>
      <c r="D4" s="540"/>
      <c r="E4" s="540" t="s">
        <v>1145</v>
      </c>
      <c r="F4" s="540" t="s">
        <v>100</v>
      </c>
      <c r="G4" s="540" t="s">
        <v>1146</v>
      </c>
      <c r="H4" s="540"/>
      <c r="I4" s="541" t="s">
        <v>1405</v>
      </c>
    </row>
    <row r="5" spans="1:10" ht="48" customHeight="1">
      <c r="A5" s="564"/>
      <c r="B5" s="540"/>
      <c r="C5" s="47" t="s">
        <v>1220</v>
      </c>
      <c r="D5" s="47" t="s">
        <v>1147</v>
      </c>
      <c r="E5" s="540"/>
      <c r="F5" s="540"/>
      <c r="G5" s="47" t="s">
        <v>1220</v>
      </c>
      <c r="H5" s="83" t="s">
        <v>1149</v>
      </c>
      <c r="I5" s="541"/>
    </row>
    <row r="6" spans="1:10" ht="12" customHeight="1">
      <c r="A6" s="564"/>
      <c r="B6" s="540" t="s">
        <v>1403</v>
      </c>
      <c r="C6" s="540"/>
      <c r="D6" s="540"/>
      <c r="E6" s="540" t="s">
        <v>1404</v>
      </c>
      <c r="F6" s="540"/>
      <c r="G6" s="540"/>
      <c r="H6" s="540"/>
      <c r="I6" s="541"/>
    </row>
    <row r="7" spans="1:10" ht="12" customHeight="1">
      <c r="A7" s="560"/>
      <c r="B7" s="540" t="s">
        <v>203</v>
      </c>
      <c r="C7" s="540"/>
      <c r="D7" s="540"/>
      <c r="E7" s="47" t="s">
        <v>1218</v>
      </c>
      <c r="F7" s="540" t="s">
        <v>591</v>
      </c>
      <c r="G7" s="540"/>
      <c r="H7" s="540"/>
      <c r="I7" s="541"/>
    </row>
    <row r="8" spans="1:10" ht="12" customHeight="1">
      <c r="A8" s="58"/>
      <c r="B8" s="187"/>
      <c r="C8" s="187"/>
      <c r="D8" s="187"/>
      <c r="E8" s="187"/>
      <c r="F8" s="187"/>
      <c r="G8" s="187"/>
      <c r="H8" s="187"/>
      <c r="I8" s="187"/>
    </row>
    <row r="9" spans="1:10" ht="12" customHeight="1">
      <c r="A9" s="153" t="s">
        <v>101</v>
      </c>
      <c r="B9" s="74">
        <v>364</v>
      </c>
      <c r="C9" s="74">
        <v>6134</v>
      </c>
      <c r="D9" s="74">
        <v>4344</v>
      </c>
      <c r="E9" s="74">
        <v>603</v>
      </c>
      <c r="F9" s="74">
        <v>14760</v>
      </c>
      <c r="G9" s="74">
        <v>123040</v>
      </c>
      <c r="H9" s="74">
        <v>122686</v>
      </c>
      <c r="I9" s="74">
        <v>1244243</v>
      </c>
      <c r="J9" s="74"/>
    </row>
    <row r="10" spans="1:10" ht="12" customHeight="1">
      <c r="A10" s="151" t="s">
        <v>102</v>
      </c>
      <c r="B10" s="74"/>
      <c r="C10" s="74"/>
      <c r="E10" s="74"/>
      <c r="F10" s="74"/>
      <c r="G10" s="74"/>
      <c r="H10" s="74"/>
      <c r="I10" s="74"/>
      <c r="J10" s="19"/>
    </row>
    <row r="11" spans="1:10" ht="12" customHeight="1">
      <c r="A11" s="150" t="s">
        <v>103</v>
      </c>
      <c r="B11" s="74">
        <v>360</v>
      </c>
      <c r="C11" s="74">
        <v>5551</v>
      </c>
      <c r="D11" s="74">
        <v>3911</v>
      </c>
      <c r="E11" s="74">
        <v>523</v>
      </c>
      <c r="F11" s="74">
        <v>13226</v>
      </c>
      <c r="G11" s="74">
        <v>112502</v>
      </c>
      <c r="H11" s="74">
        <v>112148</v>
      </c>
      <c r="I11" s="74">
        <v>1141115</v>
      </c>
      <c r="J11" s="19"/>
    </row>
    <row r="12" spans="1:10" ht="12" customHeight="1">
      <c r="A12" s="149" t="s">
        <v>392</v>
      </c>
      <c r="B12" s="74">
        <v>4</v>
      </c>
      <c r="C12" s="74">
        <v>583</v>
      </c>
      <c r="D12" s="74">
        <v>433</v>
      </c>
      <c r="E12" s="90">
        <v>80</v>
      </c>
      <c r="F12" s="74">
        <v>1534</v>
      </c>
      <c r="G12" s="90">
        <v>10538</v>
      </c>
      <c r="H12" s="90">
        <v>10538</v>
      </c>
      <c r="I12" s="90">
        <v>103128</v>
      </c>
      <c r="J12" s="84"/>
    </row>
    <row r="13" spans="1:10" ht="12" customHeight="1">
      <c r="A13" s="153" t="s">
        <v>104</v>
      </c>
      <c r="B13" s="74">
        <v>184</v>
      </c>
      <c r="C13" s="74">
        <v>6519</v>
      </c>
      <c r="D13" s="90">
        <v>4956</v>
      </c>
      <c r="E13" s="74">
        <v>739</v>
      </c>
      <c r="F13" s="74">
        <v>21198</v>
      </c>
      <c r="G13" s="74">
        <v>81762</v>
      </c>
      <c r="H13" s="74">
        <v>81738</v>
      </c>
      <c r="I13" s="74">
        <v>878113</v>
      </c>
      <c r="J13" s="74"/>
    </row>
    <row r="14" spans="1:10" ht="12" customHeight="1">
      <c r="A14" s="149" t="s">
        <v>105</v>
      </c>
      <c r="B14" s="74">
        <v>78</v>
      </c>
      <c r="C14" s="74">
        <v>1696</v>
      </c>
      <c r="D14" s="74">
        <v>1348</v>
      </c>
      <c r="E14" s="74">
        <v>213</v>
      </c>
      <c r="F14" s="74">
        <v>4835</v>
      </c>
      <c r="G14" s="74">
        <v>18851</v>
      </c>
      <c r="H14" s="74">
        <v>18847</v>
      </c>
      <c r="I14" s="74">
        <v>184473</v>
      </c>
      <c r="J14" s="19"/>
    </row>
    <row r="15" spans="1:10" ht="12" customHeight="1">
      <c r="A15" s="149" t="s">
        <v>1068</v>
      </c>
      <c r="B15" s="74">
        <v>16</v>
      </c>
      <c r="C15" s="74" t="s">
        <v>96</v>
      </c>
      <c r="D15" s="74" t="s">
        <v>96</v>
      </c>
      <c r="E15" s="74" t="s">
        <v>96</v>
      </c>
      <c r="F15" s="74" t="s">
        <v>96</v>
      </c>
      <c r="G15" s="74" t="s">
        <v>96</v>
      </c>
      <c r="H15" s="74" t="s">
        <v>96</v>
      </c>
      <c r="I15" s="74" t="s">
        <v>96</v>
      </c>
      <c r="J15" s="19"/>
    </row>
    <row r="16" spans="1:10" ht="12" customHeight="1">
      <c r="A16" s="149" t="s">
        <v>106</v>
      </c>
      <c r="B16" s="74">
        <v>2</v>
      </c>
      <c r="C16" s="74" t="s">
        <v>96</v>
      </c>
      <c r="D16" s="74" t="s">
        <v>96</v>
      </c>
      <c r="E16" s="74" t="s">
        <v>96</v>
      </c>
      <c r="F16" s="74" t="s">
        <v>96</v>
      </c>
      <c r="G16" s="74" t="s">
        <v>96</v>
      </c>
      <c r="H16" s="74" t="s">
        <v>96</v>
      </c>
      <c r="I16" s="74" t="s">
        <v>96</v>
      </c>
      <c r="J16" s="19"/>
    </row>
    <row r="17" spans="1:10" ht="12" customHeight="1">
      <c r="A17" s="151" t="s">
        <v>107</v>
      </c>
      <c r="C17" s="74"/>
      <c r="D17" s="74"/>
      <c r="E17" s="74"/>
      <c r="F17" s="74"/>
      <c r="G17" s="74"/>
      <c r="H17" s="74"/>
      <c r="I17" s="74"/>
      <c r="J17" s="19"/>
    </row>
    <row r="18" spans="1:10" ht="12" customHeight="1">
      <c r="A18" s="150" t="s">
        <v>108</v>
      </c>
      <c r="B18" s="74">
        <v>44</v>
      </c>
      <c r="C18" s="74">
        <v>1053</v>
      </c>
      <c r="D18" s="74">
        <v>855</v>
      </c>
      <c r="E18" s="74">
        <v>129</v>
      </c>
      <c r="F18" s="74">
        <v>2872</v>
      </c>
      <c r="G18" s="74">
        <v>8774</v>
      </c>
      <c r="H18" s="74">
        <v>8773</v>
      </c>
      <c r="I18" s="74">
        <v>118853</v>
      </c>
      <c r="J18" s="74"/>
    </row>
    <row r="19" spans="1:10" ht="12" customHeight="1">
      <c r="A19" s="149" t="s">
        <v>109</v>
      </c>
      <c r="B19" s="74">
        <v>21</v>
      </c>
      <c r="C19" s="74">
        <v>491</v>
      </c>
      <c r="D19" s="74">
        <v>417</v>
      </c>
      <c r="E19" s="74">
        <v>70</v>
      </c>
      <c r="F19" s="74">
        <v>1079</v>
      </c>
      <c r="G19" s="74">
        <v>6190</v>
      </c>
      <c r="H19" s="74">
        <v>6188</v>
      </c>
      <c r="I19" s="74">
        <v>51343</v>
      </c>
      <c r="J19" s="19"/>
    </row>
    <row r="20" spans="1:10" ht="12" customHeight="1">
      <c r="A20" s="149" t="s">
        <v>1069</v>
      </c>
      <c r="B20" s="74">
        <v>6</v>
      </c>
      <c r="C20" s="74">
        <v>110</v>
      </c>
      <c r="D20" s="74">
        <v>82</v>
      </c>
      <c r="E20" s="74">
        <v>15</v>
      </c>
      <c r="F20" s="74">
        <v>330</v>
      </c>
      <c r="G20" s="74">
        <v>830</v>
      </c>
      <c r="H20" s="74">
        <v>830</v>
      </c>
      <c r="I20" s="74">
        <v>18317</v>
      </c>
      <c r="J20" s="19"/>
    </row>
    <row r="21" spans="1:10" ht="12" customHeight="1">
      <c r="A21" s="149" t="s">
        <v>110</v>
      </c>
      <c r="B21" s="74">
        <v>17</v>
      </c>
      <c r="C21" s="74">
        <v>539</v>
      </c>
      <c r="D21" s="74">
        <v>383</v>
      </c>
      <c r="E21" s="74">
        <v>53</v>
      </c>
      <c r="F21" s="74">
        <v>1935</v>
      </c>
      <c r="G21" s="74">
        <v>8243</v>
      </c>
      <c r="H21" s="74">
        <v>8243</v>
      </c>
      <c r="I21" s="74">
        <v>80770</v>
      </c>
      <c r="J21" s="19"/>
    </row>
    <row r="22" spans="1:10" ht="12" customHeight="1">
      <c r="A22" s="158" t="s">
        <v>111</v>
      </c>
      <c r="B22" s="188"/>
      <c r="C22" s="299"/>
      <c r="D22" s="299"/>
      <c r="E22" s="299"/>
      <c r="F22" s="74"/>
      <c r="G22" s="299"/>
      <c r="H22" s="299"/>
      <c r="I22" s="299"/>
      <c r="J22" s="19"/>
    </row>
    <row r="23" spans="1:10" ht="12" customHeight="1">
      <c r="A23" s="157" t="s">
        <v>112</v>
      </c>
      <c r="B23" s="74">
        <v>148</v>
      </c>
      <c r="C23" s="74">
        <v>888</v>
      </c>
      <c r="D23" s="74">
        <v>586</v>
      </c>
      <c r="E23" s="74">
        <v>78</v>
      </c>
      <c r="F23" s="74">
        <v>1499</v>
      </c>
      <c r="G23" s="74">
        <v>8583</v>
      </c>
      <c r="H23" s="74">
        <v>8489</v>
      </c>
      <c r="I23" s="74">
        <v>93107</v>
      </c>
      <c r="J23" s="19"/>
    </row>
    <row r="24" spans="1:10" ht="12" customHeight="1">
      <c r="A24" s="149" t="s">
        <v>113</v>
      </c>
      <c r="B24" s="74">
        <v>117</v>
      </c>
      <c r="C24" s="74">
        <v>707</v>
      </c>
      <c r="D24" s="74">
        <v>478</v>
      </c>
      <c r="E24" s="74">
        <v>62</v>
      </c>
      <c r="F24" s="74">
        <v>1132</v>
      </c>
      <c r="G24" s="74">
        <v>5283</v>
      </c>
      <c r="H24" s="74">
        <v>5245</v>
      </c>
      <c r="I24" s="74">
        <v>63114</v>
      </c>
      <c r="J24" s="19"/>
    </row>
    <row r="25" spans="1:10" ht="12" customHeight="1">
      <c r="A25" s="151" t="s">
        <v>114</v>
      </c>
      <c r="C25" s="74"/>
      <c r="D25" s="74"/>
      <c r="E25" s="74"/>
      <c r="F25" s="74"/>
      <c r="G25" s="91"/>
      <c r="H25" s="91"/>
      <c r="I25" s="74"/>
      <c r="J25" s="19"/>
    </row>
    <row r="26" spans="1:10" ht="12" customHeight="1">
      <c r="A26" s="150" t="s">
        <v>115</v>
      </c>
      <c r="B26" s="74">
        <v>28</v>
      </c>
      <c r="C26" s="74">
        <v>171</v>
      </c>
      <c r="D26" s="74">
        <v>101</v>
      </c>
      <c r="E26" s="74">
        <v>15</v>
      </c>
      <c r="F26" s="74">
        <v>343</v>
      </c>
      <c r="G26" s="74">
        <v>3267</v>
      </c>
      <c r="H26" s="74">
        <v>3211</v>
      </c>
      <c r="I26" s="74">
        <v>29246</v>
      </c>
      <c r="J26" s="19"/>
    </row>
    <row r="27" spans="1:10" ht="12" customHeight="1">
      <c r="A27" s="149" t="s">
        <v>116</v>
      </c>
      <c r="B27" s="74">
        <v>3</v>
      </c>
      <c r="C27" s="74">
        <v>10</v>
      </c>
      <c r="D27" s="74">
        <v>7</v>
      </c>
      <c r="E27" s="74">
        <v>1</v>
      </c>
      <c r="F27" s="74">
        <v>24</v>
      </c>
      <c r="G27" s="74">
        <v>33</v>
      </c>
      <c r="H27" s="74">
        <v>33</v>
      </c>
      <c r="I27" s="74">
        <v>746</v>
      </c>
      <c r="J27" s="19"/>
    </row>
    <row r="28" spans="1:10" ht="12" customHeight="1">
      <c r="A28" s="158" t="s">
        <v>117</v>
      </c>
      <c r="B28" s="189"/>
      <c r="C28" s="189"/>
      <c r="D28" s="189"/>
      <c r="E28" s="189"/>
      <c r="F28" s="74"/>
      <c r="G28" s="189"/>
      <c r="H28" s="189"/>
      <c r="I28" s="189"/>
      <c r="J28" s="19"/>
    </row>
    <row r="29" spans="1:10" ht="12" customHeight="1">
      <c r="A29" s="157" t="s">
        <v>118</v>
      </c>
      <c r="B29" s="74">
        <v>1800</v>
      </c>
      <c r="C29" s="74">
        <v>7884</v>
      </c>
      <c r="D29" s="74">
        <v>4973</v>
      </c>
      <c r="E29" s="74">
        <v>771</v>
      </c>
      <c r="F29" s="74">
        <v>14057</v>
      </c>
      <c r="G29" s="74">
        <v>62497</v>
      </c>
      <c r="H29" s="74">
        <v>62301</v>
      </c>
      <c r="I29" s="74">
        <v>909227</v>
      </c>
      <c r="J29" s="19"/>
    </row>
    <row r="30" spans="1:10" ht="12" customHeight="1">
      <c r="A30" s="149" t="s">
        <v>393</v>
      </c>
      <c r="B30" s="74">
        <v>370</v>
      </c>
      <c r="C30" s="74">
        <v>2729</v>
      </c>
      <c r="D30" s="74">
        <v>1966</v>
      </c>
      <c r="E30" s="74">
        <v>299</v>
      </c>
      <c r="F30" s="74">
        <v>5549</v>
      </c>
      <c r="G30" s="74">
        <v>24927</v>
      </c>
      <c r="H30" s="74">
        <v>24925</v>
      </c>
      <c r="I30" s="74">
        <v>256185</v>
      </c>
      <c r="J30" s="19"/>
    </row>
    <row r="31" spans="1:10" s="22" customFormat="1" ht="12" customHeight="1">
      <c r="A31" s="149" t="s">
        <v>1067</v>
      </c>
      <c r="B31" s="74">
        <v>112</v>
      </c>
      <c r="C31" s="74">
        <v>341</v>
      </c>
      <c r="D31" s="74">
        <v>191</v>
      </c>
      <c r="E31" s="74">
        <v>35</v>
      </c>
      <c r="F31" s="74">
        <v>525</v>
      </c>
      <c r="G31" s="74">
        <v>2502</v>
      </c>
      <c r="H31" s="74">
        <v>2498</v>
      </c>
      <c r="I31" s="74">
        <v>29152</v>
      </c>
    </row>
    <row r="32" spans="1:10" s="22" customFormat="1" ht="12" customHeight="1">
      <c r="A32" s="149" t="s">
        <v>1070</v>
      </c>
      <c r="B32" s="74">
        <v>78</v>
      </c>
      <c r="C32" s="74">
        <v>784</v>
      </c>
      <c r="D32" s="74">
        <v>572</v>
      </c>
      <c r="E32" s="74">
        <v>78</v>
      </c>
      <c r="F32" s="74">
        <v>1691</v>
      </c>
      <c r="G32" s="74">
        <v>6874</v>
      </c>
      <c r="H32" s="74">
        <v>6840</v>
      </c>
      <c r="I32" s="74">
        <v>75456</v>
      </c>
      <c r="J32" s="5"/>
    </row>
    <row r="33" spans="1:10" s="22" customFormat="1" ht="12" customHeight="1">
      <c r="A33" s="151" t="s">
        <v>119</v>
      </c>
      <c r="C33" s="74"/>
      <c r="D33" s="74"/>
      <c r="E33" s="74"/>
      <c r="F33" s="74"/>
      <c r="G33" s="74"/>
      <c r="H33" s="74"/>
      <c r="I33" s="74"/>
      <c r="J33" s="5"/>
    </row>
    <row r="34" spans="1:10" ht="12" customHeight="1">
      <c r="A34" s="150" t="s">
        <v>120</v>
      </c>
      <c r="B34" s="74">
        <v>13</v>
      </c>
      <c r="C34" s="74">
        <v>75</v>
      </c>
      <c r="D34" s="74">
        <v>42</v>
      </c>
      <c r="E34" s="74">
        <v>5</v>
      </c>
      <c r="F34" s="74">
        <v>89</v>
      </c>
      <c r="G34" s="74">
        <v>434</v>
      </c>
      <c r="H34" s="74">
        <v>432</v>
      </c>
      <c r="I34" s="74">
        <v>4864</v>
      </c>
    </row>
    <row r="35" spans="1:10" ht="12" customHeight="1">
      <c r="A35" s="149" t="s">
        <v>121</v>
      </c>
      <c r="B35" s="74">
        <v>1227</v>
      </c>
      <c r="C35" s="74">
        <v>3955</v>
      </c>
      <c r="D35" s="74">
        <v>2202</v>
      </c>
      <c r="E35" s="74">
        <v>354</v>
      </c>
      <c r="F35" s="74">
        <v>6202</v>
      </c>
      <c r="G35" s="74">
        <v>27760</v>
      </c>
      <c r="H35" s="74">
        <v>27606</v>
      </c>
      <c r="I35" s="74">
        <v>543570</v>
      </c>
    </row>
    <row r="36" spans="1:10" ht="12" customHeight="1">
      <c r="A36" s="156" t="s">
        <v>95</v>
      </c>
      <c r="B36" s="76">
        <v>2496</v>
      </c>
      <c r="C36" s="76">
        <v>21425</v>
      </c>
      <c r="D36" s="76">
        <v>14859</v>
      </c>
      <c r="E36" s="76">
        <v>2191</v>
      </c>
      <c r="F36" s="76">
        <v>51513</v>
      </c>
      <c r="G36" s="76">
        <v>275882</v>
      </c>
      <c r="H36" s="76">
        <v>275214</v>
      </c>
      <c r="I36" s="76">
        <v>3124690</v>
      </c>
    </row>
    <row r="37" spans="1:10" ht="12" customHeight="1">
      <c r="A37" s="20" t="s">
        <v>826</v>
      </c>
      <c r="B37" s="189"/>
      <c r="C37" s="189"/>
      <c r="D37" s="189"/>
      <c r="E37" s="189"/>
      <c r="F37" s="189"/>
      <c r="G37" s="189"/>
      <c r="H37" s="189"/>
      <c r="I37" s="189"/>
    </row>
    <row r="38" spans="1:10" ht="12" customHeight="1">
      <c r="A38" s="16" t="s">
        <v>582</v>
      </c>
    </row>
    <row r="39" spans="1:10" ht="12" customHeight="1">
      <c r="A39" s="16" t="s">
        <v>1071</v>
      </c>
    </row>
    <row r="40" spans="1:10" ht="12" customHeight="1">
      <c r="B40" s="189"/>
      <c r="C40" s="189"/>
      <c r="D40" s="189"/>
      <c r="E40" s="189"/>
      <c r="F40" s="189"/>
      <c r="G40" s="189"/>
      <c r="H40" s="189"/>
      <c r="I40" s="189"/>
    </row>
    <row r="41" spans="1:10" ht="12" customHeight="1"/>
    <row r="42" spans="1:10" ht="12" customHeight="1"/>
    <row r="43" spans="1:10" ht="12" customHeight="1"/>
    <row r="44" spans="1:10" ht="12" customHeight="1"/>
    <row r="45" spans="1:10" ht="12" customHeight="1"/>
    <row r="46" spans="1:10" ht="12" customHeight="1"/>
    <row r="47" spans="1:10" ht="12" customHeight="1"/>
    <row r="48" spans="1:10" ht="12" customHeight="1"/>
    <row r="49" ht="12" customHeight="1"/>
    <row r="50" ht="12" customHeight="1"/>
    <row r="51" ht="12" customHeight="1"/>
    <row r="52" ht="12" customHeight="1"/>
  </sheetData>
  <mergeCells count="11">
    <mergeCell ref="A4:A7"/>
    <mergeCell ref="G4:H4"/>
    <mergeCell ref="I4:I6"/>
    <mergeCell ref="B7:D7"/>
    <mergeCell ref="F7:I7"/>
    <mergeCell ref="E4:E5"/>
    <mergeCell ref="F4:F5"/>
    <mergeCell ref="B4:B5"/>
    <mergeCell ref="C4:D4"/>
    <mergeCell ref="B6:D6"/>
    <mergeCell ref="E6:H6"/>
  </mergeCells>
  <phoneticPr fontId="6" type="noConversion"/>
  <hyperlinks>
    <hyperlink ref="A2:G2" location="Inhaltsverzeichnis!E48" display="1.2.6 Bauhauptgewerbe im Juni 2011 und im Kalenderjahr 2010 nach Wirtschaftszweigen"/>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ignoredErrors>
    <ignoredError sqref="E7" numberStoredAsText="1"/>
  </ignoredError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workbookViewId="0"/>
  </sheetViews>
  <sheetFormatPr baseColWidth="10" defaultColWidth="11.44140625" defaultRowHeight="13.2"/>
  <cols>
    <col min="1" max="1" width="28" style="5" customWidth="1"/>
    <col min="2" max="6" width="7.88671875" style="5" customWidth="1"/>
    <col min="7" max="9" width="8.109375" style="5" customWidth="1"/>
    <col min="10" max="16384" width="11.44140625" style="5"/>
  </cols>
  <sheetData>
    <row r="1" spans="1:10" s="54" customFormat="1" ht="12" customHeight="1">
      <c r="A1" s="49" t="s">
        <v>1188</v>
      </c>
      <c r="B1" s="49"/>
      <c r="C1" s="49"/>
      <c r="D1" s="49"/>
      <c r="E1" s="49"/>
      <c r="F1" s="49"/>
      <c r="G1" s="49"/>
      <c r="H1" s="49"/>
      <c r="I1" s="49"/>
      <c r="J1" s="82"/>
    </row>
    <row r="2" spans="1:10" s="54" customFormat="1" ht="12" customHeight="1">
      <c r="A2" s="42" t="s">
        <v>1406</v>
      </c>
      <c r="B2" s="31"/>
      <c r="C2" s="31"/>
      <c r="D2" s="31"/>
      <c r="E2" s="31"/>
      <c r="F2" s="31"/>
      <c r="G2" s="31"/>
      <c r="H2" s="31"/>
      <c r="I2" s="134"/>
    </row>
    <row r="3" spans="1:10" ht="12" customHeight="1"/>
    <row r="4" spans="1:10" ht="12" customHeight="1">
      <c r="A4" s="530" t="s">
        <v>1237</v>
      </c>
      <c r="B4" s="540" t="s">
        <v>742</v>
      </c>
      <c r="C4" s="540" t="s">
        <v>1144</v>
      </c>
      <c r="D4" s="540"/>
      <c r="E4" s="540" t="s">
        <v>1145</v>
      </c>
      <c r="F4" s="540" t="s">
        <v>100</v>
      </c>
      <c r="G4" s="540" t="s">
        <v>1146</v>
      </c>
      <c r="H4" s="540"/>
      <c r="I4" s="541" t="s">
        <v>1405</v>
      </c>
    </row>
    <row r="5" spans="1:10" ht="48" customHeight="1">
      <c r="A5" s="564"/>
      <c r="B5" s="540"/>
      <c r="C5" s="47" t="s">
        <v>1220</v>
      </c>
      <c r="D5" s="47" t="s">
        <v>1150</v>
      </c>
      <c r="E5" s="540"/>
      <c r="F5" s="540"/>
      <c r="G5" s="47" t="s">
        <v>1220</v>
      </c>
      <c r="H5" s="11" t="s">
        <v>1149</v>
      </c>
      <c r="I5" s="541"/>
    </row>
    <row r="6" spans="1:10" ht="12" customHeight="1">
      <c r="A6" s="564"/>
      <c r="B6" s="540" t="s">
        <v>1403</v>
      </c>
      <c r="C6" s="540"/>
      <c r="D6" s="540"/>
      <c r="E6" s="540" t="s">
        <v>1407</v>
      </c>
      <c r="F6" s="540"/>
      <c r="G6" s="540"/>
      <c r="H6" s="540"/>
      <c r="I6" s="541"/>
    </row>
    <row r="7" spans="1:10" ht="12" customHeight="1">
      <c r="A7" s="560"/>
      <c r="B7" s="540" t="s">
        <v>203</v>
      </c>
      <c r="C7" s="540"/>
      <c r="D7" s="540"/>
      <c r="E7" s="47" t="s">
        <v>1218</v>
      </c>
      <c r="F7" s="540" t="s">
        <v>591</v>
      </c>
      <c r="G7" s="540"/>
      <c r="H7" s="540"/>
      <c r="I7" s="541"/>
    </row>
    <row r="8" spans="1:10" ht="12" customHeight="1">
      <c r="A8" s="58"/>
      <c r="B8" s="190"/>
      <c r="C8" s="190"/>
      <c r="D8" s="190"/>
      <c r="E8" s="190"/>
      <c r="F8" s="190"/>
      <c r="G8" s="190"/>
      <c r="H8" s="190"/>
      <c r="I8" s="190"/>
    </row>
    <row r="9" spans="1:10" ht="12" customHeight="1">
      <c r="A9" s="153" t="s">
        <v>1151</v>
      </c>
      <c r="B9" s="74">
        <v>530</v>
      </c>
      <c r="C9" s="74">
        <v>16221</v>
      </c>
      <c r="D9" s="74">
        <v>12414</v>
      </c>
      <c r="E9" s="74">
        <v>5196</v>
      </c>
      <c r="F9" s="74">
        <v>120981</v>
      </c>
      <c r="G9" s="74">
        <v>446861</v>
      </c>
      <c r="H9" s="74">
        <v>439187</v>
      </c>
      <c r="I9" s="74">
        <v>1848216</v>
      </c>
      <c r="J9" s="19"/>
    </row>
    <row r="10" spans="1:10" ht="12" customHeight="1">
      <c r="A10" s="149" t="s">
        <v>1072</v>
      </c>
      <c r="B10" s="74">
        <v>177</v>
      </c>
      <c r="C10" s="74">
        <v>4522</v>
      </c>
      <c r="D10" s="74">
        <v>3456</v>
      </c>
      <c r="E10" s="74">
        <v>1492</v>
      </c>
      <c r="F10" s="74">
        <v>32058</v>
      </c>
      <c r="G10" s="74">
        <v>111765</v>
      </c>
      <c r="H10" s="74">
        <v>109245</v>
      </c>
      <c r="I10" s="74">
        <v>451851</v>
      </c>
      <c r="J10" s="19"/>
    </row>
    <row r="11" spans="1:10" ht="12" customHeight="1">
      <c r="A11" s="151" t="s">
        <v>126</v>
      </c>
      <c r="B11" s="74"/>
      <c r="C11" s="74"/>
      <c r="D11" s="74"/>
      <c r="E11" s="74"/>
      <c r="F11" s="74"/>
      <c r="G11" s="74"/>
      <c r="H11" s="74"/>
      <c r="I11" s="74"/>
      <c r="J11" s="19"/>
    </row>
    <row r="12" spans="1:10" ht="12" customHeight="1">
      <c r="A12" s="150" t="s">
        <v>127</v>
      </c>
      <c r="B12" s="74">
        <v>258</v>
      </c>
      <c r="C12" s="74">
        <v>7644</v>
      </c>
      <c r="D12" s="74">
        <v>5745</v>
      </c>
      <c r="E12" s="74">
        <v>2346</v>
      </c>
      <c r="F12" s="74">
        <v>58104</v>
      </c>
      <c r="G12" s="74">
        <v>216212</v>
      </c>
      <c r="H12" s="74">
        <v>211168</v>
      </c>
      <c r="I12" s="74">
        <v>883286</v>
      </c>
      <c r="J12" s="19"/>
    </row>
    <row r="13" spans="1:10" ht="12" customHeight="1">
      <c r="A13" s="151" t="s">
        <v>1073</v>
      </c>
      <c r="B13" s="74"/>
      <c r="C13" s="74"/>
      <c r="D13" s="74"/>
      <c r="E13" s="74"/>
      <c r="F13" s="74"/>
      <c r="G13" s="74"/>
      <c r="H13" s="74"/>
      <c r="I13" s="74"/>
      <c r="J13" s="19"/>
    </row>
    <row r="14" spans="1:10" ht="12" customHeight="1">
      <c r="A14" s="150" t="s">
        <v>1074</v>
      </c>
      <c r="B14" s="74">
        <v>57</v>
      </c>
      <c r="C14" s="74">
        <v>2227</v>
      </c>
      <c r="D14" s="74">
        <v>1912</v>
      </c>
      <c r="E14" s="74">
        <v>773</v>
      </c>
      <c r="F14" s="74">
        <v>11733</v>
      </c>
      <c r="G14" s="74">
        <v>45094</v>
      </c>
      <c r="H14" s="74">
        <v>45094</v>
      </c>
      <c r="I14" s="74">
        <v>209129</v>
      </c>
      <c r="J14" s="19"/>
    </row>
    <row r="15" spans="1:10" ht="12" customHeight="1">
      <c r="A15" s="149" t="s">
        <v>128</v>
      </c>
      <c r="B15" s="74">
        <v>38</v>
      </c>
      <c r="C15" s="74">
        <v>1828</v>
      </c>
      <c r="D15" s="74">
        <v>1301</v>
      </c>
      <c r="E15" s="74">
        <v>585</v>
      </c>
      <c r="F15" s="74">
        <v>19087</v>
      </c>
      <c r="G15" s="74">
        <v>73789</v>
      </c>
      <c r="H15" s="74">
        <v>73680</v>
      </c>
      <c r="I15" s="74">
        <v>303950</v>
      </c>
      <c r="J15" s="19"/>
    </row>
    <row r="16" spans="1:10" ht="12" customHeight="1">
      <c r="A16" s="153" t="s">
        <v>129</v>
      </c>
      <c r="B16" s="74">
        <v>243</v>
      </c>
      <c r="C16" s="74">
        <v>4871</v>
      </c>
      <c r="D16" s="74">
        <v>3922</v>
      </c>
      <c r="E16" s="74">
        <v>1604</v>
      </c>
      <c r="F16" s="74">
        <v>31663</v>
      </c>
      <c r="G16" s="74">
        <v>123675</v>
      </c>
      <c r="H16" s="74">
        <v>123073</v>
      </c>
      <c r="I16" s="74">
        <v>485624</v>
      </c>
      <c r="J16" s="19"/>
    </row>
    <row r="17" spans="1:10" ht="12" customHeight="1">
      <c r="A17" s="151" t="s">
        <v>130</v>
      </c>
      <c r="B17" s="189"/>
      <c r="C17" s="189"/>
      <c r="D17" s="189"/>
      <c r="E17" s="189"/>
      <c r="F17" s="189"/>
      <c r="G17" s="189"/>
      <c r="H17" s="189"/>
      <c r="I17" s="189"/>
      <c r="J17" s="19"/>
    </row>
    <row r="18" spans="1:10" ht="12" customHeight="1">
      <c r="A18" s="150" t="s">
        <v>134</v>
      </c>
      <c r="B18" s="74">
        <v>11</v>
      </c>
      <c r="C18" s="74">
        <v>394</v>
      </c>
      <c r="D18" s="74">
        <v>308</v>
      </c>
      <c r="E18" s="74">
        <v>117</v>
      </c>
      <c r="F18" s="74">
        <v>2950</v>
      </c>
      <c r="G18" s="74">
        <v>12032</v>
      </c>
      <c r="H18" s="74">
        <v>12032</v>
      </c>
      <c r="I18" s="74">
        <v>40961</v>
      </c>
      <c r="J18" s="19"/>
    </row>
    <row r="19" spans="1:10" ht="12" customHeight="1">
      <c r="A19" s="149" t="s">
        <v>1075</v>
      </c>
      <c r="B19" s="74">
        <v>63</v>
      </c>
      <c r="C19" s="74">
        <v>1163</v>
      </c>
      <c r="D19" s="74">
        <v>906</v>
      </c>
      <c r="E19" s="74">
        <v>375</v>
      </c>
      <c r="F19" s="74">
        <v>6607</v>
      </c>
      <c r="G19" s="74">
        <v>25816</v>
      </c>
      <c r="H19" s="74">
        <v>25507</v>
      </c>
      <c r="I19" s="74">
        <v>105095</v>
      </c>
      <c r="J19" s="19"/>
    </row>
    <row r="20" spans="1:10" ht="12" customHeight="1">
      <c r="A20" s="151" t="s">
        <v>135</v>
      </c>
      <c r="B20" s="74"/>
      <c r="C20" s="74"/>
      <c r="D20" s="74"/>
      <c r="E20" s="74"/>
      <c r="F20" s="74"/>
      <c r="G20" s="74"/>
      <c r="H20" s="74"/>
      <c r="I20" s="74"/>
      <c r="J20" s="19"/>
    </row>
    <row r="21" spans="1:10" ht="12" customHeight="1">
      <c r="A21" s="150" t="s">
        <v>136</v>
      </c>
      <c r="B21" s="74">
        <v>45</v>
      </c>
      <c r="C21" s="74">
        <v>752</v>
      </c>
      <c r="D21" s="74">
        <v>580</v>
      </c>
      <c r="E21" s="74">
        <v>244</v>
      </c>
      <c r="F21" s="74">
        <v>5051</v>
      </c>
      <c r="G21" s="74">
        <v>21647</v>
      </c>
      <c r="H21" s="74">
        <v>21569</v>
      </c>
      <c r="I21" s="74">
        <v>86257</v>
      </c>
      <c r="J21" s="19"/>
    </row>
    <row r="22" spans="1:10" ht="12" customHeight="1">
      <c r="A22" s="149" t="s">
        <v>1076</v>
      </c>
      <c r="B22" s="74">
        <v>112</v>
      </c>
      <c r="C22" s="74">
        <v>2227</v>
      </c>
      <c r="D22" s="74">
        <v>1835</v>
      </c>
      <c r="E22" s="74">
        <v>761</v>
      </c>
      <c r="F22" s="74">
        <v>14539</v>
      </c>
      <c r="G22" s="74">
        <v>46612</v>
      </c>
      <c r="H22" s="74">
        <v>46504</v>
      </c>
      <c r="I22" s="74">
        <v>197847</v>
      </c>
      <c r="J22" s="19"/>
    </row>
    <row r="23" spans="1:10" ht="12" customHeight="1">
      <c r="A23" s="149" t="s">
        <v>1077</v>
      </c>
      <c r="B23" s="74">
        <v>8</v>
      </c>
      <c r="C23" s="74">
        <v>133</v>
      </c>
      <c r="D23" s="74">
        <v>100</v>
      </c>
      <c r="E23" s="74">
        <v>42</v>
      </c>
      <c r="F23" s="74">
        <v>760</v>
      </c>
      <c r="G23" s="74">
        <v>2257</v>
      </c>
      <c r="H23" s="74">
        <v>2186</v>
      </c>
      <c r="I23" s="74">
        <v>11187</v>
      </c>
      <c r="J23" s="19"/>
    </row>
    <row r="24" spans="1:10" ht="12" customHeight="1">
      <c r="A24" s="149" t="s">
        <v>137</v>
      </c>
      <c r="B24" s="74">
        <v>4</v>
      </c>
      <c r="C24" s="74">
        <v>202</v>
      </c>
      <c r="D24" s="74">
        <v>193</v>
      </c>
      <c r="E24" s="74">
        <v>64</v>
      </c>
      <c r="F24" s="74">
        <v>1757</v>
      </c>
      <c r="G24" s="74">
        <v>15311</v>
      </c>
      <c r="H24" s="74">
        <v>15276</v>
      </c>
      <c r="I24" s="74">
        <v>44277</v>
      </c>
      <c r="J24" s="19"/>
    </row>
    <row r="25" spans="1:10" ht="12" customHeight="1">
      <c r="A25" s="156" t="s">
        <v>95</v>
      </c>
      <c r="B25" s="76">
        <v>773</v>
      </c>
      <c r="C25" s="76">
        <v>21092</v>
      </c>
      <c r="D25" s="76">
        <v>16336</v>
      </c>
      <c r="E25" s="76">
        <v>6800</v>
      </c>
      <c r="F25" s="76">
        <v>152644</v>
      </c>
      <c r="G25" s="76">
        <v>570536</v>
      </c>
      <c r="H25" s="76">
        <v>562261</v>
      </c>
      <c r="I25" s="76">
        <v>2333840</v>
      </c>
      <c r="J25" s="19"/>
    </row>
    <row r="26" spans="1:10" ht="12" customHeight="1">
      <c r="A26" s="20" t="s">
        <v>826</v>
      </c>
      <c r="B26" s="189"/>
      <c r="C26" s="189"/>
      <c r="D26" s="189"/>
      <c r="E26" s="189"/>
      <c r="F26" s="189"/>
      <c r="G26" s="189"/>
      <c r="H26" s="189"/>
      <c r="I26" s="189"/>
      <c r="J26" s="19"/>
    </row>
    <row r="27" spans="1:10" ht="12" customHeight="1">
      <c r="A27" s="23" t="s">
        <v>1163</v>
      </c>
      <c r="B27" s="23"/>
      <c r="C27" s="23"/>
      <c r="D27" s="23"/>
      <c r="E27" s="23"/>
      <c r="F27" s="23"/>
      <c r="G27" s="23"/>
      <c r="H27" s="23"/>
      <c r="I27" s="23"/>
      <c r="J27" s="19"/>
    </row>
    <row r="28" spans="1:10" s="22" customFormat="1" ht="12" customHeight="1">
      <c r="A28" s="23" t="s">
        <v>272</v>
      </c>
      <c r="B28" s="5"/>
      <c r="C28" s="5"/>
      <c r="D28" s="5"/>
      <c r="E28" s="5"/>
      <c r="F28" s="5"/>
      <c r="G28" s="5"/>
      <c r="H28" s="5"/>
      <c r="I28" s="5"/>
    </row>
    <row r="29" spans="1:10" s="22" customFormat="1" ht="12" customHeight="1">
      <c r="A29" s="5"/>
      <c r="B29" s="5"/>
      <c r="C29" s="5"/>
      <c r="D29" s="5"/>
      <c r="E29" s="5"/>
      <c r="F29" s="5"/>
      <c r="G29" s="5"/>
      <c r="H29" s="5"/>
      <c r="I29" s="5"/>
    </row>
    <row r="30" spans="1:10" s="23" customFormat="1" ht="12" customHeight="1">
      <c r="A30" s="5"/>
      <c r="B30" s="5"/>
      <c r="C30" s="5"/>
      <c r="D30" s="5"/>
      <c r="E30" s="5"/>
      <c r="F30" s="5"/>
      <c r="G30" s="5"/>
      <c r="H30" s="5"/>
      <c r="I30" s="5"/>
    </row>
    <row r="31" spans="1:10" ht="12" customHeight="1"/>
    <row r="32" spans="1:10" ht="12" customHeight="1"/>
    <row r="33" ht="12" customHeight="1"/>
    <row r="34" ht="12" customHeight="1"/>
    <row r="35" ht="12" customHeight="1"/>
    <row r="36" ht="12" customHeight="1"/>
    <row r="37" ht="12" customHeight="1"/>
    <row r="38" ht="12" customHeight="1"/>
    <row r="39" ht="12" customHeight="1"/>
  </sheetData>
  <mergeCells count="11">
    <mergeCell ref="I4:I6"/>
    <mergeCell ref="A4:A7"/>
    <mergeCell ref="B4:B5"/>
    <mergeCell ref="B7:D7"/>
    <mergeCell ref="F7:I7"/>
    <mergeCell ref="E4:E5"/>
    <mergeCell ref="C4:D4"/>
    <mergeCell ref="B6:D6"/>
    <mergeCell ref="G4:H4"/>
    <mergeCell ref="E6:H6"/>
    <mergeCell ref="F4:F5"/>
  </mergeCells>
  <phoneticPr fontId="6" type="noConversion"/>
  <hyperlinks>
    <hyperlink ref="A2:H2" location="Inhaltsverzeichnis!E52" display="1.2.7 Ausbaugewerbe¹ im 2. Vierteljahr 2011 und im Kalenderjahr 2010 nach Wirtschaftszweigen"/>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ignoredErrors>
    <ignoredError sqref="E7" numberStoredAsText="1"/>
  </ignoredError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1"/>
  <sheetViews>
    <sheetView zoomScaleNormal="100" workbookViewId="0"/>
  </sheetViews>
  <sheetFormatPr baseColWidth="10" defaultColWidth="11.44140625" defaultRowHeight="13.2"/>
  <cols>
    <col min="1" max="1" width="6" style="5" customWidth="1"/>
    <col min="2" max="11" width="8.5546875" style="5" customWidth="1"/>
    <col min="12" max="12" width="4.6640625" style="5" customWidth="1"/>
    <col min="13" max="13" width="26.6640625" style="5" customWidth="1"/>
    <col min="14" max="15" width="7.6640625" style="5" customWidth="1"/>
    <col min="16" max="16" width="24.6640625" style="5" customWidth="1"/>
    <col min="17" max="16384" width="11.44140625" style="5"/>
  </cols>
  <sheetData>
    <row r="1" spans="1:13" ht="12" customHeight="1">
      <c r="A1" s="220" t="s">
        <v>1189</v>
      </c>
      <c r="B1" s="49"/>
      <c r="C1" s="12"/>
      <c r="D1" s="12"/>
      <c r="E1" s="12"/>
      <c r="F1" s="12"/>
      <c r="G1" s="12"/>
      <c r="H1" s="12"/>
      <c r="I1" s="12"/>
      <c r="J1" s="12"/>
      <c r="K1" s="12"/>
      <c r="L1" s="12"/>
    </row>
    <row r="2" spans="1:13" ht="12" customHeight="1">
      <c r="A2" s="42" t="s">
        <v>1408</v>
      </c>
      <c r="B2" s="31"/>
      <c r="C2" s="31"/>
      <c r="D2" s="31"/>
      <c r="E2" s="31"/>
      <c r="F2" s="31"/>
      <c r="G2" s="31"/>
      <c r="H2"/>
      <c r="I2" s="12"/>
      <c r="J2" s="12"/>
      <c r="K2" s="12"/>
      <c r="L2" s="12"/>
    </row>
    <row r="3" spans="1:13" ht="12" customHeight="1"/>
    <row r="4" spans="1:13" ht="12" customHeight="1">
      <c r="A4" s="538" t="s">
        <v>1258</v>
      </c>
      <c r="B4" s="540" t="s">
        <v>1250</v>
      </c>
      <c r="C4" s="540" t="s">
        <v>1142</v>
      </c>
      <c r="D4" s="540"/>
      <c r="E4" s="540"/>
      <c r="F4" s="540"/>
      <c r="G4" s="540"/>
      <c r="H4" s="540"/>
      <c r="I4" s="540"/>
      <c r="J4" s="540"/>
      <c r="K4" s="541"/>
      <c r="L4" s="7"/>
    </row>
    <row r="5" spans="1:13" ht="12" customHeight="1">
      <c r="A5" s="538"/>
      <c r="B5" s="540"/>
      <c r="C5" s="540" t="s">
        <v>1238</v>
      </c>
      <c r="D5" s="537" t="s">
        <v>1221</v>
      </c>
      <c r="E5" s="537"/>
      <c r="F5" s="537"/>
      <c r="G5" s="537"/>
      <c r="H5" s="540" t="s">
        <v>741</v>
      </c>
      <c r="I5" s="540" t="s">
        <v>856</v>
      </c>
      <c r="J5" s="540" t="s">
        <v>200</v>
      </c>
      <c r="K5" s="541" t="s">
        <v>603</v>
      </c>
      <c r="L5" s="7"/>
    </row>
    <row r="6" spans="1:13" ht="36" customHeight="1">
      <c r="A6" s="538"/>
      <c r="B6" s="540"/>
      <c r="C6" s="540"/>
      <c r="D6" s="47" t="s">
        <v>854</v>
      </c>
      <c r="E6" s="47" t="s">
        <v>580</v>
      </c>
      <c r="F6" s="47" t="s">
        <v>581</v>
      </c>
      <c r="G6" s="47" t="s">
        <v>855</v>
      </c>
      <c r="H6" s="540"/>
      <c r="I6" s="540"/>
      <c r="J6" s="540"/>
      <c r="K6" s="541"/>
      <c r="L6" s="7"/>
    </row>
    <row r="7" spans="1:13" ht="12" customHeight="1">
      <c r="A7" s="538"/>
      <c r="B7" s="537" t="s">
        <v>676</v>
      </c>
      <c r="C7" s="537"/>
      <c r="D7" s="537"/>
      <c r="E7" s="537"/>
      <c r="F7" s="537"/>
      <c r="G7" s="537"/>
      <c r="H7" s="537"/>
      <c r="I7" s="537"/>
      <c r="J7" s="537"/>
      <c r="K7" s="535"/>
      <c r="L7" s="64"/>
    </row>
    <row r="8" spans="1:13" ht="12" customHeight="1">
      <c r="A8" s="64"/>
      <c r="B8" s="64"/>
      <c r="C8" s="64"/>
      <c r="D8" s="64"/>
      <c r="E8" s="64"/>
      <c r="F8" s="64"/>
      <c r="G8" s="64"/>
      <c r="H8" s="64"/>
      <c r="I8" s="64"/>
      <c r="J8" s="64"/>
      <c r="K8" s="64"/>
      <c r="L8" s="64"/>
    </row>
    <row r="9" spans="1:13" ht="12" customHeight="1">
      <c r="A9" s="13">
        <v>1992</v>
      </c>
      <c r="B9" s="65">
        <v>88911</v>
      </c>
      <c r="C9" s="65">
        <v>60457</v>
      </c>
      <c r="D9" s="65">
        <v>38020</v>
      </c>
      <c r="E9" s="65">
        <v>627</v>
      </c>
      <c r="F9" s="65">
        <v>10783</v>
      </c>
      <c r="G9" s="65">
        <v>11027</v>
      </c>
      <c r="H9" s="65">
        <v>5986</v>
      </c>
      <c r="I9" s="65">
        <v>15528</v>
      </c>
      <c r="J9" s="65">
        <v>5697</v>
      </c>
      <c r="K9" s="65">
        <v>1243</v>
      </c>
      <c r="L9" s="65"/>
    </row>
    <row r="10" spans="1:13" ht="12" customHeight="1">
      <c r="A10" s="13">
        <v>1996</v>
      </c>
      <c r="B10" s="65">
        <v>89167</v>
      </c>
      <c r="C10" s="65">
        <v>59436</v>
      </c>
      <c r="D10" s="65">
        <v>34680</v>
      </c>
      <c r="E10" s="65">
        <v>645</v>
      </c>
      <c r="F10" s="65">
        <v>10684</v>
      </c>
      <c r="G10" s="65">
        <v>13426</v>
      </c>
      <c r="H10" s="65">
        <v>6202</v>
      </c>
      <c r="I10" s="65">
        <v>15682</v>
      </c>
      <c r="J10" s="65">
        <v>5883</v>
      </c>
      <c r="K10" s="65">
        <v>1964</v>
      </c>
      <c r="L10" s="65"/>
    </row>
    <row r="11" spans="1:13" ht="12" customHeight="1">
      <c r="A11" s="13">
        <v>2000</v>
      </c>
      <c r="B11" s="65">
        <v>89169</v>
      </c>
      <c r="C11" s="65">
        <v>61498</v>
      </c>
      <c r="D11" s="65">
        <v>35856</v>
      </c>
      <c r="E11" s="65">
        <v>804</v>
      </c>
      <c r="F11" s="65">
        <v>11323</v>
      </c>
      <c r="G11" s="65">
        <v>13516</v>
      </c>
      <c r="H11" s="65">
        <v>4694</v>
      </c>
      <c r="I11" s="65">
        <v>15943</v>
      </c>
      <c r="J11" s="65">
        <v>5921</v>
      </c>
      <c r="K11" s="65">
        <v>1112</v>
      </c>
      <c r="L11" s="65"/>
    </row>
    <row r="12" spans="1:13" ht="12" customHeight="1">
      <c r="A12" s="13">
        <v>2004</v>
      </c>
      <c r="B12" s="65">
        <v>89182</v>
      </c>
      <c r="C12" s="65">
        <v>61928</v>
      </c>
      <c r="D12" s="65">
        <v>36230</v>
      </c>
      <c r="E12" s="65">
        <v>804</v>
      </c>
      <c r="F12" s="65">
        <v>11348</v>
      </c>
      <c r="G12" s="65">
        <v>13546</v>
      </c>
      <c r="H12" s="65">
        <v>4396</v>
      </c>
      <c r="I12" s="65">
        <v>16066</v>
      </c>
      <c r="J12" s="65">
        <v>5957</v>
      </c>
      <c r="K12" s="65">
        <v>834</v>
      </c>
      <c r="L12" s="65"/>
    </row>
    <row r="13" spans="1:13" ht="12" customHeight="1">
      <c r="A13" s="13">
        <v>2005</v>
      </c>
      <c r="B13" s="75">
        <v>89185</v>
      </c>
      <c r="C13" s="75">
        <v>62064</v>
      </c>
      <c r="D13" s="75">
        <v>36320</v>
      </c>
      <c r="E13" s="75">
        <v>773</v>
      </c>
      <c r="F13" s="75">
        <v>11400</v>
      </c>
      <c r="G13" s="75">
        <v>13572</v>
      </c>
      <c r="H13" s="75">
        <v>4326</v>
      </c>
      <c r="I13" s="75">
        <v>16054</v>
      </c>
      <c r="J13" s="75">
        <v>5962</v>
      </c>
      <c r="K13" s="75">
        <v>779</v>
      </c>
      <c r="L13" s="75"/>
    </row>
    <row r="14" spans="1:13" ht="12" customHeight="1">
      <c r="A14" s="13">
        <v>2006</v>
      </c>
      <c r="B14" s="75">
        <v>89164</v>
      </c>
      <c r="C14" s="75">
        <v>62106</v>
      </c>
      <c r="D14" s="75">
        <v>36424</v>
      </c>
      <c r="E14" s="75">
        <v>657</v>
      </c>
      <c r="F14" s="75">
        <v>11432</v>
      </c>
      <c r="G14" s="75">
        <v>13592</v>
      </c>
      <c r="H14" s="75">
        <v>4326</v>
      </c>
      <c r="I14" s="75">
        <v>16049</v>
      </c>
      <c r="J14" s="75">
        <v>5947</v>
      </c>
      <c r="K14" s="75">
        <v>736</v>
      </c>
      <c r="L14" s="75"/>
    </row>
    <row r="15" spans="1:13" ht="12" customHeight="1">
      <c r="A15" s="13">
        <v>2007</v>
      </c>
      <c r="B15" s="75">
        <v>89167</v>
      </c>
      <c r="C15" s="93">
        <v>62275</v>
      </c>
      <c r="D15" s="93">
        <v>36782</v>
      </c>
      <c r="E15" s="93">
        <v>626</v>
      </c>
      <c r="F15" s="93">
        <v>11238</v>
      </c>
      <c r="G15" s="75">
        <v>13628</v>
      </c>
      <c r="H15" s="75">
        <v>4200</v>
      </c>
      <c r="I15" s="75">
        <v>16133</v>
      </c>
      <c r="J15" s="75">
        <v>5961</v>
      </c>
      <c r="K15" s="93">
        <v>597</v>
      </c>
      <c r="L15" s="93"/>
    </row>
    <row r="16" spans="1:13" ht="12" customHeight="1">
      <c r="A16" s="13">
        <v>2008</v>
      </c>
      <c r="B16" s="75">
        <v>89154</v>
      </c>
      <c r="C16" s="93">
        <v>62323</v>
      </c>
      <c r="D16" s="93">
        <v>36834</v>
      </c>
      <c r="E16" s="93">
        <v>631</v>
      </c>
      <c r="F16" s="93">
        <v>11201</v>
      </c>
      <c r="G16" s="75">
        <v>13657</v>
      </c>
      <c r="H16" s="75">
        <v>4127</v>
      </c>
      <c r="I16" s="75">
        <v>16223</v>
      </c>
      <c r="J16" s="75">
        <v>5947</v>
      </c>
      <c r="K16" s="93">
        <v>533</v>
      </c>
      <c r="L16" s="93"/>
      <c r="M16" s="87"/>
    </row>
    <row r="17" spans="1:13" ht="12" customHeight="1">
      <c r="A17" s="13">
        <v>2009</v>
      </c>
      <c r="B17" s="75">
        <v>89154</v>
      </c>
      <c r="C17" s="93">
        <v>62557</v>
      </c>
      <c r="D17" s="93">
        <v>36837</v>
      </c>
      <c r="E17" s="93">
        <v>804</v>
      </c>
      <c r="F17" s="93">
        <v>11267</v>
      </c>
      <c r="G17" s="75">
        <v>13649</v>
      </c>
      <c r="H17" s="75">
        <v>3851</v>
      </c>
      <c r="I17" s="75">
        <v>16287</v>
      </c>
      <c r="J17" s="75">
        <v>5950</v>
      </c>
      <c r="K17" s="93">
        <v>508</v>
      </c>
      <c r="L17" s="93"/>
    </row>
    <row r="18" spans="1:13" ht="12" customHeight="1">
      <c r="A18" s="13">
        <v>2010</v>
      </c>
      <c r="B18" s="75">
        <v>89174</v>
      </c>
      <c r="C18" s="93">
        <v>62680</v>
      </c>
      <c r="D18" s="93">
        <v>36858</v>
      </c>
      <c r="E18" s="93">
        <v>800</v>
      </c>
      <c r="F18" s="93">
        <v>11372</v>
      </c>
      <c r="G18" s="75">
        <v>13651</v>
      </c>
      <c r="H18" s="75">
        <v>3780</v>
      </c>
      <c r="I18" s="75">
        <v>16310</v>
      </c>
      <c r="J18" s="75">
        <v>5970</v>
      </c>
      <c r="K18" s="93">
        <v>433</v>
      </c>
      <c r="L18" s="93"/>
      <c r="M18" s="87"/>
    </row>
    <row r="19" spans="1:13" ht="12" customHeight="1">
      <c r="A19" s="13">
        <v>2011</v>
      </c>
      <c r="B19" s="75">
        <v>89175</v>
      </c>
      <c r="C19" s="93">
        <v>62742</v>
      </c>
      <c r="D19" s="93">
        <v>36925</v>
      </c>
      <c r="E19" s="93">
        <v>806</v>
      </c>
      <c r="F19" s="93">
        <v>11730</v>
      </c>
      <c r="G19" s="75">
        <v>13283</v>
      </c>
      <c r="H19" s="75">
        <v>3738</v>
      </c>
      <c r="I19" s="75">
        <v>16328</v>
      </c>
      <c r="J19" s="75">
        <v>5968</v>
      </c>
      <c r="K19" s="93">
        <v>397</v>
      </c>
      <c r="L19" s="93"/>
      <c r="M19" s="87"/>
    </row>
    <row r="20" spans="1:13" s="325" customFormat="1" ht="12" customHeight="1">
      <c r="A20" s="13">
        <v>2012</v>
      </c>
      <c r="B20" s="75">
        <v>89170</v>
      </c>
      <c r="C20" s="93">
        <v>62529.880499999999</v>
      </c>
      <c r="D20" s="93">
        <v>36964</v>
      </c>
      <c r="E20" s="93">
        <v>554.19010000000003</v>
      </c>
      <c r="F20" s="93">
        <v>11729.3063</v>
      </c>
      <c r="G20" s="75">
        <v>13282.6883</v>
      </c>
      <c r="H20" s="75">
        <v>3950.9625999999998</v>
      </c>
      <c r="I20" s="75">
        <v>16348.886699999999</v>
      </c>
      <c r="J20" s="75">
        <v>5952.2102000000004</v>
      </c>
      <c r="K20" s="93">
        <v>387.20150000000012</v>
      </c>
      <c r="L20" s="93"/>
      <c r="M20" s="87"/>
    </row>
    <row r="21" spans="1:13" s="351" customFormat="1" ht="12" customHeight="1">
      <c r="A21" s="13">
        <v>2013</v>
      </c>
      <c r="B21" s="75">
        <v>89168</v>
      </c>
      <c r="C21" s="93">
        <v>62625</v>
      </c>
      <c r="D21" s="93">
        <v>36981</v>
      </c>
      <c r="E21" s="93">
        <v>531</v>
      </c>
      <c r="F21" s="93">
        <v>11820</v>
      </c>
      <c r="G21" s="75">
        <v>13293</v>
      </c>
      <c r="H21" s="75">
        <v>3882</v>
      </c>
      <c r="I21" s="75">
        <v>16323</v>
      </c>
      <c r="J21" s="75">
        <v>5961</v>
      </c>
      <c r="K21" s="93">
        <v>378</v>
      </c>
      <c r="L21" s="93"/>
      <c r="M21" s="87"/>
    </row>
    <row r="22" spans="1:13" s="406" customFormat="1" ht="12" customHeight="1">
      <c r="A22" s="13">
        <v>2014</v>
      </c>
      <c r="B22" s="75">
        <v>89169</v>
      </c>
      <c r="C22" s="93">
        <v>62621</v>
      </c>
      <c r="D22" s="93">
        <v>37038</v>
      </c>
      <c r="E22" s="93">
        <v>524</v>
      </c>
      <c r="F22" s="93">
        <v>11766</v>
      </c>
      <c r="G22" s="75">
        <v>13294</v>
      </c>
      <c r="H22" s="75">
        <v>3844</v>
      </c>
      <c r="I22" s="75">
        <v>16364</v>
      </c>
      <c r="J22" s="75">
        <v>5967</v>
      </c>
      <c r="K22" s="93">
        <v>372</v>
      </c>
      <c r="L22" s="93"/>
      <c r="M22" s="87"/>
    </row>
    <row r="23" spans="1:13" ht="12" customHeight="1">
      <c r="A23" s="13">
        <v>2015</v>
      </c>
      <c r="B23" s="75">
        <v>89168</v>
      </c>
      <c r="C23" s="93">
        <v>62632</v>
      </c>
      <c r="D23" s="93">
        <v>37037</v>
      </c>
      <c r="E23" s="93">
        <v>527</v>
      </c>
      <c r="F23" s="93">
        <v>11761</v>
      </c>
      <c r="G23" s="75">
        <v>13306</v>
      </c>
      <c r="H23" s="75">
        <v>3832</v>
      </c>
      <c r="I23" s="75">
        <v>16364</v>
      </c>
      <c r="J23" s="75">
        <v>6000</v>
      </c>
      <c r="K23" s="93">
        <v>341</v>
      </c>
      <c r="L23" s="93"/>
      <c r="M23" s="87"/>
    </row>
    <row r="24" spans="1:13" ht="12" customHeight="1">
      <c r="A24" s="1" t="s">
        <v>826</v>
      </c>
      <c r="B24" s="431"/>
      <c r="C24" s="135"/>
      <c r="D24" s="8"/>
      <c r="E24" s="8"/>
      <c r="F24" s="8"/>
      <c r="G24" s="8"/>
      <c r="H24" s="8"/>
      <c r="I24" s="8"/>
      <c r="J24" s="8"/>
      <c r="K24" s="8"/>
      <c r="L24" s="8"/>
    </row>
    <row r="25" spans="1:13" s="23" customFormat="1" ht="12" customHeight="1">
      <c r="A25" s="16" t="s">
        <v>857</v>
      </c>
      <c r="B25" s="8"/>
      <c r="C25" s="8"/>
      <c r="D25" s="8"/>
      <c r="E25" s="8"/>
      <c r="F25" s="8"/>
      <c r="G25" s="8"/>
      <c r="H25" s="8"/>
      <c r="I25" s="8"/>
      <c r="J25" s="8"/>
      <c r="K25" s="8"/>
      <c r="L25" s="8"/>
    </row>
    <row r="26" spans="1:13" s="23" customFormat="1" ht="12" customHeight="1">
      <c r="A26" s="16" t="s">
        <v>577</v>
      </c>
      <c r="B26" s="8"/>
      <c r="C26" s="8"/>
      <c r="D26" s="8"/>
      <c r="E26" s="8"/>
      <c r="F26" s="8"/>
      <c r="G26" s="8"/>
      <c r="H26" s="8"/>
      <c r="I26" s="8"/>
      <c r="J26" s="8"/>
      <c r="K26" s="8"/>
      <c r="L26" s="8"/>
    </row>
    <row r="27" spans="1:13" s="23" customFormat="1" ht="12" customHeight="1">
      <c r="A27" s="16" t="s">
        <v>578</v>
      </c>
      <c r="B27" s="16"/>
      <c r="C27" s="16"/>
      <c r="D27" s="16"/>
      <c r="E27" s="16"/>
      <c r="F27" s="16"/>
      <c r="G27" s="16"/>
      <c r="H27" s="16"/>
      <c r="I27" s="16"/>
      <c r="J27" s="16"/>
      <c r="K27" s="16"/>
      <c r="L27" s="16"/>
    </row>
    <row r="28" spans="1:13" s="23" customFormat="1" ht="12" customHeight="1">
      <c r="A28" s="16" t="s">
        <v>579</v>
      </c>
      <c r="B28" s="16"/>
      <c r="C28" s="16"/>
      <c r="D28" s="16"/>
      <c r="E28" s="16"/>
      <c r="F28" s="16"/>
      <c r="G28" s="16"/>
      <c r="H28" s="16"/>
      <c r="I28" s="16"/>
      <c r="J28" s="16"/>
      <c r="K28" s="16"/>
      <c r="L28" s="16"/>
    </row>
    <row r="29" spans="1:13" s="23" customFormat="1" ht="12" customHeight="1">
      <c r="A29" s="16" t="s">
        <v>649</v>
      </c>
      <c r="B29" s="8"/>
      <c r="C29" s="8"/>
      <c r="D29" s="8"/>
      <c r="E29" s="8"/>
      <c r="F29" s="8"/>
      <c r="G29" s="8"/>
      <c r="H29" s="8"/>
      <c r="I29" s="8"/>
      <c r="J29" s="8"/>
      <c r="K29" s="8"/>
      <c r="L29" s="8"/>
    </row>
    <row r="30" spans="1:13" s="22" customFormat="1" ht="12" customHeight="1">
      <c r="A30" s="16"/>
      <c r="B30" s="25"/>
      <c r="C30" s="25"/>
      <c r="D30" s="25"/>
      <c r="E30" s="25"/>
      <c r="F30" s="25"/>
      <c r="G30" s="25"/>
      <c r="H30" s="25"/>
      <c r="I30" s="25"/>
      <c r="J30" s="25"/>
      <c r="K30" s="25"/>
      <c r="L30" s="25"/>
    </row>
    <row r="31" spans="1:13" ht="12" customHeight="1"/>
    <row r="32" spans="1:13" ht="12" customHeight="1">
      <c r="A32" s="394" t="s">
        <v>1409</v>
      </c>
      <c r="B32" s="394"/>
      <c r="C32" s="394"/>
      <c r="D32" s="394"/>
      <c r="E32" s="394"/>
      <c r="F32" s="394"/>
      <c r="G32" s="394"/>
    </row>
    <row r="33" spans="1:16" ht="12" customHeight="1">
      <c r="A33"/>
      <c r="B33"/>
      <c r="C33"/>
      <c r="D33"/>
      <c r="E33"/>
      <c r="F33"/>
      <c r="G33"/>
      <c r="M33" s="174" t="s">
        <v>228</v>
      </c>
      <c r="N33" s="432">
        <v>89168</v>
      </c>
      <c r="O33" s="243">
        <v>100</v>
      </c>
    </row>
    <row r="34" spans="1:16" ht="12" customHeight="1">
      <c r="A34"/>
      <c r="B34"/>
      <c r="C34"/>
      <c r="D34"/>
      <c r="M34" s="174" t="s">
        <v>864</v>
      </c>
      <c r="N34" s="200">
        <v>3832</v>
      </c>
      <c r="O34" s="241">
        <f>SUM(N34*100/$N$33)</f>
        <v>4.2975058316884978</v>
      </c>
      <c r="P34" s="174" t="s">
        <v>230</v>
      </c>
    </row>
    <row r="35" spans="1:16" ht="12" customHeight="1">
      <c r="A35"/>
      <c r="B35"/>
      <c r="C35"/>
      <c r="D35"/>
      <c r="M35" s="174" t="s">
        <v>865</v>
      </c>
      <c r="N35" s="200">
        <v>16364</v>
      </c>
      <c r="O35" s="241">
        <f>SUM(N35*100/$N$33)</f>
        <v>18.351875112147855</v>
      </c>
      <c r="P35" s="174" t="s">
        <v>230</v>
      </c>
    </row>
    <row r="36" spans="1:16" ht="12" customHeight="1">
      <c r="A36"/>
      <c r="B36"/>
      <c r="C36"/>
      <c r="D36"/>
      <c r="M36" s="174" t="s">
        <v>869</v>
      </c>
      <c r="N36" s="200">
        <v>6000</v>
      </c>
      <c r="O36" s="241">
        <f>SUM(N36*100/$N$33)</f>
        <v>6.7288713439799031</v>
      </c>
      <c r="P36" s="174" t="s">
        <v>230</v>
      </c>
    </row>
    <row r="37" spans="1:16" ht="12" customHeight="1">
      <c r="A37" s="242"/>
      <c r="B37"/>
      <c r="C37"/>
      <c r="D37"/>
      <c r="M37" s="349" t="s">
        <v>1475</v>
      </c>
      <c r="N37" s="200">
        <v>341</v>
      </c>
      <c r="O37" s="241">
        <f>SUM(N37*100/$N$33)</f>
        <v>0.38242418804952449</v>
      </c>
      <c r="P37" s="174" t="s">
        <v>230</v>
      </c>
    </row>
    <row r="38" spans="1:16" ht="12" customHeight="1">
      <c r="A38"/>
      <c r="B38"/>
      <c r="C38"/>
      <c r="D38"/>
      <c r="M38" s="174" t="s">
        <v>870</v>
      </c>
      <c r="N38" s="200">
        <v>527</v>
      </c>
      <c r="O38" s="241">
        <f>SUM(N38*100/$N$43)</f>
        <v>0.84142291480393405</v>
      </c>
      <c r="P38" s="174" t="s">
        <v>229</v>
      </c>
    </row>
    <row r="39" spans="1:16" ht="12" customHeight="1">
      <c r="A39"/>
      <c r="B39"/>
      <c r="C39"/>
      <c r="D39"/>
      <c r="M39" s="174" t="s">
        <v>867</v>
      </c>
      <c r="N39" s="200">
        <v>11761</v>
      </c>
      <c r="O39" s="241">
        <f>SUM(N39*100/$N$43)</f>
        <v>18.777940988632007</v>
      </c>
      <c r="P39" s="174" t="s">
        <v>229</v>
      </c>
    </row>
    <row r="40" spans="1:16" ht="12" customHeight="1">
      <c r="A40"/>
      <c r="B40"/>
      <c r="C40"/>
      <c r="D40"/>
      <c r="M40" s="174" t="s">
        <v>866</v>
      </c>
      <c r="N40" s="200">
        <v>37038</v>
      </c>
      <c r="O40" s="241">
        <f>SUM(N40*100/$N$43)</f>
        <v>59.135904968706093</v>
      </c>
      <c r="P40" s="174" t="s">
        <v>229</v>
      </c>
    </row>
    <row r="41" spans="1:16" ht="12" customHeight="1">
      <c r="A41"/>
      <c r="B41"/>
      <c r="C41"/>
      <c r="D41"/>
      <c r="M41" s="174" t="s">
        <v>868</v>
      </c>
      <c r="N41" s="200">
        <v>13306</v>
      </c>
      <c r="O41" s="241">
        <f>SUM(N41*100/$N$43)</f>
        <v>21.244731127857964</v>
      </c>
      <c r="P41" s="174" t="s">
        <v>229</v>
      </c>
    </row>
    <row r="42" spans="1:16" ht="12" customHeight="1">
      <c r="A42"/>
      <c r="B42"/>
      <c r="C42"/>
      <c r="D42"/>
      <c r="M42" s="27"/>
      <c r="N42" s="200"/>
      <c r="O42" s="27"/>
      <c r="P42" s="245"/>
    </row>
    <row r="43" spans="1:16" ht="12" customHeight="1">
      <c r="A43" s="240"/>
      <c r="B43"/>
      <c r="C43"/>
      <c r="D43"/>
      <c r="E43"/>
      <c r="F43"/>
      <c r="G43"/>
      <c r="M43" s="27" t="s">
        <v>871</v>
      </c>
      <c r="N43" s="200">
        <v>62632</v>
      </c>
      <c r="O43" s="241">
        <f>SUM(N43*100/$N$33)</f>
        <v>70.240445002691544</v>
      </c>
      <c r="P43" s="174" t="s">
        <v>230</v>
      </c>
    </row>
    <row r="44" spans="1:16" ht="12" customHeight="1">
      <c r="A44"/>
      <c r="B44"/>
      <c r="C44"/>
      <c r="D44"/>
      <c r="E44"/>
      <c r="F44"/>
      <c r="G44"/>
    </row>
    <row r="45" spans="1:16" ht="12" customHeight="1">
      <c r="A45"/>
      <c r="B45"/>
      <c r="C45"/>
      <c r="D45"/>
      <c r="E45"/>
      <c r="F45"/>
      <c r="G45"/>
    </row>
    <row r="46" spans="1:16" ht="12" customHeight="1">
      <c r="A46"/>
      <c r="B46"/>
      <c r="C46"/>
      <c r="D46"/>
      <c r="E46"/>
      <c r="F46"/>
      <c r="G46"/>
      <c r="N46" s="200"/>
      <c r="O46" s="200"/>
    </row>
    <row r="47" spans="1:16" ht="12" customHeight="1">
      <c r="A47"/>
      <c r="B47"/>
      <c r="C47"/>
      <c r="D47"/>
      <c r="E47"/>
      <c r="F47"/>
      <c r="G47"/>
    </row>
    <row r="48" spans="1:16" ht="12" customHeight="1">
      <c r="A48"/>
      <c r="B48"/>
      <c r="C48"/>
      <c r="D48"/>
      <c r="E48"/>
      <c r="F48"/>
      <c r="G48"/>
    </row>
    <row r="49" spans="1:7" ht="12" customHeight="1">
      <c r="A49"/>
      <c r="B49"/>
      <c r="C49"/>
      <c r="D49"/>
      <c r="E49"/>
      <c r="F49"/>
      <c r="G49"/>
    </row>
    <row r="50" spans="1:7" ht="12" customHeight="1">
      <c r="A50"/>
      <c r="B50"/>
      <c r="C50"/>
      <c r="D50"/>
      <c r="E50"/>
      <c r="F50"/>
      <c r="G50"/>
    </row>
    <row r="51" spans="1:7" ht="12" customHeight="1">
      <c r="A51"/>
      <c r="B51"/>
      <c r="C51"/>
      <c r="D51"/>
      <c r="E51"/>
      <c r="F51"/>
      <c r="G51"/>
    </row>
    <row r="52" spans="1:7" ht="12" customHeight="1">
      <c r="A52"/>
      <c r="B52"/>
      <c r="C52"/>
      <c r="D52"/>
      <c r="E52"/>
      <c r="F52"/>
      <c r="G52"/>
    </row>
    <row r="53" spans="1:7" ht="12" customHeight="1">
      <c r="A53"/>
      <c r="B53"/>
      <c r="C53"/>
      <c r="D53"/>
      <c r="E53"/>
      <c r="F53"/>
      <c r="G53"/>
    </row>
    <row r="54" spans="1:7" ht="12" customHeight="1">
      <c r="A54"/>
      <c r="B54"/>
      <c r="C54"/>
      <c r="D54"/>
      <c r="E54"/>
      <c r="F54"/>
      <c r="G54"/>
    </row>
    <row r="55" spans="1:7" ht="12" customHeight="1">
      <c r="A55"/>
      <c r="B55"/>
      <c r="C55"/>
      <c r="D55"/>
      <c r="E55"/>
      <c r="F55"/>
      <c r="G55"/>
    </row>
    <row r="56" spans="1:7" ht="12" customHeight="1">
      <c r="A56"/>
      <c r="B56"/>
      <c r="C56"/>
      <c r="D56"/>
      <c r="E56"/>
      <c r="F56"/>
      <c r="G56"/>
    </row>
    <row r="57" spans="1:7" ht="12" customHeight="1">
      <c r="A57"/>
      <c r="B57"/>
      <c r="C57"/>
      <c r="D57"/>
      <c r="E57"/>
      <c r="F57"/>
      <c r="G57"/>
    </row>
    <row r="58" spans="1:7" ht="12" customHeight="1"/>
    <row r="59" spans="1:7" ht="12" customHeight="1"/>
    <row r="60" spans="1:7" ht="12" customHeight="1"/>
    <row r="61" spans="1:7" ht="12" customHeight="1"/>
    <row r="62" spans="1:7" ht="12" customHeight="1"/>
    <row r="63" spans="1:7" ht="12" customHeight="1"/>
    <row r="64" spans="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sheetData>
  <mergeCells count="10">
    <mergeCell ref="C4:K4"/>
    <mergeCell ref="D5:G5"/>
    <mergeCell ref="B7:K7"/>
    <mergeCell ref="A4:A7"/>
    <mergeCell ref="B4:B6"/>
    <mergeCell ref="C5:C6"/>
    <mergeCell ref="H5:H6"/>
    <mergeCell ref="I5:I6"/>
    <mergeCell ref="J5:J6"/>
    <mergeCell ref="K5:K6"/>
  </mergeCells>
  <phoneticPr fontId="6" type="noConversion"/>
  <hyperlinks>
    <hyperlink ref="A32:G32" location="Inhaltsverzeichnis!A16" display="4 Bodenfläche 2014 nach Art der tatsächlichen Art der Nutzung"/>
    <hyperlink ref="A2:G2" location="Inhaltsverzeichnis!A64" display="2.1.1 Bodenflächen 1992 – 2011 nach Art der tatsächlichen Nutzung"/>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workbookViewId="0"/>
  </sheetViews>
  <sheetFormatPr baseColWidth="10" defaultColWidth="11.44140625" defaultRowHeight="13.2"/>
  <cols>
    <col min="1" max="1" width="6" style="481" customWidth="1"/>
    <col min="2" max="11" width="8.5546875" style="481" customWidth="1"/>
    <col min="12" max="16384" width="11.44140625" style="481"/>
  </cols>
  <sheetData>
    <row r="1" spans="1:11" s="479" customFormat="1" ht="12" customHeight="1">
      <c r="A1" s="478" t="s">
        <v>1189</v>
      </c>
      <c r="B1" s="478"/>
      <c r="C1" s="478"/>
      <c r="D1" s="478"/>
      <c r="E1" s="478"/>
      <c r="F1" s="478"/>
      <c r="G1" s="478"/>
      <c r="H1" s="478"/>
      <c r="I1" s="478"/>
      <c r="J1" s="478"/>
      <c r="K1" s="478"/>
    </row>
    <row r="2" spans="1:11" ht="12" customHeight="1">
      <c r="A2" s="475" t="s">
        <v>1489</v>
      </c>
      <c r="B2" s="476"/>
      <c r="C2" s="476"/>
      <c r="D2" s="476"/>
      <c r="E2" s="476"/>
      <c r="F2" s="476"/>
      <c r="G2" s="476"/>
      <c r="H2" s="476"/>
      <c r="I2" s="476"/>
      <c r="J2" s="480"/>
      <c r="K2" s="480"/>
    </row>
    <row r="3" spans="1:11" ht="12" customHeight="1">
      <c r="A3" s="482"/>
      <c r="B3" s="483"/>
      <c r="C3" s="484"/>
      <c r="D3" s="484"/>
      <c r="E3" s="484"/>
      <c r="F3" s="484"/>
      <c r="G3" s="484"/>
      <c r="H3" s="484"/>
      <c r="I3" s="484"/>
      <c r="J3" s="484"/>
      <c r="K3" s="484"/>
    </row>
    <row r="4" spans="1:11" ht="12" customHeight="1">
      <c r="A4" s="584" t="s">
        <v>1219</v>
      </c>
      <c r="B4" s="575" t="s">
        <v>1251</v>
      </c>
      <c r="C4" s="575" t="s">
        <v>1186</v>
      </c>
      <c r="D4" s="575"/>
      <c r="E4" s="575"/>
      <c r="F4" s="575"/>
      <c r="G4" s="575"/>
      <c r="H4" s="575"/>
      <c r="I4" s="575"/>
      <c r="J4" s="575"/>
      <c r="K4" s="576" t="s">
        <v>1255</v>
      </c>
    </row>
    <row r="5" spans="1:11" ht="24" customHeight="1">
      <c r="A5" s="584"/>
      <c r="B5" s="575"/>
      <c r="C5" s="575" t="s">
        <v>267</v>
      </c>
      <c r="D5" s="575"/>
      <c r="E5" s="575" t="s">
        <v>1252</v>
      </c>
      <c r="F5" s="575" t="s">
        <v>246</v>
      </c>
      <c r="G5" s="575"/>
      <c r="H5" s="575" t="s">
        <v>1254</v>
      </c>
      <c r="I5" s="575" t="s">
        <v>63</v>
      </c>
      <c r="J5" s="575" t="s">
        <v>248</v>
      </c>
      <c r="K5" s="576"/>
    </row>
    <row r="6" spans="1:11" ht="36" customHeight="1">
      <c r="A6" s="584"/>
      <c r="B6" s="575"/>
      <c r="C6" s="485" t="s">
        <v>1220</v>
      </c>
      <c r="D6" s="485" t="s">
        <v>1256</v>
      </c>
      <c r="E6" s="575"/>
      <c r="F6" s="485" t="s">
        <v>1220</v>
      </c>
      <c r="G6" s="485" t="s">
        <v>247</v>
      </c>
      <c r="H6" s="575"/>
      <c r="I6" s="575"/>
      <c r="J6" s="575"/>
      <c r="K6" s="576"/>
    </row>
    <row r="7" spans="1:11" ht="12" customHeight="1">
      <c r="A7" s="584"/>
      <c r="B7" s="575" t="s">
        <v>676</v>
      </c>
      <c r="C7" s="575"/>
      <c r="D7" s="575"/>
      <c r="E7" s="575"/>
      <c r="F7" s="575"/>
      <c r="G7" s="575"/>
      <c r="H7" s="575"/>
      <c r="I7" s="575"/>
      <c r="J7" s="575"/>
      <c r="K7" s="576"/>
    </row>
    <row r="8" spans="1:11" ht="12" customHeight="1">
      <c r="A8" s="486"/>
      <c r="B8" s="486"/>
      <c r="C8" s="486"/>
      <c r="D8" s="486"/>
      <c r="E8" s="486"/>
      <c r="F8" s="486"/>
      <c r="G8" s="486"/>
      <c r="H8" s="486"/>
      <c r="I8" s="486"/>
      <c r="J8" s="486"/>
      <c r="K8" s="486"/>
    </row>
    <row r="9" spans="1:11" ht="12" customHeight="1">
      <c r="A9" s="487">
        <v>1993</v>
      </c>
      <c r="B9" s="488">
        <v>1347</v>
      </c>
      <c r="C9" s="488">
        <v>654</v>
      </c>
      <c r="D9" s="488">
        <v>38</v>
      </c>
      <c r="E9" s="488">
        <v>30</v>
      </c>
      <c r="F9" s="488">
        <v>279</v>
      </c>
      <c r="G9" s="488">
        <v>71</v>
      </c>
      <c r="H9" s="488">
        <v>1</v>
      </c>
      <c r="I9" s="488">
        <v>256</v>
      </c>
      <c r="J9" s="488">
        <v>94</v>
      </c>
      <c r="K9" s="488">
        <v>303</v>
      </c>
    </row>
    <row r="10" spans="1:11" ht="12" customHeight="1">
      <c r="A10" s="487">
        <v>1995</v>
      </c>
      <c r="B10" s="488">
        <v>1606</v>
      </c>
      <c r="C10" s="488">
        <v>966</v>
      </c>
      <c r="D10" s="488">
        <v>27</v>
      </c>
      <c r="E10" s="488">
        <v>25</v>
      </c>
      <c r="F10" s="488">
        <v>204</v>
      </c>
      <c r="G10" s="488">
        <v>61</v>
      </c>
      <c r="H10" s="488">
        <v>11</v>
      </c>
      <c r="I10" s="488">
        <v>226</v>
      </c>
      <c r="J10" s="488">
        <v>146</v>
      </c>
      <c r="K10" s="488">
        <v>517</v>
      </c>
    </row>
    <row r="11" spans="1:11" ht="12" customHeight="1">
      <c r="A11" s="487">
        <v>1997</v>
      </c>
      <c r="B11" s="488">
        <v>1598</v>
      </c>
      <c r="C11" s="488">
        <v>1048</v>
      </c>
      <c r="D11" s="488">
        <v>36</v>
      </c>
      <c r="E11" s="488">
        <v>17</v>
      </c>
      <c r="F11" s="488">
        <v>207</v>
      </c>
      <c r="G11" s="488">
        <v>34</v>
      </c>
      <c r="H11" s="488">
        <v>9</v>
      </c>
      <c r="I11" s="488">
        <v>190</v>
      </c>
      <c r="J11" s="488">
        <v>95</v>
      </c>
      <c r="K11" s="488">
        <v>598</v>
      </c>
    </row>
    <row r="12" spans="1:11" ht="12" customHeight="1">
      <c r="A12" s="487">
        <v>1999</v>
      </c>
      <c r="B12" s="488">
        <v>1377</v>
      </c>
      <c r="C12" s="488">
        <v>749</v>
      </c>
      <c r="D12" s="488">
        <v>27</v>
      </c>
      <c r="E12" s="488">
        <v>14</v>
      </c>
      <c r="F12" s="488">
        <v>194</v>
      </c>
      <c r="G12" s="488">
        <v>35</v>
      </c>
      <c r="H12" s="488">
        <v>3</v>
      </c>
      <c r="I12" s="488">
        <v>219</v>
      </c>
      <c r="J12" s="488">
        <v>103</v>
      </c>
      <c r="K12" s="488">
        <v>552</v>
      </c>
    </row>
    <row r="13" spans="1:11" ht="12" customHeight="1">
      <c r="A13" s="487">
        <v>2001</v>
      </c>
      <c r="B13" s="488">
        <v>1288</v>
      </c>
      <c r="C13" s="488">
        <v>719</v>
      </c>
      <c r="D13" s="488">
        <v>21</v>
      </c>
      <c r="E13" s="488">
        <v>8</v>
      </c>
      <c r="F13" s="488">
        <v>198</v>
      </c>
      <c r="G13" s="488">
        <v>35</v>
      </c>
      <c r="H13" s="488">
        <v>3</v>
      </c>
      <c r="I13" s="488">
        <v>180</v>
      </c>
      <c r="J13" s="488">
        <v>70</v>
      </c>
      <c r="K13" s="488">
        <v>542</v>
      </c>
    </row>
    <row r="14" spans="1:11" ht="12" customHeight="1">
      <c r="A14" s="487">
        <v>2003</v>
      </c>
      <c r="B14" s="489">
        <v>1225</v>
      </c>
      <c r="C14" s="489">
        <v>652</v>
      </c>
      <c r="D14" s="489">
        <v>34</v>
      </c>
      <c r="E14" s="489">
        <v>18</v>
      </c>
      <c r="F14" s="489">
        <v>138</v>
      </c>
      <c r="G14" s="489">
        <v>32</v>
      </c>
      <c r="H14" s="489">
        <v>0</v>
      </c>
      <c r="I14" s="489">
        <v>189</v>
      </c>
      <c r="J14" s="489">
        <v>123</v>
      </c>
      <c r="K14" s="489">
        <v>534</v>
      </c>
    </row>
    <row r="15" spans="1:11" ht="12" customHeight="1">
      <c r="A15" s="487">
        <v>2005</v>
      </c>
      <c r="B15" s="489">
        <v>1432</v>
      </c>
      <c r="C15" s="489">
        <v>754</v>
      </c>
      <c r="D15" s="489">
        <v>32</v>
      </c>
      <c r="E15" s="489">
        <v>16</v>
      </c>
      <c r="F15" s="489">
        <v>182</v>
      </c>
      <c r="G15" s="489">
        <v>25</v>
      </c>
      <c r="H15" s="489" t="s">
        <v>1236</v>
      </c>
      <c r="I15" s="489">
        <v>243</v>
      </c>
      <c r="J15" s="489">
        <v>155</v>
      </c>
      <c r="K15" s="489">
        <v>925</v>
      </c>
    </row>
    <row r="16" spans="1:11" ht="12" customHeight="1">
      <c r="A16" s="487">
        <v>2007</v>
      </c>
      <c r="B16" s="489">
        <v>1587</v>
      </c>
      <c r="C16" s="489">
        <v>732</v>
      </c>
      <c r="D16" s="489">
        <v>42</v>
      </c>
      <c r="E16" s="489">
        <v>23</v>
      </c>
      <c r="F16" s="489">
        <v>308</v>
      </c>
      <c r="G16" s="489">
        <v>20</v>
      </c>
      <c r="H16" s="489">
        <v>4</v>
      </c>
      <c r="I16" s="489">
        <v>150</v>
      </c>
      <c r="J16" s="489">
        <v>274</v>
      </c>
      <c r="K16" s="489">
        <v>618</v>
      </c>
    </row>
    <row r="17" spans="1:11" ht="12" customHeight="1">
      <c r="A17" s="487">
        <v>2010</v>
      </c>
      <c r="B17" s="489">
        <v>1453</v>
      </c>
      <c r="C17" s="490">
        <v>800</v>
      </c>
      <c r="D17" s="490">
        <v>113</v>
      </c>
      <c r="E17" s="489" t="s">
        <v>96</v>
      </c>
      <c r="F17" s="489">
        <v>396</v>
      </c>
      <c r="G17" s="490">
        <v>56</v>
      </c>
      <c r="H17" s="490" t="s">
        <v>96</v>
      </c>
      <c r="I17" s="490" t="s">
        <v>96</v>
      </c>
      <c r="J17" s="490">
        <v>156</v>
      </c>
      <c r="K17" s="489">
        <v>685</v>
      </c>
    </row>
    <row r="18" spans="1:11" ht="12" customHeight="1">
      <c r="A18" s="487">
        <v>2013</v>
      </c>
      <c r="B18" s="489">
        <v>1220</v>
      </c>
      <c r="C18" s="490">
        <v>620</v>
      </c>
      <c r="D18" s="490" t="s">
        <v>96</v>
      </c>
      <c r="E18" s="489">
        <v>19</v>
      </c>
      <c r="F18" s="489">
        <v>448</v>
      </c>
      <c r="G18" s="490">
        <v>20</v>
      </c>
      <c r="H18" s="490" t="s">
        <v>96</v>
      </c>
      <c r="I18" s="490">
        <v>21</v>
      </c>
      <c r="J18" s="490" t="s">
        <v>96</v>
      </c>
      <c r="K18" s="489">
        <v>722</v>
      </c>
    </row>
    <row r="19" spans="1:11" ht="12" customHeight="1">
      <c r="A19" s="491" t="s">
        <v>826</v>
      </c>
      <c r="B19" s="492"/>
      <c r="C19" s="492"/>
      <c r="D19" s="492"/>
      <c r="E19" s="492"/>
      <c r="F19" s="492"/>
      <c r="G19" s="492"/>
      <c r="H19" s="492"/>
      <c r="I19" s="492"/>
      <c r="J19" s="492"/>
      <c r="K19" s="492"/>
    </row>
    <row r="20" spans="1:11" ht="39.9" customHeight="1">
      <c r="A20" s="577" t="s">
        <v>293</v>
      </c>
      <c r="B20" s="577"/>
      <c r="C20" s="577"/>
      <c r="D20" s="577"/>
      <c r="E20" s="577"/>
      <c r="F20" s="577"/>
      <c r="G20" s="577"/>
      <c r="H20" s="577"/>
      <c r="I20" s="577"/>
      <c r="J20" s="577"/>
      <c r="K20" s="577"/>
    </row>
    <row r="21" spans="1:11" ht="12" customHeight="1">
      <c r="A21" s="492" t="s">
        <v>317</v>
      </c>
      <c r="B21" s="492"/>
      <c r="C21" s="492"/>
      <c r="D21" s="492"/>
      <c r="E21" s="492"/>
      <c r="F21" s="492"/>
      <c r="G21" s="492"/>
      <c r="H21" s="492"/>
      <c r="I21" s="492"/>
      <c r="J21" s="492"/>
      <c r="K21" s="492"/>
    </row>
    <row r="22" spans="1:11" ht="12" customHeight="1">
      <c r="A22" s="492" t="s">
        <v>252</v>
      </c>
      <c r="B22" s="492"/>
      <c r="C22" s="492"/>
      <c r="D22" s="492"/>
      <c r="E22" s="492"/>
      <c r="F22" s="492"/>
      <c r="G22" s="492"/>
      <c r="H22" s="492"/>
      <c r="I22" s="492"/>
      <c r="J22" s="492"/>
      <c r="K22" s="492"/>
    </row>
    <row r="23" spans="1:11" ht="20.100000000000001" customHeight="1">
      <c r="A23" s="577" t="s">
        <v>249</v>
      </c>
      <c r="B23" s="577"/>
      <c r="C23" s="577"/>
      <c r="D23" s="577"/>
      <c r="E23" s="577"/>
      <c r="F23" s="577"/>
      <c r="G23" s="577"/>
      <c r="H23" s="577"/>
      <c r="I23" s="577"/>
      <c r="J23" s="577"/>
      <c r="K23" s="577"/>
    </row>
    <row r="24" spans="1:11" ht="12" customHeight="1">
      <c r="A24" s="492" t="s">
        <v>1328</v>
      </c>
      <c r="B24" s="493"/>
      <c r="C24" s="493"/>
      <c r="D24" s="493"/>
      <c r="E24" s="493"/>
      <c r="F24" s="493"/>
      <c r="G24" s="493"/>
      <c r="H24" s="493"/>
      <c r="I24" s="493"/>
      <c r="J24" s="493"/>
      <c r="K24" s="493"/>
    </row>
    <row r="25" spans="1:11" s="479" customFormat="1" ht="12" customHeight="1">
      <c r="A25" s="478"/>
      <c r="B25" s="478"/>
      <c r="C25" s="478"/>
      <c r="D25" s="478"/>
      <c r="E25" s="478"/>
      <c r="F25" s="478"/>
      <c r="G25" s="478"/>
      <c r="H25" s="478"/>
      <c r="I25" s="478"/>
      <c r="J25" s="478"/>
      <c r="K25" s="478"/>
    </row>
    <row r="26" spans="1:11" s="479" customFormat="1" ht="12" customHeight="1">
      <c r="A26" s="478"/>
      <c r="B26" s="478"/>
      <c r="C26" s="478"/>
      <c r="D26" s="478"/>
      <c r="E26" s="478"/>
      <c r="F26" s="478"/>
      <c r="G26" s="478"/>
      <c r="H26" s="478"/>
      <c r="I26" s="478"/>
      <c r="J26" s="478"/>
      <c r="K26" s="478"/>
    </row>
    <row r="27" spans="1:11" s="479" customFormat="1" ht="12" customHeight="1">
      <c r="A27" s="578" t="s">
        <v>1490</v>
      </c>
      <c r="B27" s="556"/>
      <c r="C27" s="556"/>
      <c r="D27" s="556"/>
      <c r="E27" s="556"/>
      <c r="F27" s="556"/>
      <c r="G27" s="556"/>
      <c r="H27" s="556"/>
      <c r="I27" s="556"/>
      <c r="J27" s="556"/>
      <c r="K27" s="556"/>
    </row>
    <row r="28" spans="1:11" ht="12" customHeight="1"/>
    <row r="29" spans="1:11" ht="12" customHeight="1">
      <c r="A29" s="579" t="s">
        <v>1190</v>
      </c>
      <c r="B29" s="579"/>
      <c r="C29" s="579"/>
      <c r="D29" s="580"/>
      <c r="E29" s="485">
        <v>1999</v>
      </c>
      <c r="F29" s="485">
        <v>2001</v>
      </c>
      <c r="G29" s="485">
        <v>2003</v>
      </c>
      <c r="H29" s="485">
        <v>2005</v>
      </c>
      <c r="I29" s="485">
        <v>2007</v>
      </c>
      <c r="J29" s="485">
        <v>2010</v>
      </c>
      <c r="K29" s="494">
        <v>2013</v>
      </c>
    </row>
    <row r="30" spans="1:11" ht="12" customHeight="1">
      <c r="A30" s="581"/>
      <c r="B30" s="581"/>
      <c r="C30" s="581"/>
      <c r="D30" s="582"/>
      <c r="E30" s="576" t="s">
        <v>676</v>
      </c>
      <c r="F30" s="583"/>
      <c r="G30" s="583"/>
      <c r="H30" s="583"/>
      <c r="I30" s="583"/>
      <c r="J30" s="583"/>
      <c r="K30" s="583"/>
    </row>
    <row r="31" spans="1:11" ht="12" customHeight="1">
      <c r="A31" s="495"/>
      <c r="B31" s="486"/>
      <c r="C31" s="486"/>
      <c r="D31" s="486"/>
      <c r="E31" s="486"/>
      <c r="F31" s="486"/>
      <c r="G31" s="486"/>
      <c r="H31" s="486"/>
      <c r="I31" s="486"/>
      <c r="J31" s="486"/>
      <c r="K31" s="486"/>
    </row>
    <row r="32" spans="1:11" ht="12" customHeight="1">
      <c r="A32" s="570" t="s">
        <v>1194</v>
      </c>
      <c r="B32" s="570"/>
      <c r="C32" s="570"/>
      <c r="D32" s="570"/>
      <c r="E32" s="486"/>
      <c r="F32" s="486"/>
      <c r="G32" s="486"/>
      <c r="H32" s="486"/>
      <c r="I32" s="486"/>
      <c r="J32" s="486"/>
      <c r="K32" s="486"/>
    </row>
    <row r="33" spans="1:11" ht="12" customHeight="1">
      <c r="A33" s="571" t="s">
        <v>1220</v>
      </c>
      <c r="B33" s="571"/>
      <c r="C33" s="571"/>
      <c r="D33" s="571"/>
      <c r="E33" s="489">
        <v>1991</v>
      </c>
      <c r="F33" s="489">
        <v>1882</v>
      </c>
      <c r="G33" s="489">
        <v>1811</v>
      </c>
      <c r="H33" s="489">
        <v>2406</v>
      </c>
      <c r="I33" s="489">
        <v>2250</v>
      </c>
      <c r="J33" s="489">
        <v>2182</v>
      </c>
      <c r="K33" s="489">
        <v>1985</v>
      </c>
    </row>
    <row r="34" spans="1:11" ht="12" customHeight="1">
      <c r="A34" s="572" t="s">
        <v>1221</v>
      </c>
      <c r="B34" s="572"/>
      <c r="C34" s="572"/>
      <c r="D34" s="572"/>
      <c r="E34" s="489"/>
      <c r="F34" s="489"/>
      <c r="G34" s="489"/>
      <c r="H34" s="489"/>
      <c r="I34" s="489"/>
      <c r="J34" s="489"/>
      <c r="K34" s="489"/>
    </row>
    <row r="35" spans="1:11" ht="12" customHeight="1">
      <c r="A35" s="571" t="s">
        <v>1079</v>
      </c>
      <c r="B35" s="571"/>
      <c r="C35" s="571"/>
      <c r="D35" s="571"/>
      <c r="E35" s="489">
        <v>1377</v>
      </c>
      <c r="F35" s="489">
        <v>1288</v>
      </c>
      <c r="G35" s="489">
        <v>1225</v>
      </c>
      <c r="H35" s="489">
        <v>1432</v>
      </c>
      <c r="I35" s="489">
        <v>1587</v>
      </c>
      <c r="J35" s="489">
        <v>1453</v>
      </c>
      <c r="K35" s="489">
        <v>1220</v>
      </c>
    </row>
    <row r="36" spans="1:11" ht="12" customHeight="1">
      <c r="A36" s="573" t="s">
        <v>1080</v>
      </c>
      <c r="B36" s="573"/>
      <c r="C36" s="573"/>
      <c r="D36" s="573"/>
      <c r="E36" s="489">
        <v>0</v>
      </c>
      <c r="F36" s="489">
        <v>0</v>
      </c>
      <c r="G36" s="489">
        <v>0</v>
      </c>
      <c r="H36" s="489" t="s">
        <v>96</v>
      </c>
      <c r="I36" s="489">
        <v>0</v>
      </c>
      <c r="J36" s="489" t="s">
        <v>96</v>
      </c>
      <c r="K36" s="489">
        <v>0</v>
      </c>
    </row>
    <row r="37" spans="1:11" ht="12" customHeight="1">
      <c r="A37" s="574" t="s">
        <v>223</v>
      </c>
      <c r="B37" s="574"/>
      <c r="C37" s="574"/>
      <c r="D37" s="574"/>
      <c r="E37" s="489"/>
      <c r="F37" s="489"/>
      <c r="G37" s="489"/>
      <c r="H37" s="489"/>
      <c r="I37" s="489"/>
      <c r="J37" s="489"/>
      <c r="K37" s="489"/>
    </row>
    <row r="38" spans="1:11" ht="12" customHeight="1">
      <c r="A38" s="566" t="s">
        <v>1324</v>
      </c>
      <c r="B38" s="566"/>
      <c r="C38" s="566"/>
      <c r="D38" s="566"/>
      <c r="E38" s="489" t="s">
        <v>1236</v>
      </c>
      <c r="F38" s="489" t="s">
        <v>1236</v>
      </c>
      <c r="G38" s="489" t="s">
        <v>1236</v>
      </c>
      <c r="H38" s="489" t="s">
        <v>1236</v>
      </c>
      <c r="I38" s="489">
        <v>2</v>
      </c>
      <c r="J38" s="489">
        <v>3</v>
      </c>
      <c r="K38" s="489">
        <v>4</v>
      </c>
    </row>
    <row r="39" spans="1:11" ht="12" customHeight="1">
      <c r="A39" s="571" t="s">
        <v>1081</v>
      </c>
      <c r="B39" s="571"/>
      <c r="C39" s="571"/>
      <c r="D39" s="571"/>
      <c r="E39" s="489">
        <v>62</v>
      </c>
      <c r="F39" s="489">
        <v>53</v>
      </c>
      <c r="G39" s="489">
        <v>52</v>
      </c>
      <c r="H39" s="489" t="s">
        <v>96</v>
      </c>
      <c r="I39" s="489">
        <v>43</v>
      </c>
      <c r="J39" s="489">
        <v>41</v>
      </c>
      <c r="K39" s="489">
        <v>39</v>
      </c>
    </row>
    <row r="40" spans="1:11" ht="12" customHeight="1">
      <c r="A40" s="573" t="s">
        <v>1083</v>
      </c>
      <c r="B40" s="573"/>
      <c r="C40" s="573"/>
      <c r="D40" s="573"/>
      <c r="E40" s="489" t="s">
        <v>1236</v>
      </c>
      <c r="F40" s="489" t="s">
        <v>1236</v>
      </c>
      <c r="G40" s="489" t="s">
        <v>1236</v>
      </c>
      <c r="H40" s="489" t="s">
        <v>1236</v>
      </c>
      <c r="I40" s="489" t="s">
        <v>1236</v>
      </c>
      <c r="J40" s="489" t="s">
        <v>1236</v>
      </c>
      <c r="K40" s="489" t="s">
        <v>1236</v>
      </c>
    </row>
    <row r="41" spans="1:11" ht="12" customHeight="1">
      <c r="A41" s="573" t="s">
        <v>1152</v>
      </c>
      <c r="B41" s="573"/>
      <c r="C41" s="573"/>
      <c r="D41" s="573"/>
      <c r="E41" s="489" t="s">
        <v>1236</v>
      </c>
      <c r="F41" s="489" t="s">
        <v>1236</v>
      </c>
      <c r="G41" s="489" t="s">
        <v>1236</v>
      </c>
      <c r="H41" s="489" t="s">
        <v>1236</v>
      </c>
      <c r="I41" s="489">
        <v>0</v>
      </c>
      <c r="J41" s="489" t="s">
        <v>1236</v>
      </c>
      <c r="K41" s="489" t="s">
        <v>1236</v>
      </c>
    </row>
    <row r="42" spans="1:11" ht="12" customHeight="1">
      <c r="A42" s="571" t="s">
        <v>1082</v>
      </c>
      <c r="B42" s="571"/>
      <c r="C42" s="571"/>
      <c r="D42" s="571"/>
      <c r="E42" s="489">
        <v>552</v>
      </c>
      <c r="F42" s="489">
        <v>542</v>
      </c>
      <c r="G42" s="489">
        <v>534</v>
      </c>
      <c r="H42" s="489">
        <v>925</v>
      </c>
      <c r="I42" s="489">
        <v>618</v>
      </c>
      <c r="J42" s="489">
        <v>685</v>
      </c>
      <c r="K42" s="489">
        <v>722</v>
      </c>
    </row>
    <row r="43" spans="1:11" ht="12" customHeight="1">
      <c r="A43" s="569" t="s">
        <v>1221</v>
      </c>
      <c r="B43" s="569"/>
      <c r="C43" s="569"/>
      <c r="D43" s="569"/>
      <c r="E43" s="489"/>
      <c r="F43" s="489"/>
      <c r="G43" s="489"/>
      <c r="H43" s="489"/>
      <c r="I43" s="489"/>
      <c r="J43" s="489"/>
      <c r="K43" s="489"/>
    </row>
    <row r="44" spans="1:11" ht="12" customHeight="1">
      <c r="A44" s="566" t="s">
        <v>224</v>
      </c>
      <c r="B44" s="566"/>
      <c r="C44" s="566"/>
      <c r="D44" s="566"/>
      <c r="E44" s="489">
        <v>448</v>
      </c>
      <c r="F44" s="489">
        <v>427</v>
      </c>
      <c r="G44" s="489">
        <v>450</v>
      </c>
      <c r="H44" s="489">
        <v>816</v>
      </c>
      <c r="I44" s="489">
        <v>331</v>
      </c>
      <c r="J44" s="489" t="s">
        <v>96</v>
      </c>
      <c r="K44" s="489">
        <v>369</v>
      </c>
    </row>
    <row r="45" spans="1:11" ht="12" customHeight="1">
      <c r="A45" s="566" t="s">
        <v>1153</v>
      </c>
      <c r="B45" s="566"/>
      <c r="C45" s="566"/>
      <c r="D45" s="566"/>
      <c r="E45" s="489">
        <v>103</v>
      </c>
      <c r="F45" s="489">
        <v>115</v>
      </c>
      <c r="G45" s="489">
        <v>84</v>
      </c>
      <c r="H45" s="489">
        <v>108</v>
      </c>
      <c r="I45" s="489">
        <v>272</v>
      </c>
      <c r="J45" s="489" t="s">
        <v>96</v>
      </c>
      <c r="K45" s="489">
        <v>318</v>
      </c>
    </row>
    <row r="46" spans="1:11" ht="12" customHeight="1">
      <c r="A46" s="566" t="s">
        <v>1154</v>
      </c>
      <c r="B46" s="566"/>
      <c r="C46" s="566"/>
      <c r="D46" s="566"/>
      <c r="E46" s="489" t="s">
        <v>1236</v>
      </c>
      <c r="F46" s="489" t="s">
        <v>1236</v>
      </c>
      <c r="G46" s="489" t="s">
        <v>1236</v>
      </c>
      <c r="H46" s="489" t="s">
        <v>1236</v>
      </c>
      <c r="I46" s="489" t="s">
        <v>96</v>
      </c>
      <c r="J46" s="489" t="s">
        <v>1236</v>
      </c>
      <c r="K46" s="489" t="s">
        <v>96</v>
      </c>
    </row>
    <row r="47" spans="1:11" ht="12" customHeight="1">
      <c r="A47" s="567" t="s">
        <v>1155</v>
      </c>
      <c r="B47" s="567"/>
      <c r="C47" s="567"/>
      <c r="D47" s="567"/>
      <c r="E47" s="489"/>
      <c r="F47" s="489"/>
      <c r="G47" s="489"/>
      <c r="H47" s="489"/>
      <c r="I47" s="489"/>
      <c r="J47" s="489"/>
      <c r="K47" s="489"/>
    </row>
    <row r="48" spans="1:11" ht="12" customHeight="1">
      <c r="A48" s="568" t="s">
        <v>1156</v>
      </c>
      <c r="B48" s="568"/>
      <c r="C48" s="568"/>
      <c r="D48" s="568"/>
      <c r="E48" s="489" t="s">
        <v>1236</v>
      </c>
      <c r="F48" s="489" t="s">
        <v>1236</v>
      </c>
      <c r="G48" s="489" t="s">
        <v>1236</v>
      </c>
      <c r="H48" s="489" t="s">
        <v>1236</v>
      </c>
      <c r="I48" s="489" t="s">
        <v>96</v>
      </c>
      <c r="J48" s="489" t="s">
        <v>96</v>
      </c>
      <c r="K48" s="489" t="s">
        <v>96</v>
      </c>
    </row>
    <row r="49" spans="1:11" s="497" customFormat="1" ht="12" customHeight="1">
      <c r="A49" s="493" t="s">
        <v>826</v>
      </c>
      <c r="B49" s="496"/>
      <c r="C49" s="496"/>
      <c r="D49" s="496"/>
      <c r="E49" s="496"/>
      <c r="F49" s="496"/>
      <c r="G49" s="496"/>
      <c r="H49" s="496"/>
      <c r="I49" s="496"/>
      <c r="J49" s="496"/>
      <c r="K49" s="491"/>
    </row>
    <row r="50" spans="1:11" s="477" customFormat="1" ht="30" customHeight="1">
      <c r="A50" s="539" t="s">
        <v>1476</v>
      </c>
      <c r="B50" s="539"/>
      <c r="C50" s="539"/>
      <c r="D50" s="539"/>
      <c r="E50" s="539"/>
      <c r="F50" s="539"/>
      <c r="G50" s="539"/>
      <c r="H50" s="539"/>
      <c r="I50" s="539"/>
      <c r="J50" s="539"/>
      <c r="K50" s="539"/>
    </row>
    <row r="51" spans="1:11" s="498" customFormat="1" ht="12" customHeight="1">
      <c r="A51" s="565" t="s">
        <v>1491</v>
      </c>
      <c r="B51" s="565"/>
      <c r="C51" s="565"/>
      <c r="D51" s="565"/>
      <c r="E51" s="565"/>
      <c r="F51" s="565"/>
      <c r="G51" s="565"/>
      <c r="H51" s="565"/>
      <c r="I51" s="565"/>
      <c r="J51" s="565"/>
      <c r="K51" s="565"/>
    </row>
    <row r="52" spans="1:11" s="498" customFormat="1" ht="12" customHeight="1">
      <c r="A52" s="492" t="s">
        <v>1328</v>
      </c>
      <c r="B52" s="499"/>
      <c r="C52" s="499"/>
      <c r="D52" s="499"/>
      <c r="E52" s="499"/>
      <c r="F52" s="499"/>
      <c r="G52" s="499"/>
      <c r="H52" s="499"/>
      <c r="I52" s="499"/>
      <c r="J52" s="499"/>
      <c r="K52" s="499"/>
    </row>
    <row r="53" spans="1:11" ht="12" customHeight="1"/>
    <row r="54" spans="1:11" ht="12" customHeight="1"/>
    <row r="55" spans="1:11" ht="12" customHeight="1"/>
    <row r="56" spans="1:11" ht="12" customHeight="1"/>
    <row r="57" spans="1:11" ht="12" customHeight="1"/>
    <row r="58" spans="1:11" ht="12" customHeight="1"/>
    <row r="59" spans="1:11" ht="12" customHeight="1"/>
    <row r="60" spans="1:11" ht="12" customHeight="1"/>
    <row r="61" spans="1:11" ht="12" customHeight="1"/>
    <row r="62" spans="1:11" ht="12" customHeight="1"/>
    <row r="63" spans="1:11" ht="12" customHeight="1"/>
    <row r="64" spans="1: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sheetData>
  <mergeCells count="35">
    <mergeCell ref="B7:K7"/>
    <mergeCell ref="A20:K20"/>
    <mergeCell ref="A23:K23"/>
    <mergeCell ref="A27:K27"/>
    <mergeCell ref="A29:D30"/>
    <mergeCell ref="E30:K30"/>
    <mergeCell ref="A4:A7"/>
    <mergeCell ref="B4:B6"/>
    <mergeCell ref="C4:J4"/>
    <mergeCell ref="K4:K6"/>
    <mergeCell ref="C5:D5"/>
    <mergeCell ref="E5:E6"/>
    <mergeCell ref="F5:G5"/>
    <mergeCell ref="H5:H6"/>
    <mergeCell ref="I5:I6"/>
    <mergeCell ref="J5:J6"/>
    <mergeCell ref="A43:D43"/>
    <mergeCell ref="A32:D32"/>
    <mergeCell ref="A33:D33"/>
    <mergeCell ref="A34:D34"/>
    <mergeCell ref="A35:D35"/>
    <mergeCell ref="A36:D36"/>
    <mergeCell ref="A37:D37"/>
    <mergeCell ref="A38:D38"/>
    <mergeCell ref="A39:D39"/>
    <mergeCell ref="A40:D40"/>
    <mergeCell ref="A41:D41"/>
    <mergeCell ref="A42:D42"/>
    <mergeCell ref="A51:K51"/>
    <mergeCell ref="A50:K50"/>
    <mergeCell ref="A44:D44"/>
    <mergeCell ref="A45:D45"/>
    <mergeCell ref="A46:D46"/>
    <mergeCell ref="A47:D47"/>
    <mergeCell ref="A48:D48"/>
  </mergeCells>
  <hyperlinks>
    <hyperlink ref="A2:I2" location="Inhaltsverzeichnis!A67" display="2.1.2 Ackerland und Dauergrünland der landwirtschaftlichen Betriebe¹ 1993 – 2010"/>
    <hyperlink ref="A27:K27" location="Inhaltsverzeichnis!A70" display="2.1.3 Landwirtschaftlich genutzte Fläche der landwirtschaftlichen Betriebe¹ 1997 – 2010 nach Nutzungsarten"/>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workbookViewId="0">
      <pane ySplit="6" topLeftCell="A7" activePane="bottomLeft" state="frozen"/>
      <selection pane="bottomLeft" activeCell="A7" sqref="A7"/>
    </sheetView>
  </sheetViews>
  <sheetFormatPr baseColWidth="10" defaultColWidth="11.44140625" defaultRowHeight="13.2"/>
  <cols>
    <col min="1" max="1" width="12.6640625" style="481" customWidth="1"/>
    <col min="2" max="2" width="4.5546875" style="481" customWidth="1"/>
    <col min="3" max="6" width="14.6640625" style="481" customWidth="1"/>
    <col min="7" max="16384" width="11.44140625" style="481"/>
  </cols>
  <sheetData>
    <row r="1" spans="1:6" s="479" customFormat="1" ht="12" customHeight="1">
      <c r="A1" s="478" t="s">
        <v>1189</v>
      </c>
      <c r="B1" s="478"/>
      <c r="C1" s="478"/>
      <c r="D1" s="478"/>
      <c r="E1" s="478"/>
      <c r="F1" s="478"/>
    </row>
    <row r="2" spans="1:6" s="479" customFormat="1" ht="24" customHeight="1">
      <c r="A2" s="555" t="s">
        <v>1492</v>
      </c>
      <c r="B2" s="556"/>
      <c r="C2" s="556"/>
      <c r="D2" s="556"/>
      <c r="E2" s="556"/>
      <c r="F2" s="556"/>
    </row>
    <row r="3" spans="1:6" ht="12" customHeight="1"/>
    <row r="4" spans="1:6" ht="12" customHeight="1">
      <c r="A4" s="590" t="s">
        <v>1084</v>
      </c>
      <c r="B4" s="591"/>
      <c r="C4" s="575" t="s">
        <v>742</v>
      </c>
      <c r="D4" s="575" t="s">
        <v>1085</v>
      </c>
      <c r="E4" s="575" t="s">
        <v>1191</v>
      </c>
      <c r="F4" s="576"/>
    </row>
    <row r="5" spans="1:6" ht="60" customHeight="1">
      <c r="A5" s="592"/>
      <c r="B5" s="593"/>
      <c r="C5" s="575"/>
      <c r="D5" s="575"/>
      <c r="E5" s="485" t="s">
        <v>742</v>
      </c>
      <c r="F5" s="494" t="s">
        <v>1086</v>
      </c>
    </row>
    <row r="6" spans="1:6" ht="12" customHeight="1">
      <c r="A6" s="594"/>
      <c r="B6" s="595"/>
      <c r="C6" s="485" t="s">
        <v>203</v>
      </c>
      <c r="D6" s="485" t="s">
        <v>676</v>
      </c>
      <c r="E6" s="575" t="s">
        <v>743</v>
      </c>
      <c r="F6" s="576"/>
    </row>
    <row r="7" spans="1:6" ht="12" customHeight="1">
      <c r="A7" s="500"/>
      <c r="B7" s="500"/>
      <c r="C7" s="486"/>
      <c r="D7" s="486"/>
      <c r="E7" s="486"/>
      <c r="F7" s="486"/>
    </row>
    <row r="8" spans="1:6" ht="12" customHeight="1">
      <c r="A8" s="586" t="s">
        <v>1103</v>
      </c>
      <c r="B8" s="587"/>
      <c r="C8" s="501">
        <v>271</v>
      </c>
      <c r="D8" s="501">
        <v>3676</v>
      </c>
      <c r="E8" s="502" t="s">
        <v>827</v>
      </c>
      <c r="F8" s="502" t="s">
        <v>827</v>
      </c>
    </row>
    <row r="9" spans="1:6" ht="12" customHeight="1">
      <c r="A9" s="586" t="s">
        <v>1104</v>
      </c>
      <c r="B9" s="587"/>
      <c r="C9" s="501">
        <v>204</v>
      </c>
      <c r="D9" s="501">
        <v>1789</v>
      </c>
      <c r="E9" s="502" t="s">
        <v>827</v>
      </c>
      <c r="F9" s="502" t="s">
        <v>827</v>
      </c>
    </row>
    <row r="10" spans="1:6" ht="12" customHeight="1">
      <c r="A10" s="586" t="s">
        <v>1105</v>
      </c>
      <c r="B10" s="587"/>
      <c r="C10" s="501">
        <v>183</v>
      </c>
      <c r="D10" s="501">
        <v>2244</v>
      </c>
      <c r="E10" s="502" t="s">
        <v>827</v>
      </c>
      <c r="F10" s="502" t="s">
        <v>827</v>
      </c>
    </row>
    <row r="11" spans="1:6" ht="12" customHeight="1">
      <c r="A11" s="586" t="s">
        <v>1106</v>
      </c>
      <c r="B11" s="587"/>
      <c r="C11" s="501">
        <v>166</v>
      </c>
      <c r="D11" s="501">
        <v>2316</v>
      </c>
      <c r="E11" s="502" t="s">
        <v>827</v>
      </c>
      <c r="F11" s="502" t="s">
        <v>827</v>
      </c>
    </row>
    <row r="12" spans="1:6" ht="12" customHeight="1">
      <c r="A12" s="586" t="s">
        <v>1107</v>
      </c>
      <c r="B12" s="587"/>
      <c r="C12" s="501">
        <v>103</v>
      </c>
      <c r="D12" s="501">
        <v>1991</v>
      </c>
      <c r="E12" s="502" t="s">
        <v>827</v>
      </c>
      <c r="F12" s="502" t="s">
        <v>827</v>
      </c>
    </row>
    <row r="13" spans="1:6" ht="12" customHeight="1">
      <c r="A13" s="586" t="s">
        <v>1098</v>
      </c>
      <c r="B13" s="587"/>
      <c r="C13" s="501">
        <v>90</v>
      </c>
      <c r="D13" s="501">
        <v>1882</v>
      </c>
      <c r="E13" s="502" t="s">
        <v>827</v>
      </c>
      <c r="F13" s="502" t="s">
        <v>827</v>
      </c>
    </row>
    <row r="14" spans="1:6" ht="12" customHeight="1">
      <c r="A14" s="586" t="s">
        <v>1099</v>
      </c>
      <c r="B14" s="587"/>
      <c r="C14" s="501">
        <v>86</v>
      </c>
      <c r="D14" s="501">
        <v>1811</v>
      </c>
      <c r="E14" s="502" t="s">
        <v>827</v>
      </c>
      <c r="F14" s="502" t="s">
        <v>827</v>
      </c>
    </row>
    <row r="15" spans="1:6" ht="12" customHeight="1">
      <c r="A15" s="586" t="s">
        <v>1100</v>
      </c>
      <c r="B15" s="587"/>
      <c r="C15" s="501">
        <v>89</v>
      </c>
      <c r="D15" s="501">
        <v>2406</v>
      </c>
      <c r="E15" s="502" t="s">
        <v>827</v>
      </c>
      <c r="F15" s="502" t="s">
        <v>827</v>
      </c>
    </row>
    <row r="16" spans="1:6" ht="12" customHeight="1">
      <c r="A16" s="586" t="s">
        <v>1101</v>
      </c>
      <c r="B16" s="587"/>
      <c r="C16" s="501">
        <v>85</v>
      </c>
      <c r="D16" s="501">
        <v>2250</v>
      </c>
      <c r="E16" s="502" t="s">
        <v>827</v>
      </c>
      <c r="F16" s="502" t="s">
        <v>827</v>
      </c>
    </row>
    <row r="17" spans="1:7" ht="12" customHeight="1">
      <c r="A17" s="588" t="s">
        <v>99</v>
      </c>
      <c r="B17" s="588"/>
      <c r="C17" s="501">
        <v>66</v>
      </c>
      <c r="D17" s="501">
        <v>2182</v>
      </c>
      <c r="E17" s="502" t="s">
        <v>827</v>
      </c>
      <c r="F17" s="502" t="s">
        <v>827</v>
      </c>
    </row>
    <row r="18" spans="1:7" ht="12" customHeight="1">
      <c r="A18" s="588" t="s">
        <v>413</v>
      </c>
      <c r="B18" s="588"/>
      <c r="C18" s="501">
        <v>59</v>
      </c>
      <c r="D18" s="501">
        <v>1985</v>
      </c>
      <c r="E18" s="502" t="s">
        <v>827</v>
      </c>
      <c r="F18" s="502" t="s">
        <v>827</v>
      </c>
    </row>
    <row r="19" spans="1:7" ht="12" customHeight="1">
      <c r="A19" s="487"/>
      <c r="B19" s="487"/>
      <c r="C19" s="503"/>
      <c r="D19" s="503"/>
      <c r="E19" s="503"/>
      <c r="F19" s="503"/>
    </row>
    <row r="20" spans="1:7" ht="12" customHeight="1">
      <c r="A20" s="589"/>
      <c r="B20" s="589"/>
      <c r="C20" s="585" t="s">
        <v>1493</v>
      </c>
      <c r="D20" s="585"/>
      <c r="E20" s="585"/>
      <c r="F20" s="585"/>
    </row>
    <row r="21" spans="1:7" ht="12" customHeight="1">
      <c r="A21" s="504" t="s">
        <v>1087</v>
      </c>
      <c r="B21" s="505">
        <v>5</v>
      </c>
      <c r="C21" s="501">
        <v>19</v>
      </c>
      <c r="D21" s="501">
        <v>26</v>
      </c>
      <c r="E21" s="506">
        <v>32.200000000000003</v>
      </c>
      <c r="F21" s="506">
        <v>1.3</v>
      </c>
    </row>
    <row r="22" spans="1:7" ht="12" customHeight="1">
      <c r="A22" s="504" t="s">
        <v>1088</v>
      </c>
      <c r="B22" s="505">
        <v>10</v>
      </c>
      <c r="C22" s="501">
        <v>8</v>
      </c>
      <c r="D22" s="501">
        <v>53</v>
      </c>
      <c r="E22" s="506">
        <v>13.6</v>
      </c>
      <c r="F22" s="506">
        <v>2.7</v>
      </c>
    </row>
    <row r="23" spans="1:7" ht="12" customHeight="1">
      <c r="A23" s="504" t="s">
        <v>1089</v>
      </c>
      <c r="B23" s="505" t="s">
        <v>1090</v>
      </c>
      <c r="C23" s="501">
        <v>7</v>
      </c>
      <c r="D23" s="501">
        <v>91</v>
      </c>
      <c r="E23" s="506">
        <v>11.9</v>
      </c>
      <c r="F23" s="506">
        <v>4.5999999999999996</v>
      </c>
    </row>
    <row r="24" spans="1:7" ht="12" customHeight="1">
      <c r="A24" s="504" t="s">
        <v>1091</v>
      </c>
      <c r="B24" s="505">
        <v>50</v>
      </c>
      <c r="C24" s="501">
        <v>13</v>
      </c>
      <c r="D24" s="501">
        <v>429</v>
      </c>
      <c r="E24" s="506">
        <v>22</v>
      </c>
      <c r="F24" s="506">
        <v>21.6</v>
      </c>
    </row>
    <row r="25" spans="1:7" ht="12" customHeight="1">
      <c r="A25" s="504" t="s">
        <v>1092</v>
      </c>
      <c r="B25" s="505" t="s">
        <v>1093</v>
      </c>
      <c r="C25" s="501">
        <v>5</v>
      </c>
      <c r="D25" s="501" t="s">
        <v>96</v>
      </c>
      <c r="E25" s="506">
        <v>8.5</v>
      </c>
      <c r="F25" s="506" t="s">
        <v>96</v>
      </c>
    </row>
    <row r="26" spans="1:7" ht="12" customHeight="1">
      <c r="A26" s="504" t="s">
        <v>1094</v>
      </c>
      <c r="B26" s="505" t="s">
        <v>1095</v>
      </c>
      <c r="C26" s="501">
        <v>6</v>
      </c>
      <c r="D26" s="501">
        <v>804</v>
      </c>
      <c r="E26" s="506">
        <v>10.199999999999999</v>
      </c>
      <c r="F26" s="506">
        <v>40.5</v>
      </c>
    </row>
    <row r="27" spans="1:7" ht="12" customHeight="1">
      <c r="A27" s="504" t="s">
        <v>1096</v>
      </c>
      <c r="B27" s="505">
        <v>500</v>
      </c>
      <c r="C27" s="501">
        <v>1</v>
      </c>
      <c r="D27" s="501" t="s">
        <v>96</v>
      </c>
      <c r="E27" s="506">
        <v>1.7</v>
      </c>
      <c r="F27" s="506" t="s">
        <v>96</v>
      </c>
    </row>
    <row r="28" spans="1:7" ht="12" customHeight="1">
      <c r="A28" s="504" t="s">
        <v>1097</v>
      </c>
      <c r="B28" s="505" t="s">
        <v>1218</v>
      </c>
      <c r="C28" s="501" t="s">
        <v>1236</v>
      </c>
      <c r="D28" s="501" t="s">
        <v>1236</v>
      </c>
      <c r="E28" s="506" t="s">
        <v>1236</v>
      </c>
      <c r="F28" s="506" t="s">
        <v>1236</v>
      </c>
    </row>
    <row r="29" spans="1:7" ht="12" customHeight="1">
      <c r="A29" s="507" t="s">
        <v>264</v>
      </c>
      <c r="B29" s="508"/>
      <c r="C29" s="501" t="s">
        <v>1236</v>
      </c>
      <c r="D29" s="501" t="s">
        <v>1236</v>
      </c>
      <c r="E29" s="506" t="s">
        <v>1236</v>
      </c>
      <c r="F29" s="506" t="s">
        <v>1236</v>
      </c>
    </row>
    <row r="30" spans="1:7" s="497" customFormat="1" ht="12" customHeight="1">
      <c r="A30" s="493" t="s">
        <v>826</v>
      </c>
      <c r="B30" s="491"/>
      <c r="C30" s="491"/>
      <c r="D30" s="491"/>
      <c r="E30" s="491"/>
      <c r="F30" s="491"/>
    </row>
    <row r="31" spans="1:7" ht="39.9" customHeight="1">
      <c r="A31" s="577" t="s">
        <v>293</v>
      </c>
      <c r="B31" s="577"/>
      <c r="C31" s="577"/>
      <c r="D31" s="577"/>
      <c r="E31" s="577"/>
      <c r="F31" s="577"/>
      <c r="G31" s="577"/>
    </row>
    <row r="32" spans="1:7" ht="12" customHeight="1">
      <c r="A32" s="492" t="s">
        <v>1328</v>
      </c>
      <c r="B32" s="499"/>
      <c r="C32" s="499"/>
      <c r="D32" s="499"/>
      <c r="E32" s="499"/>
      <c r="F32" s="499"/>
    </row>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sheetData>
  <mergeCells count="20">
    <mergeCell ref="A13:B13"/>
    <mergeCell ref="A2:F2"/>
    <mergeCell ref="A4:B6"/>
    <mergeCell ref="C4:C5"/>
    <mergeCell ref="D4:D5"/>
    <mergeCell ref="E4:F4"/>
    <mergeCell ref="E6:F6"/>
    <mergeCell ref="A8:B8"/>
    <mergeCell ref="A9:B9"/>
    <mergeCell ref="A10:B10"/>
    <mergeCell ref="A11:B11"/>
    <mergeCell ref="A12:B12"/>
    <mergeCell ref="C20:F20"/>
    <mergeCell ref="A31:G31"/>
    <mergeCell ref="A14:B14"/>
    <mergeCell ref="A15:B15"/>
    <mergeCell ref="A16:B16"/>
    <mergeCell ref="A17:B17"/>
    <mergeCell ref="A18:B18"/>
    <mergeCell ref="A20:B20"/>
  </mergeCells>
  <hyperlinks>
    <hyperlink ref="A2:F2" location="Inhaltsverzeichnis!A74" display="Inhaltsverzeichnis!A74"/>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ignoredErrors>
    <ignoredError sqref="A8:B18 B23:B28" numberStoredAsText="1"/>
  </ignoredError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workbookViewId="0"/>
  </sheetViews>
  <sheetFormatPr baseColWidth="10" defaultColWidth="11.44140625" defaultRowHeight="13.2"/>
  <cols>
    <col min="1" max="1" width="6.6640625" style="481" customWidth="1"/>
    <col min="2" max="3" width="8.44140625" style="481" customWidth="1"/>
    <col min="4" max="11" width="8.33203125" style="481" customWidth="1"/>
    <col min="12" max="16384" width="11.44140625" style="481"/>
  </cols>
  <sheetData>
    <row r="1" spans="1:12" s="479" customFormat="1" ht="12" customHeight="1">
      <c r="A1" s="478" t="s">
        <v>1189</v>
      </c>
      <c r="B1" s="478"/>
      <c r="C1" s="478"/>
      <c r="D1" s="478"/>
      <c r="E1" s="478"/>
      <c r="F1" s="478"/>
      <c r="G1" s="478"/>
      <c r="H1" s="478"/>
      <c r="I1" s="478"/>
      <c r="J1" s="478"/>
      <c r="K1" s="478"/>
      <c r="L1" s="509"/>
    </row>
    <row r="2" spans="1:12" s="479" customFormat="1" ht="12" customHeight="1">
      <c r="A2" s="475" t="s">
        <v>1494</v>
      </c>
      <c r="B2" s="476"/>
      <c r="C2" s="476"/>
      <c r="D2" s="476"/>
      <c r="E2" s="476"/>
      <c r="F2" s="476"/>
      <c r="G2" s="510"/>
      <c r="H2" s="510"/>
      <c r="I2" s="510"/>
      <c r="J2" s="510"/>
      <c r="K2" s="510"/>
    </row>
    <row r="3" spans="1:12" ht="12" customHeight="1"/>
    <row r="4" spans="1:12" ht="12" customHeight="1">
      <c r="A4" s="584" t="s">
        <v>1208</v>
      </c>
      <c r="B4" s="584"/>
      <c r="C4" s="600"/>
      <c r="D4" s="575" t="s">
        <v>1194</v>
      </c>
      <c r="E4" s="575"/>
      <c r="F4" s="575"/>
      <c r="G4" s="575"/>
      <c r="H4" s="575"/>
      <c r="I4" s="575"/>
      <c r="J4" s="575"/>
      <c r="K4" s="576"/>
    </row>
    <row r="5" spans="1:12" ht="12" customHeight="1">
      <c r="A5" s="601"/>
      <c r="B5" s="601"/>
      <c r="C5" s="600"/>
      <c r="D5" s="575" t="s">
        <v>1195</v>
      </c>
      <c r="E5" s="575"/>
      <c r="F5" s="575"/>
      <c r="G5" s="575"/>
      <c r="H5" s="575"/>
      <c r="I5" s="575"/>
      <c r="J5" s="575"/>
      <c r="K5" s="576"/>
    </row>
    <row r="6" spans="1:12" ht="24" customHeight="1">
      <c r="A6" s="601"/>
      <c r="B6" s="601"/>
      <c r="C6" s="600"/>
      <c r="D6" s="511" t="s">
        <v>52</v>
      </c>
      <c r="E6" s="511" t="s">
        <v>1196</v>
      </c>
      <c r="F6" s="511" t="s">
        <v>1197</v>
      </c>
      <c r="G6" s="511" t="s">
        <v>1198</v>
      </c>
      <c r="H6" s="512" t="s">
        <v>1199</v>
      </c>
      <c r="I6" s="512" t="s">
        <v>1200</v>
      </c>
      <c r="J6" s="512" t="s">
        <v>1201</v>
      </c>
      <c r="K6" s="513" t="s">
        <v>1220</v>
      </c>
    </row>
    <row r="7" spans="1:12" ht="12" customHeight="1">
      <c r="A7" s="514"/>
      <c r="B7" s="514"/>
      <c r="C7" s="514"/>
      <c r="D7" s="515"/>
      <c r="E7" s="515"/>
      <c r="F7" s="515"/>
      <c r="G7" s="515"/>
      <c r="H7" s="515"/>
      <c r="I7" s="515"/>
      <c r="J7" s="515"/>
      <c r="K7" s="515"/>
    </row>
    <row r="8" spans="1:12" ht="12" customHeight="1">
      <c r="A8" s="589"/>
      <c r="B8" s="589"/>
      <c r="C8" s="589"/>
      <c r="D8" s="602" t="s">
        <v>1202</v>
      </c>
      <c r="E8" s="602"/>
      <c r="F8" s="602"/>
      <c r="G8" s="602"/>
      <c r="H8" s="602"/>
      <c r="I8" s="602"/>
      <c r="J8" s="602"/>
      <c r="K8" s="602"/>
    </row>
    <row r="9" spans="1:12" ht="12" customHeight="1">
      <c r="A9" s="597" t="s">
        <v>1203</v>
      </c>
      <c r="B9" s="597"/>
      <c r="C9" s="597"/>
      <c r="D9" s="489">
        <v>19</v>
      </c>
      <c r="E9" s="489">
        <v>8</v>
      </c>
      <c r="F9" s="489">
        <v>20</v>
      </c>
      <c r="G9" s="489">
        <v>5</v>
      </c>
      <c r="H9" s="489">
        <v>7</v>
      </c>
      <c r="I9" s="489" t="s">
        <v>1236</v>
      </c>
      <c r="J9" s="489" t="s">
        <v>1236</v>
      </c>
      <c r="K9" s="489">
        <v>59</v>
      </c>
    </row>
    <row r="10" spans="1:12" ht="12" customHeight="1">
      <c r="A10" s="597" t="s">
        <v>1108</v>
      </c>
      <c r="B10" s="597"/>
      <c r="C10" s="597"/>
      <c r="D10" s="489">
        <v>3</v>
      </c>
      <c r="E10" s="489">
        <v>3</v>
      </c>
      <c r="F10" s="489">
        <v>15</v>
      </c>
      <c r="G10" s="489">
        <v>5</v>
      </c>
      <c r="H10" s="489">
        <v>7</v>
      </c>
      <c r="I10" s="489" t="s">
        <v>1236</v>
      </c>
      <c r="J10" s="489" t="s">
        <v>1236</v>
      </c>
      <c r="K10" s="489">
        <v>33</v>
      </c>
    </row>
    <row r="11" spans="1:12" ht="12" customHeight="1">
      <c r="A11" s="572" t="s">
        <v>1109</v>
      </c>
      <c r="B11" s="572"/>
      <c r="C11" s="572"/>
      <c r="D11" s="489"/>
      <c r="E11" s="489"/>
      <c r="F11" s="489"/>
      <c r="G11" s="489"/>
      <c r="H11" s="489"/>
      <c r="I11" s="489"/>
      <c r="J11" s="489"/>
      <c r="K11" s="489"/>
    </row>
    <row r="12" spans="1:12" ht="12" customHeight="1">
      <c r="A12" s="571" t="s">
        <v>989</v>
      </c>
      <c r="B12" s="571"/>
      <c r="C12" s="571"/>
      <c r="D12" s="489" t="s">
        <v>96</v>
      </c>
      <c r="E12" s="489" t="s">
        <v>96</v>
      </c>
      <c r="F12" s="489" t="s">
        <v>96</v>
      </c>
      <c r="G12" s="489" t="s">
        <v>96</v>
      </c>
      <c r="H12" s="489" t="s">
        <v>96</v>
      </c>
      <c r="I12" s="489" t="s">
        <v>96</v>
      </c>
      <c r="J12" s="489" t="s">
        <v>96</v>
      </c>
      <c r="K12" s="489">
        <v>26</v>
      </c>
      <c r="L12" s="516"/>
    </row>
    <row r="13" spans="1:12" ht="12" customHeight="1">
      <c r="A13" s="571" t="s">
        <v>1110</v>
      </c>
      <c r="B13" s="571"/>
      <c r="C13" s="571"/>
      <c r="D13" s="489">
        <v>1</v>
      </c>
      <c r="E13" s="489" t="s">
        <v>1236</v>
      </c>
      <c r="F13" s="489">
        <v>3</v>
      </c>
      <c r="G13" s="489">
        <v>2</v>
      </c>
      <c r="H13" s="489">
        <v>4</v>
      </c>
      <c r="I13" s="489" t="s">
        <v>1236</v>
      </c>
      <c r="J13" s="489" t="s">
        <v>1236</v>
      </c>
      <c r="K13" s="489">
        <v>10</v>
      </c>
    </row>
    <row r="14" spans="1:12" ht="12" customHeight="1">
      <c r="A14" s="603" t="s">
        <v>1111</v>
      </c>
      <c r="B14" s="603"/>
      <c r="C14" s="603"/>
      <c r="D14" s="489">
        <v>1</v>
      </c>
      <c r="E14" s="489" t="s">
        <v>1236</v>
      </c>
      <c r="F14" s="489">
        <v>1</v>
      </c>
      <c r="G14" s="489">
        <v>1</v>
      </c>
      <c r="H14" s="489" t="s">
        <v>1236</v>
      </c>
      <c r="I14" s="489" t="s">
        <v>1236</v>
      </c>
      <c r="J14" s="489" t="s">
        <v>1236</v>
      </c>
      <c r="K14" s="489">
        <v>3</v>
      </c>
    </row>
    <row r="15" spans="1:12" ht="12" customHeight="1">
      <c r="A15" s="571" t="s">
        <v>1113</v>
      </c>
      <c r="B15" s="571"/>
      <c r="C15" s="571"/>
      <c r="D15" s="489" t="s">
        <v>1236</v>
      </c>
      <c r="E15" s="489" t="s">
        <v>1236</v>
      </c>
      <c r="F15" s="489">
        <v>2</v>
      </c>
      <c r="G15" s="489" t="s">
        <v>1236</v>
      </c>
      <c r="H15" s="489">
        <v>3</v>
      </c>
      <c r="I15" s="489" t="s">
        <v>1236</v>
      </c>
      <c r="J15" s="489" t="s">
        <v>1236</v>
      </c>
      <c r="K15" s="489">
        <v>5</v>
      </c>
    </row>
    <row r="16" spans="1:12" ht="12" customHeight="1">
      <c r="A16" s="571" t="s">
        <v>1112</v>
      </c>
      <c r="B16" s="571"/>
      <c r="C16" s="571"/>
      <c r="D16" s="489">
        <v>2</v>
      </c>
      <c r="E16" s="489">
        <v>1</v>
      </c>
      <c r="F16" s="489">
        <v>2</v>
      </c>
      <c r="G16" s="489">
        <v>2</v>
      </c>
      <c r="H16" s="489">
        <v>2</v>
      </c>
      <c r="I16" s="489" t="s">
        <v>1236</v>
      </c>
      <c r="J16" s="489" t="s">
        <v>1236</v>
      </c>
      <c r="K16" s="489">
        <v>9</v>
      </c>
    </row>
    <row r="17" spans="1:12" ht="12" customHeight="1">
      <c r="A17" s="571" t="s">
        <v>1206</v>
      </c>
      <c r="B17" s="571"/>
      <c r="C17" s="571"/>
      <c r="D17" s="489">
        <v>1</v>
      </c>
      <c r="E17" s="489">
        <v>1</v>
      </c>
      <c r="F17" s="489">
        <v>3</v>
      </c>
      <c r="G17" s="489">
        <v>1</v>
      </c>
      <c r="H17" s="489">
        <v>1</v>
      </c>
      <c r="I17" s="489" t="s">
        <v>1236</v>
      </c>
      <c r="J17" s="489" t="s">
        <v>1236</v>
      </c>
      <c r="K17" s="489">
        <v>7</v>
      </c>
    </row>
    <row r="18" spans="1:12" s="497" customFormat="1" ht="12" customHeight="1">
      <c r="A18" s="571" t="s">
        <v>1158</v>
      </c>
      <c r="B18" s="571"/>
      <c r="C18" s="571"/>
      <c r="D18" s="489" t="s">
        <v>96</v>
      </c>
      <c r="E18" s="489" t="s">
        <v>96</v>
      </c>
      <c r="F18" s="489" t="s">
        <v>96</v>
      </c>
      <c r="G18" s="489" t="s">
        <v>96</v>
      </c>
      <c r="H18" s="489" t="s">
        <v>96</v>
      </c>
      <c r="I18" s="489" t="s">
        <v>96</v>
      </c>
      <c r="J18" s="489" t="s">
        <v>96</v>
      </c>
      <c r="K18" s="489">
        <v>1</v>
      </c>
      <c r="L18" s="517"/>
    </row>
    <row r="19" spans="1:12" s="497" customFormat="1" ht="12" customHeight="1">
      <c r="A19" s="571" t="s">
        <v>1159</v>
      </c>
      <c r="B19" s="571"/>
      <c r="C19" s="571"/>
      <c r="D19" s="489" t="s">
        <v>96</v>
      </c>
      <c r="E19" s="489" t="s">
        <v>96</v>
      </c>
      <c r="F19" s="489" t="s">
        <v>96</v>
      </c>
      <c r="G19" s="489" t="s">
        <v>96</v>
      </c>
      <c r="H19" s="489" t="s">
        <v>96</v>
      </c>
      <c r="I19" s="489" t="s">
        <v>96</v>
      </c>
      <c r="J19" s="489" t="s">
        <v>96</v>
      </c>
      <c r="K19" s="489">
        <v>2</v>
      </c>
    </row>
    <row r="20" spans="1:12" ht="12" customHeight="1">
      <c r="A20" s="571" t="s">
        <v>1120</v>
      </c>
      <c r="B20" s="571"/>
      <c r="C20" s="571"/>
      <c r="D20" s="489" t="s">
        <v>96</v>
      </c>
      <c r="E20" s="489" t="s">
        <v>96</v>
      </c>
      <c r="F20" s="489" t="s">
        <v>96</v>
      </c>
      <c r="G20" s="489" t="s">
        <v>96</v>
      </c>
      <c r="H20" s="489" t="s">
        <v>96</v>
      </c>
      <c r="I20" s="489" t="s">
        <v>96</v>
      </c>
      <c r="J20" s="489" t="s">
        <v>96</v>
      </c>
      <c r="K20" s="489">
        <v>7</v>
      </c>
    </row>
    <row r="21" spans="1:12" ht="12" customHeight="1">
      <c r="A21" s="482"/>
      <c r="B21" s="482"/>
      <c r="C21" s="482"/>
      <c r="D21" s="503"/>
      <c r="E21" s="503"/>
      <c r="F21" s="503"/>
      <c r="G21" s="503"/>
      <c r="H21" s="503"/>
      <c r="I21" s="503"/>
      <c r="J21" s="503"/>
      <c r="K21" s="503"/>
    </row>
    <row r="22" spans="1:12" ht="12" customHeight="1">
      <c r="A22" s="589"/>
      <c r="B22" s="589"/>
      <c r="C22" s="589"/>
      <c r="D22" s="599" t="s">
        <v>1205</v>
      </c>
      <c r="E22" s="599"/>
      <c r="F22" s="599"/>
      <c r="G22" s="599"/>
      <c r="H22" s="599"/>
      <c r="I22" s="599"/>
      <c r="J22" s="599"/>
      <c r="K22" s="599"/>
    </row>
    <row r="23" spans="1:12" ht="12" customHeight="1">
      <c r="A23" s="597" t="s">
        <v>394</v>
      </c>
      <c r="B23" s="597"/>
      <c r="C23" s="597"/>
      <c r="D23" s="489" t="s">
        <v>96</v>
      </c>
      <c r="E23" s="489" t="s">
        <v>96</v>
      </c>
      <c r="F23" s="489" t="s">
        <v>96</v>
      </c>
      <c r="G23" s="489" t="s">
        <v>96</v>
      </c>
      <c r="H23" s="489" t="s">
        <v>96</v>
      </c>
      <c r="I23" s="489" t="s">
        <v>96</v>
      </c>
      <c r="J23" s="489" t="s">
        <v>96</v>
      </c>
      <c r="K23" s="489">
        <v>579</v>
      </c>
      <c r="L23" s="516"/>
    </row>
    <row r="24" spans="1:12" ht="12" customHeight="1">
      <c r="A24" s="597" t="s">
        <v>748</v>
      </c>
      <c r="B24" s="597"/>
      <c r="C24" s="597"/>
      <c r="D24" s="489" t="s">
        <v>96</v>
      </c>
      <c r="E24" s="489" t="s">
        <v>1236</v>
      </c>
      <c r="F24" s="489" t="s">
        <v>96</v>
      </c>
      <c r="G24" s="489" t="s">
        <v>96</v>
      </c>
      <c r="H24" s="489" t="s">
        <v>96</v>
      </c>
      <c r="I24" s="489" t="s">
        <v>1236</v>
      </c>
      <c r="J24" s="489" t="s">
        <v>1236</v>
      </c>
      <c r="K24" s="489">
        <v>494</v>
      </c>
    </row>
    <row r="25" spans="1:12" ht="12" customHeight="1">
      <c r="A25" s="571" t="s">
        <v>1121</v>
      </c>
      <c r="B25" s="571"/>
      <c r="C25" s="571"/>
      <c r="D25" s="489" t="s">
        <v>96</v>
      </c>
      <c r="E25" s="489" t="s">
        <v>1236</v>
      </c>
      <c r="F25" s="489" t="s">
        <v>96</v>
      </c>
      <c r="G25" s="489" t="s">
        <v>96</v>
      </c>
      <c r="H25" s="489" t="s">
        <v>1236</v>
      </c>
      <c r="I25" s="489" t="s">
        <v>1236</v>
      </c>
      <c r="J25" s="489" t="s">
        <v>1236</v>
      </c>
      <c r="K25" s="489" t="s">
        <v>96</v>
      </c>
    </row>
    <row r="26" spans="1:12" ht="12" customHeight="1">
      <c r="A26" s="597" t="s">
        <v>770</v>
      </c>
      <c r="B26" s="597"/>
      <c r="C26" s="597"/>
      <c r="D26" s="489" t="s">
        <v>1236</v>
      </c>
      <c r="E26" s="489" t="s">
        <v>1236</v>
      </c>
      <c r="F26" s="489" t="s">
        <v>96</v>
      </c>
      <c r="G26" s="489" t="s">
        <v>1236</v>
      </c>
      <c r="H26" s="489" t="s">
        <v>96</v>
      </c>
      <c r="I26" s="489" t="s">
        <v>1236</v>
      </c>
      <c r="J26" s="489" t="s">
        <v>1236</v>
      </c>
      <c r="K26" s="489">
        <v>65</v>
      </c>
    </row>
    <row r="27" spans="1:12" ht="12" customHeight="1">
      <c r="A27" s="597" t="s">
        <v>749</v>
      </c>
      <c r="B27" s="597"/>
      <c r="C27" s="597"/>
      <c r="D27" s="489" t="s">
        <v>96</v>
      </c>
      <c r="E27" s="489" t="s">
        <v>96</v>
      </c>
      <c r="F27" s="489" t="s">
        <v>96</v>
      </c>
      <c r="G27" s="489" t="s">
        <v>96</v>
      </c>
      <c r="H27" s="489" t="s">
        <v>96</v>
      </c>
      <c r="I27" s="489" t="s">
        <v>1236</v>
      </c>
      <c r="J27" s="489" t="s">
        <v>1236</v>
      </c>
      <c r="K27" s="489">
        <v>440</v>
      </c>
    </row>
    <row r="28" spans="1:12" ht="12" customHeight="1">
      <c r="A28" s="597" t="s">
        <v>1206</v>
      </c>
      <c r="B28" s="597"/>
      <c r="C28" s="597"/>
      <c r="D28" s="489" t="s">
        <v>96</v>
      </c>
      <c r="E28" s="489" t="s">
        <v>96</v>
      </c>
      <c r="F28" s="489" t="s">
        <v>96</v>
      </c>
      <c r="G28" s="489" t="s">
        <v>96</v>
      </c>
      <c r="H28" s="489" t="s">
        <v>96</v>
      </c>
      <c r="I28" s="489" t="s">
        <v>1236</v>
      </c>
      <c r="J28" s="489" t="s">
        <v>1236</v>
      </c>
      <c r="K28" s="489">
        <v>284</v>
      </c>
    </row>
    <row r="29" spans="1:12" s="497" customFormat="1" ht="12" customHeight="1">
      <c r="A29" s="597" t="s">
        <v>1158</v>
      </c>
      <c r="B29" s="597"/>
      <c r="C29" s="597"/>
      <c r="D29" s="489" t="s">
        <v>96</v>
      </c>
      <c r="E29" s="489" t="s">
        <v>96</v>
      </c>
      <c r="F29" s="489" t="s">
        <v>96</v>
      </c>
      <c r="G29" s="489" t="s">
        <v>96</v>
      </c>
      <c r="H29" s="489" t="s">
        <v>96</v>
      </c>
      <c r="I29" s="489" t="s">
        <v>96</v>
      </c>
      <c r="J29" s="489" t="s">
        <v>96</v>
      </c>
      <c r="K29" s="489" t="s">
        <v>96</v>
      </c>
      <c r="L29" s="517"/>
    </row>
    <row r="30" spans="1:12" s="497" customFormat="1" ht="12" customHeight="1">
      <c r="A30" s="597" t="s">
        <v>1159</v>
      </c>
      <c r="B30" s="597"/>
      <c r="C30" s="597"/>
      <c r="D30" s="489" t="s">
        <v>96</v>
      </c>
      <c r="E30" s="489" t="s">
        <v>96</v>
      </c>
      <c r="F30" s="489" t="s">
        <v>96</v>
      </c>
      <c r="G30" s="489" t="s">
        <v>96</v>
      </c>
      <c r="H30" s="489" t="s">
        <v>96</v>
      </c>
      <c r="I30" s="489" t="s">
        <v>96</v>
      </c>
      <c r="J30" s="489" t="s">
        <v>96</v>
      </c>
      <c r="K30" s="489" t="s">
        <v>96</v>
      </c>
    </row>
    <row r="31" spans="1:12" ht="12" customHeight="1">
      <c r="A31" s="597" t="s">
        <v>1207</v>
      </c>
      <c r="B31" s="597"/>
      <c r="C31" s="597"/>
      <c r="D31" s="489" t="s">
        <v>96</v>
      </c>
      <c r="E31" s="489" t="s">
        <v>96</v>
      </c>
      <c r="F31" s="489" t="s">
        <v>96</v>
      </c>
      <c r="G31" s="489" t="s">
        <v>96</v>
      </c>
      <c r="H31" s="489" t="s">
        <v>96</v>
      </c>
      <c r="I31" s="489" t="s">
        <v>96</v>
      </c>
      <c r="J31" s="489" t="s">
        <v>96</v>
      </c>
      <c r="K31" s="489">
        <v>147</v>
      </c>
    </row>
    <row r="32" spans="1:12" s="497" customFormat="1" ht="12" customHeight="1">
      <c r="A32" s="493" t="s">
        <v>826</v>
      </c>
      <c r="B32" s="493"/>
      <c r="C32" s="491"/>
      <c r="D32" s="491"/>
      <c r="E32" s="491"/>
      <c r="F32" s="491"/>
      <c r="G32" s="491"/>
      <c r="H32" s="491"/>
      <c r="I32" s="491"/>
      <c r="J32" s="491"/>
      <c r="K32" s="491"/>
    </row>
    <row r="33" spans="1:11" s="497" customFormat="1" ht="12" customHeight="1">
      <c r="A33" s="577" t="s">
        <v>1118</v>
      </c>
      <c r="B33" s="577"/>
      <c r="C33" s="577"/>
      <c r="D33" s="577"/>
      <c r="E33" s="577"/>
      <c r="F33" s="577"/>
      <c r="G33" s="577"/>
      <c r="H33" s="577"/>
      <c r="I33" s="577"/>
      <c r="J33" s="577"/>
      <c r="K33" s="577"/>
    </row>
    <row r="34" spans="1:11" s="498" customFormat="1" ht="12" customHeight="1">
      <c r="A34" s="492" t="s">
        <v>294</v>
      </c>
      <c r="B34" s="492"/>
      <c r="C34" s="499"/>
      <c r="D34" s="499"/>
      <c r="E34" s="499"/>
      <c r="F34" s="499"/>
      <c r="G34" s="499"/>
      <c r="H34" s="499"/>
      <c r="I34" s="499"/>
      <c r="J34" s="499"/>
      <c r="K34" s="499"/>
    </row>
    <row r="35" spans="1:11" s="498" customFormat="1" ht="12" customHeight="1">
      <c r="A35" s="492"/>
      <c r="B35" s="492"/>
      <c r="C35" s="499"/>
      <c r="D35" s="499"/>
      <c r="E35" s="499"/>
      <c r="F35" s="499"/>
      <c r="G35" s="499"/>
      <c r="H35" s="499"/>
      <c r="I35" s="499"/>
      <c r="J35" s="499"/>
      <c r="K35" s="499"/>
    </row>
    <row r="36" spans="1:11" ht="12" customHeight="1"/>
    <row r="37" spans="1:11" s="480" customFormat="1" ht="12" customHeight="1">
      <c r="A37" s="475" t="s">
        <v>1495</v>
      </c>
      <c r="B37" s="476"/>
      <c r="C37" s="476"/>
      <c r="D37" s="476"/>
      <c r="E37" s="476"/>
      <c r="F37" s="476"/>
      <c r="G37" s="476"/>
      <c r="H37" s="510"/>
      <c r="I37" s="510"/>
      <c r="J37" s="510"/>
      <c r="K37" s="510"/>
    </row>
    <row r="38" spans="1:11" s="480" customFormat="1" ht="12" customHeight="1">
      <c r="A38" s="482"/>
      <c r="B38" s="497"/>
      <c r="C38" s="503"/>
      <c r="D38" s="503"/>
      <c r="E38" s="503"/>
      <c r="F38" s="503"/>
      <c r="G38" s="503"/>
      <c r="H38" s="503"/>
      <c r="I38" s="503"/>
      <c r="J38" s="503"/>
      <c r="K38" s="503"/>
    </row>
    <row r="39" spans="1:11" s="480" customFormat="1" ht="24" customHeight="1">
      <c r="A39" s="598" t="s">
        <v>1260</v>
      </c>
      <c r="B39" s="575" t="s">
        <v>295</v>
      </c>
      <c r="C39" s="575"/>
      <c r="D39" s="575" t="s">
        <v>770</v>
      </c>
      <c r="E39" s="575"/>
      <c r="F39" s="575" t="s">
        <v>749</v>
      </c>
      <c r="G39" s="575"/>
      <c r="H39" s="575" t="s">
        <v>296</v>
      </c>
      <c r="I39" s="576"/>
      <c r="J39" s="575" t="s">
        <v>297</v>
      </c>
      <c r="K39" s="576"/>
    </row>
    <row r="40" spans="1:11" s="480" customFormat="1" ht="12" customHeight="1">
      <c r="A40" s="582"/>
      <c r="B40" s="485" t="s">
        <v>742</v>
      </c>
      <c r="C40" s="485" t="s">
        <v>93</v>
      </c>
      <c r="D40" s="485" t="s">
        <v>742</v>
      </c>
      <c r="E40" s="485" t="s">
        <v>93</v>
      </c>
      <c r="F40" s="485" t="s">
        <v>742</v>
      </c>
      <c r="G40" s="485" t="s">
        <v>93</v>
      </c>
      <c r="H40" s="485" t="s">
        <v>742</v>
      </c>
      <c r="I40" s="485" t="s">
        <v>93</v>
      </c>
      <c r="J40" s="485" t="s">
        <v>742</v>
      </c>
      <c r="K40" s="494" t="s">
        <v>93</v>
      </c>
    </row>
    <row r="41" spans="1:11" s="480" customFormat="1" ht="12" customHeight="1">
      <c r="A41" s="518"/>
      <c r="B41" s="486"/>
      <c r="C41" s="486"/>
      <c r="D41" s="486"/>
      <c r="E41" s="486"/>
      <c r="F41" s="486"/>
      <c r="G41" s="486"/>
      <c r="H41" s="486"/>
      <c r="I41" s="486"/>
      <c r="J41" s="486"/>
      <c r="K41" s="486"/>
    </row>
    <row r="42" spans="1:11" s="480" customFormat="1" ht="12" customHeight="1">
      <c r="A42" s="519" t="s">
        <v>414</v>
      </c>
      <c r="B42" s="489">
        <v>26</v>
      </c>
      <c r="C42" s="489">
        <v>1179</v>
      </c>
      <c r="D42" s="489">
        <v>53</v>
      </c>
      <c r="E42" s="489">
        <v>2047</v>
      </c>
      <c r="F42" s="489">
        <v>57</v>
      </c>
      <c r="G42" s="489">
        <v>1061</v>
      </c>
      <c r="H42" s="489">
        <v>202</v>
      </c>
      <c r="I42" s="489">
        <v>3556</v>
      </c>
      <c r="J42" s="489">
        <v>114</v>
      </c>
      <c r="K42" s="489">
        <v>27215</v>
      </c>
    </row>
    <row r="43" spans="1:11" s="480" customFormat="1" ht="12" customHeight="1">
      <c r="A43" s="519" t="s">
        <v>415</v>
      </c>
      <c r="B43" s="489">
        <v>22</v>
      </c>
      <c r="C43" s="489">
        <v>1163</v>
      </c>
      <c r="D43" s="489">
        <v>43</v>
      </c>
      <c r="E43" s="489">
        <v>2020</v>
      </c>
      <c r="F43" s="489">
        <v>51</v>
      </c>
      <c r="G43" s="489">
        <v>1513</v>
      </c>
      <c r="H43" s="489">
        <v>178</v>
      </c>
      <c r="I43" s="489">
        <v>3136</v>
      </c>
      <c r="J43" s="489">
        <v>91</v>
      </c>
      <c r="K43" s="489">
        <v>22495</v>
      </c>
    </row>
    <row r="44" spans="1:11" s="480" customFormat="1" ht="12" customHeight="1">
      <c r="A44" s="519" t="s">
        <v>416</v>
      </c>
      <c r="B44" s="489">
        <v>20</v>
      </c>
      <c r="C44" s="489">
        <v>1010</v>
      </c>
      <c r="D44" s="489">
        <v>33</v>
      </c>
      <c r="E44" s="489">
        <v>1205</v>
      </c>
      <c r="F44" s="489">
        <v>43</v>
      </c>
      <c r="G44" s="489">
        <v>517</v>
      </c>
      <c r="H44" s="489">
        <v>152</v>
      </c>
      <c r="I44" s="489">
        <v>2740</v>
      </c>
      <c r="J44" s="489">
        <v>79</v>
      </c>
      <c r="K44" s="489">
        <v>16365</v>
      </c>
    </row>
    <row r="45" spans="1:11" s="480" customFormat="1" ht="12" customHeight="1">
      <c r="A45" s="519" t="s">
        <v>1107</v>
      </c>
      <c r="B45" s="489">
        <v>8</v>
      </c>
      <c r="C45" s="489">
        <v>453</v>
      </c>
      <c r="D45" s="489">
        <v>9</v>
      </c>
      <c r="E45" s="489">
        <v>287</v>
      </c>
      <c r="F45" s="489">
        <v>8</v>
      </c>
      <c r="G45" s="489">
        <v>263</v>
      </c>
      <c r="H45" s="489">
        <v>31</v>
      </c>
      <c r="I45" s="489">
        <v>545</v>
      </c>
      <c r="J45" s="489">
        <v>20</v>
      </c>
      <c r="K45" s="489">
        <v>11012</v>
      </c>
    </row>
    <row r="46" spans="1:11" s="480" customFormat="1" ht="12" customHeight="1">
      <c r="A46" s="519" t="s">
        <v>1098</v>
      </c>
      <c r="B46" s="489">
        <v>8</v>
      </c>
      <c r="C46" s="489">
        <v>482</v>
      </c>
      <c r="D46" s="489">
        <v>7</v>
      </c>
      <c r="E46" s="489">
        <v>119</v>
      </c>
      <c r="F46" s="489">
        <v>8</v>
      </c>
      <c r="G46" s="489">
        <v>325</v>
      </c>
      <c r="H46" s="489">
        <v>29</v>
      </c>
      <c r="I46" s="489">
        <v>515</v>
      </c>
      <c r="J46" s="489">
        <v>16</v>
      </c>
      <c r="K46" s="489">
        <v>6511</v>
      </c>
    </row>
    <row r="47" spans="1:11" s="480" customFormat="1" ht="12" customHeight="1">
      <c r="A47" s="519" t="s">
        <v>1099</v>
      </c>
      <c r="B47" s="489">
        <v>9</v>
      </c>
      <c r="C47" s="489">
        <v>405</v>
      </c>
      <c r="D47" s="489">
        <v>7</v>
      </c>
      <c r="E47" s="489">
        <v>104</v>
      </c>
      <c r="F47" s="489">
        <v>9</v>
      </c>
      <c r="G47" s="489">
        <v>325</v>
      </c>
      <c r="H47" s="489">
        <v>27</v>
      </c>
      <c r="I47" s="489">
        <v>503</v>
      </c>
      <c r="J47" s="489">
        <v>12</v>
      </c>
      <c r="K47" s="489">
        <v>2819</v>
      </c>
    </row>
    <row r="48" spans="1:11" s="480" customFormat="1" ht="12" customHeight="1">
      <c r="A48" s="519" t="s">
        <v>1100</v>
      </c>
      <c r="B48" s="489">
        <v>9</v>
      </c>
      <c r="C48" s="489">
        <v>436</v>
      </c>
      <c r="D48" s="489">
        <v>4</v>
      </c>
      <c r="E48" s="489">
        <v>59</v>
      </c>
      <c r="F48" s="489">
        <v>8</v>
      </c>
      <c r="G48" s="489">
        <v>562</v>
      </c>
      <c r="H48" s="489">
        <v>25</v>
      </c>
      <c r="I48" s="489">
        <v>620</v>
      </c>
      <c r="J48" s="489">
        <v>10</v>
      </c>
      <c r="K48" s="489">
        <v>880</v>
      </c>
    </row>
    <row r="49" spans="1:12" s="480" customFormat="1" ht="12" customHeight="1">
      <c r="A49" s="519" t="s">
        <v>1101</v>
      </c>
      <c r="B49" s="489">
        <v>11</v>
      </c>
      <c r="C49" s="489">
        <v>453</v>
      </c>
      <c r="D49" s="489">
        <v>5</v>
      </c>
      <c r="E49" s="489">
        <v>101</v>
      </c>
      <c r="F49" s="489">
        <v>8</v>
      </c>
      <c r="G49" s="489">
        <v>323</v>
      </c>
      <c r="H49" s="489">
        <v>31</v>
      </c>
      <c r="I49" s="489">
        <v>612</v>
      </c>
      <c r="J49" s="490">
        <v>7</v>
      </c>
      <c r="K49" s="489">
        <v>897</v>
      </c>
    </row>
    <row r="50" spans="1:12" s="480" customFormat="1" ht="12" customHeight="1">
      <c r="A50" s="519" t="s">
        <v>1102</v>
      </c>
      <c r="B50" s="489">
        <v>23</v>
      </c>
      <c r="C50" s="489">
        <v>667</v>
      </c>
      <c r="D50" s="489" t="s">
        <v>96</v>
      </c>
      <c r="E50" s="489" t="s">
        <v>96</v>
      </c>
      <c r="F50" s="489" t="s">
        <v>96</v>
      </c>
      <c r="G50" s="489" t="s">
        <v>96</v>
      </c>
      <c r="H50" s="489" t="s">
        <v>96</v>
      </c>
      <c r="I50" s="489" t="s">
        <v>96</v>
      </c>
      <c r="J50" s="490" t="s">
        <v>96</v>
      </c>
      <c r="K50" s="489" t="s">
        <v>96</v>
      </c>
    </row>
    <row r="51" spans="1:12" s="480" customFormat="1" ht="12" customHeight="1">
      <c r="A51" s="519" t="s">
        <v>99</v>
      </c>
      <c r="B51" s="489">
        <v>20</v>
      </c>
      <c r="C51" s="489">
        <v>681</v>
      </c>
      <c r="D51" s="489">
        <v>6</v>
      </c>
      <c r="E51" s="489">
        <v>51</v>
      </c>
      <c r="F51" s="489">
        <v>8</v>
      </c>
      <c r="G51" s="489">
        <v>368</v>
      </c>
      <c r="H51" s="489">
        <v>28</v>
      </c>
      <c r="I51" s="489">
        <v>581</v>
      </c>
      <c r="J51" s="490">
        <v>8</v>
      </c>
      <c r="K51" s="489">
        <v>335</v>
      </c>
    </row>
    <row r="52" spans="1:12" s="480" customFormat="1" ht="12" customHeight="1">
      <c r="A52" s="519" t="s">
        <v>1013</v>
      </c>
      <c r="B52" s="489">
        <v>24</v>
      </c>
      <c r="C52" s="489">
        <v>703</v>
      </c>
      <c r="D52" s="489" t="s">
        <v>96</v>
      </c>
      <c r="E52" s="489" t="s">
        <v>96</v>
      </c>
      <c r="F52" s="489" t="s">
        <v>96</v>
      </c>
      <c r="G52" s="489" t="s">
        <v>96</v>
      </c>
      <c r="H52" s="489" t="s">
        <v>96</v>
      </c>
      <c r="I52" s="489" t="s">
        <v>96</v>
      </c>
      <c r="J52" s="490" t="s">
        <v>96</v>
      </c>
      <c r="K52" s="489" t="s">
        <v>96</v>
      </c>
    </row>
    <row r="53" spans="1:12" s="480" customFormat="1" ht="12" customHeight="1">
      <c r="A53" s="519" t="s">
        <v>251</v>
      </c>
      <c r="B53" s="489">
        <v>22</v>
      </c>
      <c r="C53" s="489">
        <v>693</v>
      </c>
      <c r="D53" s="489" t="s">
        <v>96</v>
      </c>
      <c r="E53" s="489" t="s">
        <v>96</v>
      </c>
      <c r="F53" s="489" t="s">
        <v>96</v>
      </c>
      <c r="G53" s="489" t="s">
        <v>96</v>
      </c>
      <c r="H53" s="489" t="s">
        <v>96</v>
      </c>
      <c r="I53" s="489" t="s">
        <v>96</v>
      </c>
      <c r="J53" s="490" t="s">
        <v>96</v>
      </c>
      <c r="K53" s="489" t="s">
        <v>96</v>
      </c>
    </row>
    <row r="54" spans="1:12" s="480" customFormat="1" ht="12" customHeight="1">
      <c r="A54" s="519" t="s">
        <v>413</v>
      </c>
      <c r="B54" s="489">
        <v>25</v>
      </c>
      <c r="C54" s="489">
        <v>718</v>
      </c>
      <c r="D54" s="489">
        <v>5</v>
      </c>
      <c r="E54" s="489">
        <v>65</v>
      </c>
      <c r="F54" s="489">
        <v>9</v>
      </c>
      <c r="G54" s="489">
        <v>440</v>
      </c>
      <c r="H54" s="489">
        <v>26</v>
      </c>
      <c r="I54" s="489">
        <v>579</v>
      </c>
      <c r="J54" s="490">
        <v>7</v>
      </c>
      <c r="K54" s="489">
        <v>505</v>
      </c>
    </row>
    <row r="55" spans="1:12" s="480" customFormat="1" ht="12" customHeight="1">
      <c r="A55" s="519" t="s">
        <v>1282</v>
      </c>
      <c r="B55" s="489">
        <v>30</v>
      </c>
      <c r="C55" s="489">
        <v>774</v>
      </c>
      <c r="D55" s="489" t="s">
        <v>96</v>
      </c>
      <c r="E55" s="489" t="s">
        <v>96</v>
      </c>
      <c r="F55" s="489" t="s">
        <v>96</v>
      </c>
      <c r="G55" s="489" t="s">
        <v>96</v>
      </c>
      <c r="H55" s="489" t="s">
        <v>96</v>
      </c>
      <c r="I55" s="489" t="s">
        <v>96</v>
      </c>
      <c r="J55" s="490" t="s">
        <v>96</v>
      </c>
      <c r="K55" s="489" t="s">
        <v>96</v>
      </c>
    </row>
    <row r="56" spans="1:12" s="480" customFormat="1" ht="12" customHeight="1">
      <c r="A56" s="519" t="s">
        <v>1305</v>
      </c>
      <c r="B56" s="489">
        <v>25</v>
      </c>
      <c r="C56" s="489">
        <v>731</v>
      </c>
      <c r="D56" s="489" t="s">
        <v>96</v>
      </c>
      <c r="E56" s="489" t="s">
        <v>96</v>
      </c>
      <c r="F56" s="489" t="s">
        <v>96</v>
      </c>
      <c r="G56" s="489" t="s">
        <v>96</v>
      </c>
      <c r="H56" s="489" t="s">
        <v>96</v>
      </c>
      <c r="I56" s="489" t="s">
        <v>96</v>
      </c>
      <c r="J56" s="490" t="s">
        <v>96</v>
      </c>
      <c r="K56" s="489" t="s">
        <v>96</v>
      </c>
    </row>
    <row r="57" spans="1:12" s="480" customFormat="1" ht="12" customHeight="1">
      <c r="A57" s="493" t="s">
        <v>826</v>
      </c>
      <c r="B57" s="499"/>
      <c r="C57" s="499"/>
      <c r="D57" s="499"/>
      <c r="E57" s="499"/>
      <c r="F57" s="499"/>
      <c r="G57" s="499"/>
      <c r="H57" s="499"/>
      <c r="I57" s="499"/>
      <c r="J57" s="499"/>
      <c r="K57" s="499"/>
    </row>
    <row r="58" spans="1:12" ht="48" customHeight="1">
      <c r="A58" s="577" t="s">
        <v>1303</v>
      </c>
      <c r="B58" s="577"/>
      <c r="C58" s="577"/>
      <c r="D58" s="577"/>
      <c r="E58" s="577"/>
      <c r="F58" s="577"/>
      <c r="G58" s="577"/>
      <c r="H58" s="577"/>
      <c r="I58" s="577"/>
      <c r="J58" s="577"/>
      <c r="K58" s="577"/>
    </row>
    <row r="59" spans="1:12" ht="20.100000000000001" customHeight="1">
      <c r="A59" s="577" t="s">
        <v>991</v>
      </c>
      <c r="B59" s="596"/>
      <c r="C59" s="596"/>
      <c r="D59" s="596"/>
      <c r="E59" s="596"/>
      <c r="F59" s="596"/>
      <c r="G59" s="596"/>
      <c r="H59" s="596"/>
      <c r="I59" s="596"/>
      <c r="J59" s="596"/>
      <c r="K59" s="596"/>
      <c r="L59" s="497"/>
    </row>
    <row r="60" spans="1:12" s="480" customFormat="1" ht="12" customHeight="1">
      <c r="A60" s="492" t="s">
        <v>298</v>
      </c>
      <c r="B60" s="491"/>
      <c r="C60" s="491"/>
      <c r="D60" s="491"/>
      <c r="E60" s="491"/>
      <c r="F60" s="491"/>
      <c r="G60" s="491"/>
      <c r="H60" s="491"/>
      <c r="I60" s="491"/>
      <c r="J60" s="491"/>
      <c r="K60" s="491"/>
    </row>
    <row r="61" spans="1:12" ht="12" customHeight="1"/>
    <row r="62" spans="1:12" ht="12" customHeight="1"/>
    <row r="63" spans="1:12" ht="12" customHeight="1"/>
    <row r="64" spans="1:12" ht="12" customHeight="1"/>
    <row r="65" ht="12" customHeight="1"/>
    <row r="66" ht="12" customHeight="1"/>
    <row r="67" ht="12" customHeight="1"/>
    <row r="68" ht="12" customHeight="1"/>
    <row r="69" ht="12" customHeight="1"/>
    <row r="70" ht="12" customHeight="1"/>
  </sheetData>
  <mergeCells count="37">
    <mergeCell ref="A15:C15"/>
    <mergeCell ref="A4:C6"/>
    <mergeCell ref="D4:K4"/>
    <mergeCell ref="D5:K5"/>
    <mergeCell ref="A8:C8"/>
    <mergeCell ref="D8:K8"/>
    <mergeCell ref="A9:C9"/>
    <mergeCell ref="A10:C10"/>
    <mergeCell ref="A11:C11"/>
    <mergeCell ref="A12:C12"/>
    <mergeCell ref="A13:C13"/>
    <mergeCell ref="A14:C14"/>
    <mergeCell ref="A27:C27"/>
    <mergeCell ref="A16:C16"/>
    <mergeCell ref="A17:C17"/>
    <mergeCell ref="A18:C18"/>
    <mergeCell ref="A19:C19"/>
    <mergeCell ref="A20:C20"/>
    <mergeCell ref="A22:C22"/>
    <mergeCell ref="D22:K22"/>
    <mergeCell ref="A23:C23"/>
    <mergeCell ref="A24:C24"/>
    <mergeCell ref="A25:C25"/>
    <mergeCell ref="A26:C26"/>
    <mergeCell ref="J39:K39"/>
    <mergeCell ref="A58:K58"/>
    <mergeCell ref="A59:K59"/>
    <mergeCell ref="A28:C28"/>
    <mergeCell ref="A29:C29"/>
    <mergeCell ref="A30:C30"/>
    <mergeCell ref="A31:C31"/>
    <mergeCell ref="A33:K33"/>
    <mergeCell ref="A39:A40"/>
    <mergeCell ref="B39:C39"/>
    <mergeCell ref="D39:E39"/>
    <mergeCell ref="F39:G39"/>
    <mergeCell ref="H39:I39"/>
  </mergeCells>
  <hyperlinks>
    <hyperlink ref="A2:F2" location="Inhaltsverzeichnis!A79" display="2.1.5 Landwirtschaftliche Betriebe¹ mit Viehhaltung 2010"/>
    <hyperlink ref="A37:G37" location="Inhaltsverzeichnis!A82" display="2.1.6 Viehbestände der landwirtschaftlichen Betriebe¹ 1992 – 2011"/>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ignoredErrors>
    <ignoredError sqref="A42:A56" numberStoredAsText="1"/>
  </ignoredError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heetViews>
  <sheetFormatPr baseColWidth="10" defaultColWidth="11.44140625" defaultRowHeight="13.2"/>
  <cols>
    <col min="1" max="1" width="6" style="5" customWidth="1"/>
    <col min="2" max="9" width="10.6640625" style="5" customWidth="1"/>
    <col min="10" max="11" width="8.5546875" style="5" customWidth="1"/>
    <col min="12" max="16384" width="11.44140625" style="5"/>
  </cols>
  <sheetData>
    <row r="1" spans="1:11" ht="12" customHeight="1">
      <c r="A1" s="49" t="s">
        <v>1189</v>
      </c>
      <c r="B1" s="49"/>
      <c r="C1" s="12"/>
      <c r="D1" s="12"/>
      <c r="E1" s="12"/>
      <c r="F1" s="12"/>
      <c r="G1" s="12"/>
      <c r="H1" s="12"/>
      <c r="I1" s="12"/>
      <c r="J1" s="12"/>
      <c r="K1" s="12"/>
    </row>
    <row r="2" spans="1:11" ht="12" customHeight="1">
      <c r="A2" s="42" t="s">
        <v>1410</v>
      </c>
      <c r="B2" s="31"/>
      <c r="C2" s="31"/>
      <c r="D2" s="31"/>
      <c r="E2" s="31"/>
      <c r="F2" s="31"/>
      <c r="G2" s="31"/>
      <c r="H2" s="31"/>
      <c r="I2" s="31"/>
    </row>
    <row r="3" spans="1:11" ht="12" customHeight="1"/>
    <row r="4" spans="1:11" ht="24" customHeight="1">
      <c r="A4" s="543" t="s">
        <v>1260</v>
      </c>
      <c r="B4" s="540" t="s">
        <v>1384</v>
      </c>
      <c r="C4" s="540"/>
      <c r="D4" s="540"/>
      <c r="E4" s="540"/>
      <c r="F4" s="540" t="s">
        <v>1385</v>
      </c>
      <c r="G4" s="540"/>
      <c r="H4" s="540" t="s">
        <v>204</v>
      </c>
      <c r="I4" s="541"/>
    </row>
    <row r="5" spans="1:11" ht="12" customHeight="1">
      <c r="A5" s="543"/>
      <c r="B5" s="540" t="s">
        <v>1220</v>
      </c>
      <c r="C5" s="540" t="s">
        <v>1221</v>
      </c>
      <c r="D5" s="540"/>
      <c r="E5" s="540"/>
      <c r="F5" s="540" t="s">
        <v>1220</v>
      </c>
      <c r="G5" s="540" t="s">
        <v>687</v>
      </c>
      <c r="H5" s="540" t="s">
        <v>1220</v>
      </c>
      <c r="I5" s="541" t="s">
        <v>687</v>
      </c>
    </row>
    <row r="6" spans="1:11" ht="36" customHeight="1">
      <c r="A6" s="543"/>
      <c r="B6" s="540"/>
      <c r="C6" s="47" t="s">
        <v>205</v>
      </c>
      <c r="D6" s="47" t="s">
        <v>685</v>
      </c>
      <c r="E6" s="47" t="s">
        <v>686</v>
      </c>
      <c r="F6" s="540"/>
      <c r="G6" s="540"/>
      <c r="H6" s="540"/>
      <c r="I6" s="541"/>
    </row>
    <row r="7" spans="1:11" ht="12" customHeight="1">
      <c r="A7" s="543"/>
      <c r="B7" s="540" t="s">
        <v>203</v>
      </c>
      <c r="C7" s="540"/>
      <c r="D7" s="540"/>
      <c r="E7" s="540"/>
      <c r="F7" s="540"/>
      <c r="G7" s="47" t="s">
        <v>1259</v>
      </c>
      <c r="H7" s="47" t="s">
        <v>203</v>
      </c>
      <c r="I7" s="45" t="s">
        <v>1259</v>
      </c>
    </row>
    <row r="8" spans="1:11" ht="12" customHeight="1">
      <c r="A8" s="7"/>
      <c r="B8" s="7"/>
      <c r="C8" s="7"/>
      <c r="D8" s="7"/>
      <c r="E8" s="7"/>
      <c r="F8" s="7"/>
      <c r="G8" s="7"/>
      <c r="H8" s="7"/>
      <c r="I8" s="7"/>
    </row>
    <row r="9" spans="1:11" ht="12" customHeight="1">
      <c r="A9" s="11">
        <v>2000</v>
      </c>
      <c r="B9" s="75">
        <v>295912</v>
      </c>
      <c r="C9" s="75">
        <v>133595</v>
      </c>
      <c r="D9" s="75">
        <v>20714</v>
      </c>
      <c r="E9" s="75">
        <v>141603</v>
      </c>
      <c r="F9" s="75">
        <v>1847095</v>
      </c>
      <c r="G9" s="75">
        <v>1279651</v>
      </c>
      <c r="H9" s="75">
        <v>15671</v>
      </c>
      <c r="I9" s="75">
        <v>12166</v>
      </c>
      <c r="J9" s="87"/>
      <c r="K9" s="87"/>
    </row>
    <row r="10" spans="1:11" ht="12" customHeight="1">
      <c r="A10" s="11">
        <v>2001</v>
      </c>
      <c r="B10" s="75">
        <v>298589</v>
      </c>
      <c r="C10" s="75">
        <v>135849</v>
      </c>
      <c r="D10" s="75">
        <v>20877</v>
      </c>
      <c r="E10" s="75">
        <v>141863</v>
      </c>
      <c r="F10" s="75">
        <v>1853861</v>
      </c>
      <c r="G10" s="75">
        <v>1287092</v>
      </c>
      <c r="H10" s="75">
        <v>16004</v>
      </c>
      <c r="I10" s="75">
        <v>12447</v>
      </c>
      <c r="J10" s="87"/>
      <c r="K10" s="87"/>
    </row>
    <row r="11" spans="1:11" ht="12" customHeight="1">
      <c r="A11" s="11">
        <v>2002</v>
      </c>
      <c r="B11" s="75">
        <v>301005</v>
      </c>
      <c r="C11" s="75">
        <v>137973</v>
      </c>
      <c r="D11" s="75">
        <v>21041</v>
      </c>
      <c r="E11" s="75">
        <v>141991</v>
      </c>
      <c r="F11" s="75">
        <v>1857925</v>
      </c>
      <c r="G11" s="75">
        <v>1292494</v>
      </c>
      <c r="H11" s="75">
        <v>16388</v>
      </c>
      <c r="I11" s="75">
        <v>12798</v>
      </c>
      <c r="J11" s="87"/>
      <c r="K11" s="87"/>
    </row>
    <row r="12" spans="1:11" ht="12" customHeight="1">
      <c r="A12" s="11">
        <v>2003</v>
      </c>
      <c r="B12" s="75">
        <v>302869</v>
      </c>
      <c r="C12" s="75">
        <v>139622</v>
      </c>
      <c r="D12" s="75">
        <v>21170</v>
      </c>
      <c r="E12" s="75">
        <v>142077</v>
      </c>
      <c r="F12" s="75">
        <v>1859599</v>
      </c>
      <c r="G12" s="75">
        <v>1296004</v>
      </c>
      <c r="H12" s="75">
        <v>16450</v>
      </c>
      <c r="I12" s="75">
        <v>12921</v>
      </c>
      <c r="J12" s="87"/>
      <c r="K12" s="87"/>
    </row>
    <row r="13" spans="1:11" ht="12" customHeight="1">
      <c r="A13" s="11">
        <v>2004</v>
      </c>
      <c r="B13" s="75">
        <v>305230</v>
      </c>
      <c r="C13" s="75">
        <v>141798</v>
      </c>
      <c r="D13" s="75">
        <v>21280</v>
      </c>
      <c r="E13" s="75">
        <v>142152</v>
      </c>
      <c r="F13" s="75">
        <v>1861948</v>
      </c>
      <c r="G13" s="75">
        <v>1300104</v>
      </c>
      <c r="H13" s="75">
        <v>16590</v>
      </c>
      <c r="I13" s="75">
        <v>13075</v>
      </c>
      <c r="J13" s="87"/>
      <c r="K13" s="87"/>
    </row>
    <row r="14" spans="1:11" ht="12" customHeight="1">
      <c r="A14" s="11">
        <v>2005</v>
      </c>
      <c r="B14" s="75">
        <v>307377</v>
      </c>
      <c r="C14" s="75">
        <v>143732</v>
      </c>
      <c r="D14" s="75">
        <v>21406</v>
      </c>
      <c r="E14" s="75">
        <v>142239</v>
      </c>
      <c r="F14" s="75">
        <v>1865282</v>
      </c>
      <c r="G14" s="75">
        <v>1304566</v>
      </c>
      <c r="H14" s="75">
        <v>16555</v>
      </c>
      <c r="I14" s="75">
        <v>13088</v>
      </c>
      <c r="J14" s="87"/>
      <c r="K14" s="87"/>
    </row>
    <row r="15" spans="1:11" ht="12" customHeight="1">
      <c r="A15" s="11">
        <v>2006</v>
      </c>
      <c r="B15" s="75">
        <v>309630</v>
      </c>
      <c r="C15" s="75">
        <v>145819</v>
      </c>
      <c r="D15" s="75">
        <v>21511</v>
      </c>
      <c r="E15" s="75">
        <v>142300</v>
      </c>
      <c r="F15" s="75">
        <v>1867632</v>
      </c>
      <c r="G15" s="75">
        <v>1308242</v>
      </c>
      <c r="H15" s="75">
        <v>16644</v>
      </c>
      <c r="I15" s="75">
        <v>13180</v>
      </c>
      <c r="J15" s="87"/>
      <c r="K15" s="87"/>
    </row>
    <row r="16" spans="1:11" ht="12" customHeight="1">
      <c r="A16" s="11">
        <v>2007</v>
      </c>
      <c r="B16" s="75">
        <v>311896</v>
      </c>
      <c r="C16" s="75">
        <v>147885</v>
      </c>
      <c r="D16" s="75">
        <v>21625</v>
      </c>
      <c r="E16" s="75">
        <v>142386</v>
      </c>
      <c r="F16" s="75">
        <v>1870682</v>
      </c>
      <c r="G16" s="75">
        <v>1312493</v>
      </c>
      <c r="H16" s="75">
        <v>16834</v>
      </c>
      <c r="I16" s="75">
        <v>13321</v>
      </c>
      <c r="J16" s="87"/>
      <c r="K16" s="87"/>
    </row>
    <row r="17" spans="1:12" ht="12" customHeight="1">
      <c r="A17" s="11">
        <v>2008</v>
      </c>
      <c r="B17" s="75">
        <v>313710</v>
      </c>
      <c r="C17" s="75">
        <v>149500</v>
      </c>
      <c r="D17" s="75">
        <v>21725</v>
      </c>
      <c r="E17" s="75">
        <v>142485</v>
      </c>
      <c r="F17" s="75">
        <v>1873875</v>
      </c>
      <c r="G17" s="75">
        <v>1316886</v>
      </c>
      <c r="H17" s="75">
        <v>16962</v>
      </c>
      <c r="I17" s="75">
        <v>13479</v>
      </c>
      <c r="J17" s="87"/>
      <c r="K17" s="87"/>
    </row>
    <row r="18" spans="1:12" ht="12" customHeight="1">
      <c r="A18" s="11">
        <v>2009</v>
      </c>
      <c r="B18" s="75">
        <v>315205</v>
      </c>
      <c r="C18" s="75">
        <v>150752</v>
      </c>
      <c r="D18" s="75">
        <v>21825</v>
      </c>
      <c r="E18" s="75">
        <v>142628</v>
      </c>
      <c r="F18" s="75">
        <v>1877456</v>
      </c>
      <c r="G18" s="75">
        <v>1321485</v>
      </c>
      <c r="H18" s="75">
        <v>17108</v>
      </c>
      <c r="I18" s="75">
        <v>13579</v>
      </c>
      <c r="J18" s="87"/>
      <c r="K18" s="87"/>
    </row>
    <row r="19" spans="1:12" ht="12" customHeight="1">
      <c r="A19" s="7">
        <v>2010</v>
      </c>
      <c r="B19" s="75">
        <v>310050</v>
      </c>
      <c r="C19" s="75">
        <v>157062</v>
      </c>
      <c r="D19" s="75">
        <v>16765</v>
      </c>
      <c r="E19" s="75">
        <v>136223</v>
      </c>
      <c r="F19" s="75">
        <v>1819589</v>
      </c>
      <c r="G19" s="75">
        <v>1322076</v>
      </c>
      <c r="H19" s="75">
        <v>28133</v>
      </c>
      <c r="I19" s="75">
        <v>23461</v>
      </c>
      <c r="J19" s="87"/>
      <c r="K19" s="87"/>
    </row>
    <row r="20" spans="1:12" ht="12" customHeight="1">
      <c r="A20" s="7">
        <v>2011</v>
      </c>
      <c r="B20" s="75">
        <v>311512</v>
      </c>
      <c r="C20" s="75">
        <v>158320</v>
      </c>
      <c r="D20" s="75">
        <v>16828</v>
      </c>
      <c r="E20" s="75">
        <v>136364</v>
      </c>
      <c r="F20" s="75">
        <v>1823603</v>
      </c>
      <c r="G20" s="75">
        <v>1326755</v>
      </c>
      <c r="H20" s="75">
        <v>28228</v>
      </c>
      <c r="I20" s="75">
        <v>23499</v>
      </c>
      <c r="J20" s="87"/>
      <c r="K20" s="87"/>
    </row>
    <row r="21" spans="1:12" s="325" customFormat="1" ht="12" customHeight="1">
      <c r="A21" s="324">
        <v>2012</v>
      </c>
      <c r="B21" s="75">
        <v>313564</v>
      </c>
      <c r="C21" s="75">
        <v>160108</v>
      </c>
      <c r="D21" s="75">
        <v>16899</v>
      </c>
      <c r="E21" s="75">
        <v>136557</v>
      </c>
      <c r="F21" s="75">
        <v>1828712</v>
      </c>
      <c r="G21" s="75">
        <v>1332758</v>
      </c>
      <c r="H21" s="75">
        <v>28284</v>
      </c>
      <c r="I21" s="75">
        <v>23546</v>
      </c>
      <c r="J21" s="87"/>
      <c r="K21" s="87"/>
    </row>
    <row r="22" spans="1:12" s="357" customFormat="1" ht="12" customHeight="1">
      <c r="A22" s="356">
        <v>2013</v>
      </c>
      <c r="B22" s="75">
        <v>315467</v>
      </c>
      <c r="C22" s="75">
        <v>161729</v>
      </c>
      <c r="D22" s="75">
        <v>16976</v>
      </c>
      <c r="E22" s="75">
        <v>136762</v>
      </c>
      <c r="F22" s="75">
        <v>1834551</v>
      </c>
      <c r="G22" s="75">
        <v>1339292</v>
      </c>
      <c r="H22" s="75">
        <v>28566</v>
      </c>
      <c r="I22" s="75">
        <v>23731</v>
      </c>
      <c r="J22" s="87"/>
      <c r="K22" s="87"/>
    </row>
    <row r="23" spans="1:12" s="406" customFormat="1" ht="12" customHeight="1">
      <c r="A23" s="404">
        <v>2014</v>
      </c>
      <c r="B23" s="75">
        <v>317618</v>
      </c>
      <c r="C23" s="75">
        <v>163457</v>
      </c>
      <c r="D23" s="75">
        <v>17035</v>
      </c>
      <c r="E23" s="75">
        <v>137126</v>
      </c>
      <c r="F23" s="75">
        <v>1842368</v>
      </c>
      <c r="G23" s="75">
        <v>1348018</v>
      </c>
      <c r="H23" s="75">
        <v>28814</v>
      </c>
      <c r="I23" s="75">
        <v>23871</v>
      </c>
      <c r="J23" s="87"/>
      <c r="K23" s="87"/>
    </row>
    <row r="24" spans="1:12" ht="12" customHeight="1">
      <c r="A24" s="7">
        <v>2015</v>
      </c>
      <c r="B24" s="75">
        <v>319706</v>
      </c>
      <c r="C24" s="75">
        <v>164957</v>
      </c>
      <c r="D24" s="75">
        <v>17140</v>
      </c>
      <c r="E24" s="75">
        <v>137609</v>
      </c>
      <c r="F24" s="75">
        <v>1852357</v>
      </c>
      <c r="G24" s="75">
        <v>1357994</v>
      </c>
      <c r="H24" s="75">
        <v>28993</v>
      </c>
      <c r="I24" s="75">
        <v>23972</v>
      </c>
      <c r="J24" s="87"/>
      <c r="K24" s="87"/>
      <c r="L24" s="87"/>
    </row>
    <row r="25" spans="1:12" s="22" customFormat="1" ht="12" customHeight="1">
      <c r="A25" s="20" t="s">
        <v>826</v>
      </c>
      <c r="B25" s="25"/>
      <c r="C25" s="25"/>
      <c r="D25" s="25"/>
      <c r="E25" s="25"/>
      <c r="F25" s="25"/>
    </row>
    <row r="26" spans="1:12" s="23" customFormat="1" ht="12" customHeight="1">
      <c r="A26" s="16" t="s">
        <v>857</v>
      </c>
      <c r="B26" s="8"/>
      <c r="C26" s="8"/>
      <c r="D26" s="8"/>
      <c r="E26" s="8"/>
      <c r="F26" s="8"/>
    </row>
    <row r="27" spans="1:12" s="23" customFormat="1" ht="12" customHeight="1">
      <c r="A27" s="401" t="s">
        <v>1388</v>
      </c>
      <c r="B27" s="8"/>
      <c r="C27" s="8"/>
      <c r="D27" s="8"/>
      <c r="E27" s="8"/>
      <c r="F27" s="8"/>
    </row>
    <row r="28" spans="1:12" s="23" customFormat="1" ht="12" customHeight="1">
      <c r="A28" s="16" t="s">
        <v>1386</v>
      </c>
      <c r="B28" s="8"/>
      <c r="C28" s="8"/>
      <c r="D28" s="8"/>
      <c r="E28" s="8"/>
      <c r="F28" s="8"/>
    </row>
    <row r="29" spans="1:12" s="23" customFormat="1" ht="12" customHeight="1">
      <c r="A29" s="16" t="s">
        <v>1387</v>
      </c>
      <c r="B29" s="8"/>
      <c r="C29" s="8"/>
      <c r="D29" s="8"/>
      <c r="E29" s="8"/>
      <c r="F29" s="8"/>
    </row>
    <row r="30" spans="1:12" s="23" customFormat="1" ht="12" customHeight="1">
      <c r="A30" s="16" t="s">
        <v>650</v>
      </c>
      <c r="B30" s="8"/>
      <c r="C30" s="8"/>
      <c r="D30" s="8"/>
      <c r="E30" s="8"/>
      <c r="F30" s="8"/>
    </row>
    <row r="31" spans="1:12" s="23" customFormat="1" ht="12" customHeight="1">
      <c r="A31" s="16"/>
      <c r="B31" s="8"/>
      <c r="C31" s="8"/>
      <c r="D31" s="8"/>
      <c r="E31" s="8"/>
      <c r="F31" s="8"/>
    </row>
    <row r="32" spans="1:12" ht="12" customHeight="1"/>
    <row r="33" spans="1:10" ht="12" customHeight="1">
      <c r="A33" s="42" t="s">
        <v>1411</v>
      </c>
      <c r="B33" s="31"/>
      <c r="C33" s="31"/>
      <c r="D33" s="31"/>
      <c r="E33" s="31"/>
      <c r="F33" s="31"/>
      <c r="G33" s="31"/>
      <c r="H33" s="31"/>
    </row>
    <row r="34" spans="1:10" ht="12" customHeight="1"/>
    <row r="35" spans="1:10" ht="12" customHeight="1">
      <c r="A35" s="538" t="s">
        <v>1219</v>
      </c>
      <c r="B35" s="537" t="s">
        <v>688</v>
      </c>
      <c r="C35" s="537"/>
      <c r="D35" s="537"/>
      <c r="E35" s="537"/>
      <c r="F35" s="537"/>
      <c r="G35" s="540" t="s">
        <v>689</v>
      </c>
      <c r="H35" s="541"/>
    </row>
    <row r="36" spans="1:10" ht="12" customHeight="1">
      <c r="A36" s="538"/>
      <c r="B36" s="537" t="s">
        <v>1220</v>
      </c>
      <c r="C36" s="537" t="s">
        <v>1221</v>
      </c>
      <c r="D36" s="537"/>
      <c r="E36" s="537"/>
      <c r="F36" s="537"/>
      <c r="G36" s="540" t="s">
        <v>1220</v>
      </c>
      <c r="H36" s="541" t="s">
        <v>687</v>
      </c>
    </row>
    <row r="37" spans="1:10" ht="36" customHeight="1">
      <c r="A37" s="538"/>
      <c r="B37" s="537"/>
      <c r="C37" s="47" t="s">
        <v>205</v>
      </c>
      <c r="D37" s="47" t="s">
        <v>690</v>
      </c>
      <c r="E37" s="47" t="s">
        <v>686</v>
      </c>
      <c r="F37" s="47" t="s">
        <v>691</v>
      </c>
      <c r="G37" s="540"/>
      <c r="H37" s="541"/>
    </row>
    <row r="38" spans="1:10" ht="12" customHeight="1">
      <c r="A38" s="538"/>
      <c r="B38" s="537" t="s">
        <v>203</v>
      </c>
      <c r="C38" s="537"/>
      <c r="D38" s="537"/>
      <c r="E38" s="537"/>
      <c r="F38" s="537"/>
      <c r="G38" s="537"/>
      <c r="H38" s="45" t="s">
        <v>692</v>
      </c>
    </row>
    <row r="39" spans="1:10" ht="12" customHeight="1">
      <c r="A39" s="73"/>
      <c r="B39" s="64"/>
      <c r="C39" s="64"/>
      <c r="D39" s="64"/>
      <c r="E39" s="64"/>
      <c r="F39" s="64"/>
      <c r="G39" s="64"/>
      <c r="H39" s="7"/>
    </row>
    <row r="40" spans="1:10" ht="12" customHeight="1">
      <c r="A40" s="13">
        <v>2000</v>
      </c>
      <c r="B40" s="94">
        <v>3080</v>
      </c>
      <c r="C40" s="94">
        <v>2606</v>
      </c>
      <c r="D40" s="94">
        <v>147</v>
      </c>
      <c r="E40" s="94">
        <v>325</v>
      </c>
      <c r="F40" s="94">
        <v>2</v>
      </c>
      <c r="G40" s="94">
        <v>7280</v>
      </c>
      <c r="H40" s="81">
        <v>660.8</v>
      </c>
      <c r="I40" s="87"/>
      <c r="J40" s="87"/>
    </row>
    <row r="41" spans="1:10" ht="12" customHeight="1">
      <c r="A41" s="13">
        <v>2001</v>
      </c>
      <c r="B41" s="94">
        <v>2734</v>
      </c>
      <c r="C41" s="94">
        <v>2378</v>
      </c>
      <c r="D41" s="94">
        <v>126</v>
      </c>
      <c r="E41" s="94">
        <v>228</v>
      </c>
      <c r="F41" s="94">
        <v>2</v>
      </c>
      <c r="G41" s="94">
        <v>5918</v>
      </c>
      <c r="H41" s="81">
        <v>570.70000000000005</v>
      </c>
      <c r="I41" s="87"/>
      <c r="J41" s="87"/>
    </row>
    <row r="42" spans="1:10" ht="12" customHeight="1">
      <c r="A42" s="13">
        <v>2002</v>
      </c>
      <c r="B42" s="94">
        <v>2502</v>
      </c>
      <c r="C42" s="94">
        <v>2221</v>
      </c>
      <c r="D42" s="94">
        <v>131</v>
      </c>
      <c r="E42" s="94">
        <v>149</v>
      </c>
      <c r="F42" s="94">
        <v>1</v>
      </c>
      <c r="G42" s="94">
        <v>4396</v>
      </c>
      <c r="H42" s="81">
        <v>466.2</v>
      </c>
      <c r="I42" s="87"/>
      <c r="J42" s="87"/>
    </row>
    <row r="43" spans="1:10" ht="12" customHeight="1">
      <c r="A43" s="13">
        <v>2003</v>
      </c>
      <c r="B43" s="94">
        <v>1918</v>
      </c>
      <c r="C43" s="94">
        <v>1708</v>
      </c>
      <c r="D43" s="94">
        <v>106</v>
      </c>
      <c r="E43" s="94">
        <v>102</v>
      </c>
      <c r="F43" s="94">
        <v>2</v>
      </c>
      <c r="G43" s="94">
        <v>3153</v>
      </c>
      <c r="H43" s="81">
        <v>339.8</v>
      </c>
      <c r="I43" s="87"/>
      <c r="J43" s="87"/>
    </row>
    <row r="44" spans="1:10" ht="12" customHeight="1">
      <c r="A44" s="13">
        <v>2004</v>
      </c>
      <c r="B44" s="94">
        <v>2408</v>
      </c>
      <c r="C44" s="94">
        <v>2233</v>
      </c>
      <c r="D44" s="94">
        <v>95</v>
      </c>
      <c r="E44" s="94">
        <v>79</v>
      </c>
      <c r="F44" s="94">
        <v>1</v>
      </c>
      <c r="G44" s="94">
        <v>3380</v>
      </c>
      <c r="H44" s="81">
        <v>366</v>
      </c>
      <c r="I44" s="87"/>
      <c r="J44" s="87"/>
    </row>
    <row r="45" spans="1:10" ht="12" customHeight="1">
      <c r="A45" s="13">
        <v>2005</v>
      </c>
      <c r="B45" s="94">
        <v>2151</v>
      </c>
      <c r="C45" s="94">
        <v>1969</v>
      </c>
      <c r="D45" s="94">
        <v>109</v>
      </c>
      <c r="E45" s="94">
        <v>72</v>
      </c>
      <c r="F45" s="94">
        <v>1</v>
      </c>
      <c r="G45" s="94">
        <v>3184</v>
      </c>
      <c r="H45" s="81">
        <v>357.7</v>
      </c>
      <c r="I45" s="87"/>
      <c r="J45" s="87"/>
    </row>
    <row r="46" spans="1:10" ht="12" customHeight="1">
      <c r="A46" s="13">
        <v>2006</v>
      </c>
      <c r="B46" s="94">
        <v>2303</v>
      </c>
      <c r="C46" s="94">
        <v>2175</v>
      </c>
      <c r="D46" s="94">
        <v>77</v>
      </c>
      <c r="E46" s="94">
        <v>50</v>
      </c>
      <c r="F46" s="94">
        <v>1</v>
      </c>
      <c r="G46" s="94">
        <v>2781</v>
      </c>
      <c r="H46" s="81">
        <v>330.7</v>
      </c>
      <c r="I46" s="87"/>
      <c r="J46" s="87"/>
    </row>
    <row r="47" spans="1:10" ht="12" customHeight="1">
      <c r="A47" s="13">
        <v>2007</v>
      </c>
      <c r="B47" s="94">
        <v>2271</v>
      </c>
      <c r="C47" s="94">
        <v>2096</v>
      </c>
      <c r="D47" s="94">
        <v>103</v>
      </c>
      <c r="E47" s="94">
        <v>71</v>
      </c>
      <c r="F47" s="94">
        <v>1</v>
      </c>
      <c r="G47" s="94">
        <v>3330</v>
      </c>
      <c r="H47" s="81">
        <v>377.5</v>
      </c>
      <c r="I47" s="87"/>
      <c r="J47" s="87"/>
    </row>
    <row r="48" spans="1:10" ht="12" customHeight="1">
      <c r="A48" s="13">
        <v>2008</v>
      </c>
      <c r="B48" s="94">
        <v>1821</v>
      </c>
      <c r="C48" s="94">
        <v>1654</v>
      </c>
      <c r="D48" s="94">
        <v>88</v>
      </c>
      <c r="E48" s="94">
        <v>78</v>
      </c>
      <c r="F48" s="94">
        <v>1</v>
      </c>
      <c r="G48" s="94">
        <v>2992</v>
      </c>
      <c r="H48" s="81">
        <v>341.3</v>
      </c>
      <c r="I48" s="87"/>
      <c r="J48" s="87"/>
    </row>
    <row r="49" spans="1:10" ht="12" customHeight="1">
      <c r="A49" s="13">
        <v>2009</v>
      </c>
      <c r="B49" s="94">
        <v>1487</v>
      </c>
      <c r="C49" s="94">
        <v>1282</v>
      </c>
      <c r="D49" s="94">
        <v>88</v>
      </c>
      <c r="E49" s="94">
        <v>117</v>
      </c>
      <c r="F49" s="94" t="s">
        <v>1236</v>
      </c>
      <c r="G49" s="94">
        <v>2833</v>
      </c>
      <c r="H49" s="81">
        <v>336.7</v>
      </c>
      <c r="I49" s="87"/>
      <c r="J49" s="87"/>
    </row>
    <row r="50" spans="1:10" ht="12" customHeight="1">
      <c r="A50" s="13">
        <v>2010</v>
      </c>
      <c r="B50" s="94">
        <v>1462</v>
      </c>
      <c r="C50" s="94">
        <v>1286</v>
      </c>
      <c r="D50" s="94">
        <v>82</v>
      </c>
      <c r="E50" s="94">
        <v>94</v>
      </c>
      <c r="F50" s="94" t="s">
        <v>1236</v>
      </c>
      <c r="G50" s="94">
        <v>3374</v>
      </c>
      <c r="H50" s="81">
        <v>385.3</v>
      </c>
      <c r="I50" s="87"/>
      <c r="J50" s="87"/>
    </row>
    <row r="51" spans="1:10" ht="12" customHeight="1">
      <c r="A51" s="13">
        <v>2011</v>
      </c>
      <c r="B51" s="94">
        <v>1572</v>
      </c>
      <c r="C51" s="94">
        <v>1377</v>
      </c>
      <c r="D51" s="94">
        <v>66</v>
      </c>
      <c r="E51" s="94">
        <v>129</v>
      </c>
      <c r="F51" s="94" t="s">
        <v>1236</v>
      </c>
      <c r="G51" s="94">
        <v>3499</v>
      </c>
      <c r="H51" s="81">
        <v>403.4</v>
      </c>
      <c r="I51" s="87"/>
      <c r="J51" s="87"/>
    </row>
    <row r="52" spans="1:10" s="325" customFormat="1" ht="12" customHeight="1">
      <c r="A52" s="13">
        <v>2012</v>
      </c>
      <c r="B52" s="94">
        <v>2065</v>
      </c>
      <c r="C52" s="94">
        <v>1830</v>
      </c>
      <c r="D52" s="94">
        <v>78</v>
      </c>
      <c r="E52" s="94">
        <v>156</v>
      </c>
      <c r="F52" s="94">
        <v>1</v>
      </c>
      <c r="G52" s="94">
        <v>4180</v>
      </c>
      <c r="H52" s="81">
        <v>484.33</v>
      </c>
      <c r="I52" s="87"/>
      <c r="J52" s="87"/>
    </row>
    <row r="53" spans="1:10" s="357" customFormat="1" ht="12" customHeight="1">
      <c r="A53" s="13">
        <v>2013</v>
      </c>
      <c r="B53" s="94">
        <v>2010</v>
      </c>
      <c r="C53" s="94">
        <v>1765</v>
      </c>
      <c r="D53" s="94">
        <v>66</v>
      </c>
      <c r="E53" s="94">
        <v>178</v>
      </c>
      <c r="F53" s="94">
        <v>1</v>
      </c>
      <c r="G53" s="94">
        <v>4526</v>
      </c>
      <c r="H53" s="81">
        <v>508.2</v>
      </c>
      <c r="I53" s="87"/>
      <c r="J53" s="87"/>
    </row>
    <row r="54" spans="1:10" s="406" customFormat="1" ht="12" customHeight="1">
      <c r="A54" s="13">
        <v>2014</v>
      </c>
      <c r="B54" s="405">
        <v>2131</v>
      </c>
      <c r="C54" s="405">
        <v>1751</v>
      </c>
      <c r="D54" s="405">
        <v>55</v>
      </c>
      <c r="E54" s="405">
        <v>320</v>
      </c>
      <c r="F54" s="405">
        <v>5</v>
      </c>
      <c r="G54" s="405">
        <v>7069</v>
      </c>
      <c r="H54" s="81">
        <v>721.9</v>
      </c>
      <c r="I54" s="87"/>
      <c r="J54" s="87"/>
    </row>
    <row r="55" spans="1:10" ht="12" customHeight="1">
      <c r="A55" s="13">
        <v>2015</v>
      </c>
      <c r="B55" s="94">
        <v>2011</v>
      </c>
      <c r="C55" s="94">
        <v>1496</v>
      </c>
      <c r="D55" s="94">
        <v>89</v>
      </c>
      <c r="E55" s="94">
        <v>422</v>
      </c>
      <c r="F55" s="94">
        <v>4</v>
      </c>
      <c r="G55" s="94">
        <v>8704</v>
      </c>
      <c r="H55" s="81">
        <v>831</v>
      </c>
      <c r="I55" s="87"/>
      <c r="J55" s="87"/>
    </row>
    <row r="56" spans="1:10" ht="12" customHeight="1">
      <c r="A56" s="20" t="s">
        <v>826</v>
      </c>
      <c r="B56" s="25"/>
      <c r="C56" s="25"/>
      <c r="D56" s="25"/>
      <c r="E56" s="25"/>
      <c r="F56" s="25"/>
      <c r="G56" s="22"/>
      <c r="H56" s="22"/>
    </row>
    <row r="57" spans="1:10" ht="12" customHeight="1">
      <c r="A57" s="16" t="s">
        <v>699</v>
      </c>
      <c r="B57" s="8"/>
      <c r="C57" s="8"/>
      <c r="D57" s="8"/>
      <c r="E57" s="8"/>
      <c r="F57" s="8"/>
      <c r="G57" s="23"/>
      <c r="H57" s="23"/>
    </row>
    <row r="58" spans="1:10" ht="12" customHeight="1">
      <c r="A58" s="16" t="s">
        <v>700</v>
      </c>
      <c r="B58" s="8"/>
      <c r="C58" s="8"/>
      <c r="D58" s="8"/>
      <c r="E58" s="8"/>
      <c r="F58" s="8"/>
      <c r="G58" s="23"/>
      <c r="H58" s="23"/>
    </row>
    <row r="59" spans="1:10" ht="12" customHeight="1">
      <c r="A59" s="16" t="s">
        <v>1126</v>
      </c>
      <c r="B59" s="8"/>
      <c r="C59" s="8"/>
      <c r="D59" s="8"/>
      <c r="E59" s="8"/>
      <c r="F59" s="8"/>
      <c r="G59" s="23"/>
      <c r="H59" s="23"/>
    </row>
  </sheetData>
  <mergeCells count="19">
    <mergeCell ref="A4:A7"/>
    <mergeCell ref="B4:E4"/>
    <mergeCell ref="F4:G4"/>
    <mergeCell ref="A35:A38"/>
    <mergeCell ref="B35:F35"/>
    <mergeCell ref="G35:H35"/>
    <mergeCell ref="B36:B37"/>
    <mergeCell ref="C36:F36"/>
    <mergeCell ref="G36:G37"/>
    <mergeCell ref="H4:I4"/>
    <mergeCell ref="B5:B6"/>
    <mergeCell ref="C5:E5"/>
    <mergeCell ref="F5:F6"/>
    <mergeCell ref="G5:G6"/>
    <mergeCell ref="H5:H6"/>
    <mergeCell ref="I5:I6"/>
    <mergeCell ref="H36:H37"/>
    <mergeCell ref="B38:G38"/>
    <mergeCell ref="B7:F7"/>
  </mergeCells>
  <phoneticPr fontId="6" type="noConversion"/>
  <hyperlinks>
    <hyperlink ref="A2:G2" location="Inhaltsverzeichnis!A85" display="2.1.7 Bestand an Wohngebäuden und Wohnungen sowie Wohnfläche 2000 – 2011"/>
    <hyperlink ref="A33:H33" location="Inhaltsverzeichnis!A88" display="2.1.8 Zahl fertiggestellter Wohngebäude sowie Wohnungen und Wohnfläche 2000 – 2011"/>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workbookViewId="0"/>
  </sheetViews>
  <sheetFormatPr baseColWidth="10" defaultColWidth="11.44140625" defaultRowHeight="13.2"/>
  <cols>
    <col min="1" max="1" width="6" style="5" customWidth="1"/>
    <col min="2" max="10" width="8.6640625" style="5" customWidth="1"/>
    <col min="11" max="16384" width="11.44140625" style="5"/>
  </cols>
  <sheetData>
    <row r="1" spans="1:13" ht="12" customHeight="1">
      <c r="A1" s="49" t="s">
        <v>1189</v>
      </c>
      <c r="B1" s="49"/>
      <c r="C1" s="12"/>
      <c r="D1" s="12"/>
      <c r="E1" s="12"/>
      <c r="F1" s="12"/>
      <c r="G1" s="457"/>
    </row>
    <row r="2" spans="1:13" customFormat="1" ht="12" customHeight="1">
      <c r="A2" s="42" t="s">
        <v>1412</v>
      </c>
      <c r="B2" s="31"/>
      <c r="C2" s="31"/>
      <c r="D2" s="31"/>
      <c r="E2" s="31"/>
      <c r="F2" s="31"/>
      <c r="G2" s="31"/>
      <c r="H2" s="31"/>
    </row>
    <row r="3" spans="1:13" customFormat="1" ht="12" customHeight="1">
      <c r="A3" s="5"/>
      <c r="B3" s="459"/>
      <c r="C3" s="5"/>
      <c r="D3" s="5"/>
      <c r="E3" s="5"/>
      <c r="F3" s="5"/>
      <c r="G3" s="463"/>
    </row>
    <row r="4" spans="1:13" customFormat="1" ht="12" customHeight="1">
      <c r="A4" s="538" t="s">
        <v>1219</v>
      </c>
      <c r="B4" s="535" t="s">
        <v>693</v>
      </c>
      <c r="C4" s="536"/>
      <c r="D4" s="536"/>
      <c r="E4" s="536"/>
      <c r="F4" s="536"/>
      <c r="G4" s="536"/>
      <c r="H4" s="536"/>
      <c r="I4" s="536"/>
      <c r="J4" s="536"/>
    </row>
    <row r="5" spans="1:13" customFormat="1" ht="12" customHeight="1">
      <c r="A5" s="538"/>
      <c r="B5" s="605" t="s">
        <v>1220</v>
      </c>
      <c r="C5" s="606" t="s">
        <v>697</v>
      </c>
      <c r="D5" s="607"/>
      <c r="E5" s="607"/>
      <c r="F5" s="607"/>
      <c r="G5" s="607"/>
      <c r="H5" s="607"/>
      <c r="I5" s="607"/>
      <c r="J5" s="607"/>
    </row>
    <row r="6" spans="1:13" customFormat="1" ht="36" customHeight="1">
      <c r="A6" s="538"/>
      <c r="B6" s="606"/>
      <c r="C6" s="47" t="s">
        <v>83</v>
      </c>
      <c r="D6" s="47" t="s">
        <v>694</v>
      </c>
      <c r="E6" s="47" t="s">
        <v>1122</v>
      </c>
      <c r="F6" s="47" t="s">
        <v>1123</v>
      </c>
      <c r="G6" s="453" t="s">
        <v>825</v>
      </c>
      <c r="H6" s="45" t="s">
        <v>1124</v>
      </c>
      <c r="I6" s="47" t="s">
        <v>1125</v>
      </c>
      <c r="J6" s="45" t="s">
        <v>695</v>
      </c>
    </row>
    <row r="7" spans="1:13" customFormat="1" ht="12" customHeight="1">
      <c r="A7" s="538"/>
      <c r="B7" s="535" t="s">
        <v>203</v>
      </c>
      <c r="C7" s="536"/>
      <c r="D7" s="536"/>
      <c r="E7" s="536"/>
      <c r="F7" s="536"/>
      <c r="G7" s="536"/>
      <c r="H7" s="536"/>
      <c r="I7" s="536"/>
      <c r="J7" s="536"/>
    </row>
    <row r="8" spans="1:13" customFormat="1" ht="12" customHeight="1">
      <c r="A8" s="73"/>
      <c r="B8" s="455"/>
      <c r="C8" s="64"/>
      <c r="D8" s="64"/>
      <c r="E8" s="64"/>
      <c r="F8" s="64"/>
      <c r="G8" s="455"/>
      <c r="H8" s="7"/>
      <c r="I8" s="5"/>
      <c r="J8" s="5"/>
    </row>
    <row r="9" spans="1:13" customFormat="1" ht="12" customHeight="1">
      <c r="A9" s="64">
        <v>2000</v>
      </c>
      <c r="B9" s="456">
        <v>3080</v>
      </c>
      <c r="C9" s="94">
        <v>199</v>
      </c>
      <c r="D9" s="94" t="s">
        <v>1236</v>
      </c>
      <c r="E9" s="94">
        <v>84</v>
      </c>
      <c r="F9" s="94">
        <v>2756</v>
      </c>
      <c r="G9" s="456">
        <v>9</v>
      </c>
      <c r="H9" s="94">
        <v>32</v>
      </c>
      <c r="I9" s="94" t="s">
        <v>1236</v>
      </c>
      <c r="J9" s="94" t="s">
        <v>1236</v>
      </c>
      <c r="K9" s="199"/>
      <c r="L9" s="199"/>
      <c r="M9" s="199"/>
    </row>
    <row r="10" spans="1:13" customFormat="1" ht="12" customHeight="1">
      <c r="A10" s="64">
        <v>2001</v>
      </c>
      <c r="B10" s="456">
        <v>2734</v>
      </c>
      <c r="C10" s="94">
        <v>271</v>
      </c>
      <c r="D10" s="94">
        <v>3</v>
      </c>
      <c r="E10" s="94">
        <v>73</v>
      </c>
      <c r="F10" s="94">
        <v>2350</v>
      </c>
      <c r="G10" s="456">
        <v>7</v>
      </c>
      <c r="H10" s="94">
        <v>24</v>
      </c>
      <c r="I10" s="94">
        <v>1</v>
      </c>
      <c r="J10" s="94">
        <v>5</v>
      </c>
      <c r="K10" s="199"/>
      <c r="L10" s="199"/>
      <c r="M10" s="199"/>
    </row>
    <row r="11" spans="1:13" customFormat="1" ht="12" customHeight="1">
      <c r="A11" s="13">
        <v>2002</v>
      </c>
      <c r="B11" s="456">
        <v>2502</v>
      </c>
      <c r="C11" s="94">
        <v>106</v>
      </c>
      <c r="D11" s="94">
        <v>2</v>
      </c>
      <c r="E11" s="94">
        <v>36</v>
      </c>
      <c r="F11" s="94">
        <v>2297</v>
      </c>
      <c r="G11" s="456">
        <v>22</v>
      </c>
      <c r="H11" s="94">
        <v>26</v>
      </c>
      <c r="I11" s="94">
        <v>10</v>
      </c>
      <c r="J11" s="94">
        <v>3</v>
      </c>
      <c r="K11" s="199"/>
      <c r="L11" s="199"/>
      <c r="M11" s="199"/>
    </row>
    <row r="12" spans="1:13" customFormat="1" ht="12" customHeight="1">
      <c r="A12" s="13">
        <v>2003</v>
      </c>
      <c r="B12" s="456">
        <v>1918</v>
      </c>
      <c r="C12" s="94">
        <v>136</v>
      </c>
      <c r="D12" s="94" t="s">
        <v>1236</v>
      </c>
      <c r="E12" s="94">
        <v>34</v>
      </c>
      <c r="F12" s="94">
        <v>1707</v>
      </c>
      <c r="G12" s="456">
        <v>11</v>
      </c>
      <c r="H12" s="94">
        <v>24</v>
      </c>
      <c r="I12" s="94">
        <v>2</v>
      </c>
      <c r="J12" s="94">
        <v>4</v>
      </c>
      <c r="K12" s="199"/>
      <c r="L12" s="199"/>
      <c r="M12" s="199"/>
    </row>
    <row r="13" spans="1:13" customFormat="1" ht="12" customHeight="1">
      <c r="A13" s="13">
        <v>2004</v>
      </c>
      <c r="B13" s="456">
        <v>2408</v>
      </c>
      <c r="C13" s="94">
        <v>126</v>
      </c>
      <c r="D13" s="94" t="s">
        <v>1236</v>
      </c>
      <c r="E13" s="94">
        <v>29</v>
      </c>
      <c r="F13" s="94">
        <v>2181</v>
      </c>
      <c r="G13" s="456">
        <v>12</v>
      </c>
      <c r="H13" s="94">
        <v>58</v>
      </c>
      <c r="I13" s="94" t="s">
        <v>1236</v>
      </c>
      <c r="J13" s="94">
        <v>2</v>
      </c>
      <c r="K13" s="199"/>
      <c r="L13" s="199"/>
      <c r="M13" s="199"/>
    </row>
    <row r="14" spans="1:13" customFormat="1" ht="12" customHeight="1">
      <c r="A14" s="13">
        <v>2005</v>
      </c>
      <c r="B14" s="456">
        <v>2151</v>
      </c>
      <c r="C14" s="94">
        <v>156</v>
      </c>
      <c r="D14" s="94">
        <v>2</v>
      </c>
      <c r="E14" s="94">
        <v>49</v>
      </c>
      <c r="F14" s="94">
        <v>1815</v>
      </c>
      <c r="G14" s="456">
        <v>3</v>
      </c>
      <c r="H14" s="94">
        <v>100</v>
      </c>
      <c r="I14" s="94" t="s">
        <v>1236</v>
      </c>
      <c r="J14" s="94">
        <v>26</v>
      </c>
      <c r="K14" s="199"/>
      <c r="L14" s="199"/>
      <c r="M14" s="199"/>
    </row>
    <row r="15" spans="1:13" customFormat="1" ht="12" customHeight="1">
      <c r="A15" s="13">
        <v>2006</v>
      </c>
      <c r="B15" s="456">
        <v>2303</v>
      </c>
      <c r="C15" s="94">
        <v>81</v>
      </c>
      <c r="D15" s="94" t="s">
        <v>1236</v>
      </c>
      <c r="E15" s="94">
        <v>29</v>
      </c>
      <c r="F15" s="94">
        <v>1983</v>
      </c>
      <c r="G15" s="456">
        <v>16</v>
      </c>
      <c r="H15" s="94">
        <v>180</v>
      </c>
      <c r="I15" s="94">
        <v>4</v>
      </c>
      <c r="J15" s="94">
        <v>10</v>
      </c>
      <c r="K15" s="199"/>
      <c r="L15" s="199"/>
      <c r="M15" s="199"/>
    </row>
    <row r="16" spans="1:13" customFormat="1" ht="12" customHeight="1">
      <c r="A16" s="13">
        <v>2007</v>
      </c>
      <c r="B16" s="456">
        <v>2271</v>
      </c>
      <c r="C16" s="94">
        <v>62</v>
      </c>
      <c r="D16" s="94">
        <v>1</v>
      </c>
      <c r="E16" s="94">
        <v>15</v>
      </c>
      <c r="F16" s="94">
        <v>1801</v>
      </c>
      <c r="G16" s="456">
        <v>15</v>
      </c>
      <c r="H16" s="94">
        <v>348</v>
      </c>
      <c r="I16" s="94">
        <v>12</v>
      </c>
      <c r="J16" s="94">
        <v>17</v>
      </c>
      <c r="K16" s="199"/>
      <c r="L16" s="199"/>
      <c r="M16" s="199"/>
    </row>
    <row r="17" spans="1:13" customFormat="1" ht="12" customHeight="1">
      <c r="A17" s="13">
        <v>2008</v>
      </c>
      <c r="B17" s="456">
        <v>1821</v>
      </c>
      <c r="C17" s="94">
        <v>116</v>
      </c>
      <c r="D17" s="94">
        <v>2</v>
      </c>
      <c r="E17" s="94">
        <v>11</v>
      </c>
      <c r="F17" s="94">
        <v>1318</v>
      </c>
      <c r="G17" s="456">
        <v>10</v>
      </c>
      <c r="H17" s="94">
        <v>341</v>
      </c>
      <c r="I17" s="94">
        <v>4</v>
      </c>
      <c r="J17" s="94">
        <v>19</v>
      </c>
      <c r="K17" s="199"/>
      <c r="L17" s="199"/>
      <c r="M17" s="199"/>
    </row>
    <row r="18" spans="1:13" customFormat="1" ht="12" customHeight="1">
      <c r="A18" s="13">
        <v>2009</v>
      </c>
      <c r="B18" s="456">
        <v>1487</v>
      </c>
      <c r="C18" s="94">
        <v>67</v>
      </c>
      <c r="D18" s="94" t="s">
        <v>1236</v>
      </c>
      <c r="E18" s="94">
        <v>10</v>
      </c>
      <c r="F18" s="94">
        <v>1010</v>
      </c>
      <c r="G18" s="456">
        <v>6</v>
      </c>
      <c r="H18" s="94">
        <v>366</v>
      </c>
      <c r="I18" s="94">
        <v>6</v>
      </c>
      <c r="J18" s="94">
        <v>22</v>
      </c>
      <c r="K18" s="199"/>
      <c r="L18" s="199"/>
      <c r="M18" s="199"/>
    </row>
    <row r="19" spans="1:13" customFormat="1" ht="12" customHeight="1">
      <c r="A19" s="13">
        <v>2010</v>
      </c>
      <c r="B19" s="456">
        <v>1462</v>
      </c>
      <c r="C19" s="94">
        <v>51</v>
      </c>
      <c r="D19" s="75" t="s">
        <v>96</v>
      </c>
      <c r="E19" s="94">
        <v>7</v>
      </c>
      <c r="F19" s="94">
        <v>841</v>
      </c>
      <c r="G19" s="456">
        <v>9</v>
      </c>
      <c r="H19" s="94">
        <v>518</v>
      </c>
      <c r="I19" s="94">
        <v>8</v>
      </c>
      <c r="J19" s="94">
        <v>27</v>
      </c>
      <c r="K19" s="199"/>
      <c r="L19" s="199"/>
      <c r="M19" s="199"/>
    </row>
    <row r="20" spans="1:13" customFormat="1" ht="12" customHeight="1">
      <c r="A20" s="13">
        <v>2011</v>
      </c>
      <c r="B20" s="456">
        <v>1572</v>
      </c>
      <c r="C20" s="94">
        <v>165</v>
      </c>
      <c r="D20" s="75" t="s">
        <v>96</v>
      </c>
      <c r="E20" s="94">
        <v>5</v>
      </c>
      <c r="F20" s="94">
        <v>914</v>
      </c>
      <c r="G20" s="456">
        <v>18</v>
      </c>
      <c r="H20" s="94">
        <v>426</v>
      </c>
      <c r="I20" s="94">
        <v>9</v>
      </c>
      <c r="J20" s="94">
        <v>34</v>
      </c>
      <c r="K20" s="199"/>
      <c r="L20" s="199"/>
      <c r="M20" s="199"/>
    </row>
    <row r="21" spans="1:13" customFormat="1" ht="12" customHeight="1">
      <c r="A21" s="13">
        <v>2012</v>
      </c>
      <c r="B21" s="456">
        <v>2065</v>
      </c>
      <c r="C21" s="94">
        <v>244</v>
      </c>
      <c r="D21" s="75" t="s">
        <v>96</v>
      </c>
      <c r="E21" s="94">
        <v>6</v>
      </c>
      <c r="F21" s="94">
        <v>1241</v>
      </c>
      <c r="G21" s="456">
        <v>9</v>
      </c>
      <c r="H21" s="94">
        <v>526</v>
      </c>
      <c r="I21" s="94">
        <v>9</v>
      </c>
      <c r="J21" s="94">
        <v>26</v>
      </c>
      <c r="K21" s="199"/>
      <c r="L21" s="199"/>
      <c r="M21" s="199"/>
    </row>
    <row r="22" spans="1:13" customFormat="1" ht="12" customHeight="1">
      <c r="A22" s="13">
        <v>2013</v>
      </c>
      <c r="B22" s="456">
        <v>2010</v>
      </c>
      <c r="C22" s="94">
        <v>377</v>
      </c>
      <c r="D22" s="75" t="s">
        <v>96</v>
      </c>
      <c r="E22" s="94">
        <v>4</v>
      </c>
      <c r="F22" s="94">
        <v>1125</v>
      </c>
      <c r="G22" s="456">
        <v>15</v>
      </c>
      <c r="H22" s="94">
        <v>463</v>
      </c>
      <c r="I22" s="94">
        <v>6</v>
      </c>
      <c r="J22" s="94">
        <v>15</v>
      </c>
      <c r="K22" s="199"/>
      <c r="L22" s="199"/>
      <c r="M22" s="199"/>
    </row>
    <row r="23" spans="1:13" customFormat="1" ht="12" customHeight="1">
      <c r="A23" s="13">
        <v>2014</v>
      </c>
      <c r="B23" s="456">
        <v>2131</v>
      </c>
      <c r="C23" s="405">
        <v>377</v>
      </c>
      <c r="D23" s="75" t="s">
        <v>96</v>
      </c>
      <c r="E23" s="405">
        <v>9</v>
      </c>
      <c r="F23" s="405">
        <v>1207</v>
      </c>
      <c r="G23" s="456">
        <v>14</v>
      </c>
      <c r="H23" s="405">
        <v>491</v>
      </c>
      <c r="I23" s="405">
        <v>4</v>
      </c>
      <c r="J23" s="405">
        <v>27</v>
      </c>
      <c r="K23" s="199"/>
      <c r="L23" s="199"/>
      <c r="M23" s="199"/>
    </row>
    <row r="24" spans="1:13" customFormat="1" ht="12" customHeight="1">
      <c r="A24" s="13">
        <v>2015</v>
      </c>
      <c r="B24" s="456">
        <v>2011</v>
      </c>
      <c r="C24" s="94">
        <v>335</v>
      </c>
      <c r="D24" s="75" t="s">
        <v>96</v>
      </c>
      <c r="E24" s="94">
        <v>9</v>
      </c>
      <c r="F24" s="94">
        <v>1222</v>
      </c>
      <c r="G24" s="456">
        <v>12</v>
      </c>
      <c r="H24" s="94">
        <v>398</v>
      </c>
      <c r="I24" s="94">
        <v>11</v>
      </c>
      <c r="J24" s="94">
        <v>24</v>
      </c>
      <c r="K24" s="199"/>
      <c r="L24" s="199"/>
      <c r="M24" s="199"/>
    </row>
    <row r="25" spans="1:13" ht="12" customHeight="1">
      <c r="A25" s="20" t="s">
        <v>826</v>
      </c>
      <c r="B25" s="460"/>
      <c r="C25" s="25"/>
      <c r="D25" s="25"/>
      <c r="E25" s="25"/>
      <c r="F25" s="25"/>
      <c r="G25" s="457"/>
    </row>
    <row r="26" spans="1:13" ht="12" customHeight="1">
      <c r="A26" s="16" t="s">
        <v>696</v>
      </c>
      <c r="B26" s="25"/>
      <c r="C26" s="25"/>
      <c r="D26" s="25"/>
      <c r="E26" s="25"/>
      <c r="F26" s="25"/>
      <c r="G26" s="457"/>
    </row>
    <row r="27" spans="1:13" customFormat="1" ht="12" customHeight="1">
      <c r="A27" s="16" t="s">
        <v>1138</v>
      </c>
      <c r="B27" s="25"/>
      <c r="C27" s="25"/>
      <c r="D27" s="25"/>
      <c r="E27" s="25"/>
      <c r="F27" s="25"/>
      <c r="G27" s="458"/>
      <c r="H27" s="22"/>
      <c r="I27" s="5"/>
      <c r="J27" s="5"/>
    </row>
    <row r="28" spans="1:13" ht="12" customHeight="1">
      <c r="A28" s="16" t="s">
        <v>1126</v>
      </c>
      <c r="B28" s="8"/>
      <c r="C28" s="8"/>
      <c r="D28" s="8"/>
      <c r="E28" s="8"/>
      <c r="F28" s="8"/>
      <c r="G28" s="457"/>
    </row>
    <row r="29" spans="1:13" ht="12" customHeight="1">
      <c r="A29"/>
      <c r="B29" s="461"/>
      <c r="C29" s="8"/>
      <c r="D29" s="8"/>
      <c r="E29" s="8"/>
      <c r="F29" s="8"/>
      <c r="G29" s="457"/>
    </row>
    <row r="30" spans="1:13" ht="12" customHeight="1">
      <c r="A30" s="49"/>
      <c r="B30" s="462"/>
      <c r="C30" s="12"/>
      <c r="D30" s="12"/>
      <c r="E30" s="12"/>
      <c r="F30" s="12"/>
      <c r="G30" s="457"/>
    </row>
    <row r="31" spans="1:13" ht="12" customHeight="1">
      <c r="A31" s="578" t="s">
        <v>1413</v>
      </c>
      <c r="B31" s="578"/>
      <c r="C31" s="578"/>
      <c r="D31" s="578"/>
      <c r="E31" s="578"/>
      <c r="F31" s="578"/>
      <c r="G31" s="578"/>
    </row>
    <row r="32" spans="1:13" ht="12" customHeight="1">
      <c r="B32" s="459"/>
      <c r="G32" s="459"/>
    </row>
    <row r="33" spans="1:8" ht="12" customHeight="1">
      <c r="A33" s="538" t="s">
        <v>1260</v>
      </c>
      <c r="B33" s="535" t="s">
        <v>1232</v>
      </c>
      <c r="C33" s="536"/>
      <c r="D33" s="536"/>
      <c r="E33" s="536"/>
      <c r="F33" s="536"/>
      <c r="G33" s="536"/>
      <c r="H33" s="536"/>
    </row>
    <row r="34" spans="1:8" ht="12" customHeight="1">
      <c r="A34" s="538"/>
      <c r="B34" s="605" t="s">
        <v>1220</v>
      </c>
      <c r="C34" s="535" t="s">
        <v>1221</v>
      </c>
      <c r="D34" s="536"/>
      <c r="E34" s="536"/>
      <c r="F34" s="536"/>
      <c r="G34" s="536"/>
      <c r="H34" s="536"/>
    </row>
    <row r="35" spans="1:8" ht="12" customHeight="1">
      <c r="A35" s="538"/>
      <c r="B35" s="606"/>
      <c r="C35" s="537" t="s">
        <v>1233</v>
      </c>
      <c r="D35" s="537"/>
      <c r="E35" s="537" t="s">
        <v>1234</v>
      </c>
      <c r="F35" s="537"/>
      <c r="G35" s="537" t="s">
        <v>828</v>
      </c>
      <c r="H35" s="535"/>
    </row>
    <row r="36" spans="1:8" ht="12" customHeight="1">
      <c r="A36" s="538"/>
      <c r="B36" s="537" t="s">
        <v>1235</v>
      </c>
      <c r="C36" s="537"/>
      <c r="D36" s="44" t="s">
        <v>743</v>
      </c>
      <c r="E36" s="44" t="s">
        <v>1235</v>
      </c>
      <c r="F36" s="44" t="s">
        <v>743</v>
      </c>
      <c r="G36" s="454" t="s">
        <v>1235</v>
      </c>
      <c r="H36" s="46" t="s">
        <v>743</v>
      </c>
    </row>
    <row r="37" spans="1:8" ht="12" customHeight="1">
      <c r="A37" s="64"/>
      <c r="B37" s="455"/>
      <c r="C37" s="64"/>
      <c r="D37" s="64"/>
      <c r="E37" s="64"/>
      <c r="F37" s="64"/>
      <c r="G37" s="455"/>
      <c r="H37" s="64"/>
    </row>
    <row r="38" spans="1:8" ht="12" customHeight="1">
      <c r="A38" s="13">
        <v>2001</v>
      </c>
      <c r="B38" s="75">
        <v>5377</v>
      </c>
      <c r="C38" s="75">
        <v>62</v>
      </c>
      <c r="D38" s="96">
        <v>1.2</v>
      </c>
      <c r="E38" s="75">
        <v>189</v>
      </c>
      <c r="F38" s="96">
        <v>3.5</v>
      </c>
      <c r="G38" s="75">
        <v>5126</v>
      </c>
      <c r="H38" s="96">
        <v>95.3</v>
      </c>
    </row>
    <row r="39" spans="1:8" ht="12" customHeight="1">
      <c r="A39" s="13">
        <v>2002</v>
      </c>
      <c r="B39" s="75">
        <v>5317</v>
      </c>
      <c r="C39" s="75">
        <v>69</v>
      </c>
      <c r="D39" s="96">
        <v>1.3</v>
      </c>
      <c r="E39" s="75">
        <v>183</v>
      </c>
      <c r="F39" s="96">
        <v>3.4</v>
      </c>
      <c r="G39" s="75">
        <v>5066</v>
      </c>
      <c r="H39" s="96">
        <v>95.3</v>
      </c>
    </row>
    <row r="40" spans="1:8" ht="12" customHeight="1">
      <c r="A40" s="13">
        <v>2003</v>
      </c>
      <c r="B40" s="75">
        <v>5329</v>
      </c>
      <c r="C40" s="75">
        <v>69</v>
      </c>
      <c r="D40" s="96">
        <v>1.3</v>
      </c>
      <c r="E40" s="75">
        <v>183</v>
      </c>
      <c r="F40" s="96">
        <v>3.4</v>
      </c>
      <c r="G40" s="75">
        <v>5077</v>
      </c>
      <c r="H40" s="96">
        <v>95.3</v>
      </c>
    </row>
    <row r="41" spans="1:8" ht="12" customHeight="1">
      <c r="A41" s="13">
        <v>2004</v>
      </c>
      <c r="B41" s="75">
        <v>5334</v>
      </c>
      <c r="C41" s="75">
        <v>66</v>
      </c>
      <c r="D41" s="96">
        <v>1.2</v>
      </c>
      <c r="E41" s="75">
        <v>183</v>
      </c>
      <c r="F41" s="96">
        <v>3.4</v>
      </c>
      <c r="G41" s="75">
        <v>5085</v>
      </c>
      <c r="H41" s="96">
        <v>95.3</v>
      </c>
    </row>
    <row r="42" spans="1:8" ht="12" customHeight="1">
      <c r="A42" s="13">
        <v>2005</v>
      </c>
      <c r="B42" s="75">
        <v>5342</v>
      </c>
      <c r="C42" s="75">
        <v>68</v>
      </c>
      <c r="D42" s="96">
        <v>1.3</v>
      </c>
      <c r="E42" s="75">
        <v>183</v>
      </c>
      <c r="F42" s="96">
        <v>3.4</v>
      </c>
      <c r="G42" s="75">
        <v>5091</v>
      </c>
      <c r="H42" s="96">
        <v>95.3</v>
      </c>
    </row>
    <row r="43" spans="1:8" ht="12" customHeight="1">
      <c r="A43" s="13">
        <v>2006</v>
      </c>
      <c r="B43" s="75">
        <v>5343</v>
      </c>
      <c r="C43" s="75">
        <v>73</v>
      </c>
      <c r="D43" s="96">
        <v>1.4</v>
      </c>
      <c r="E43" s="75">
        <v>183</v>
      </c>
      <c r="F43" s="96">
        <v>3.4</v>
      </c>
      <c r="G43" s="75">
        <v>5087</v>
      </c>
      <c r="H43" s="96">
        <v>95.2</v>
      </c>
    </row>
    <row r="44" spans="1:8" ht="12" customHeight="1">
      <c r="A44" s="13">
        <v>2007</v>
      </c>
      <c r="B44" s="75">
        <v>5361</v>
      </c>
      <c r="C44" s="75">
        <v>73</v>
      </c>
      <c r="D44" s="96">
        <v>1.4</v>
      </c>
      <c r="E44" s="75">
        <v>183</v>
      </c>
      <c r="F44" s="96">
        <v>3.4</v>
      </c>
      <c r="G44" s="75">
        <v>5104</v>
      </c>
      <c r="H44" s="96">
        <v>95.2</v>
      </c>
    </row>
    <row r="45" spans="1:8" ht="12" customHeight="1">
      <c r="A45" s="13">
        <v>2008</v>
      </c>
      <c r="B45" s="75">
        <v>5366</v>
      </c>
      <c r="C45" s="75">
        <v>73</v>
      </c>
      <c r="D45" s="96">
        <v>1.4</v>
      </c>
      <c r="E45" s="75">
        <v>183</v>
      </c>
      <c r="F45" s="96">
        <v>3.4</v>
      </c>
      <c r="G45" s="75">
        <v>5110</v>
      </c>
      <c r="H45" s="96">
        <v>95.2</v>
      </c>
    </row>
    <row r="46" spans="1:8" ht="12" customHeight="1">
      <c r="A46" s="13">
        <v>2009</v>
      </c>
      <c r="B46" s="75">
        <v>5376</v>
      </c>
      <c r="C46" s="75">
        <v>77</v>
      </c>
      <c r="D46" s="96">
        <v>1.4</v>
      </c>
      <c r="E46" s="75">
        <v>172</v>
      </c>
      <c r="F46" s="96">
        <v>3.2</v>
      </c>
      <c r="G46" s="75">
        <v>5127</v>
      </c>
      <c r="H46" s="96">
        <v>95.4</v>
      </c>
    </row>
    <row r="47" spans="1:8" ht="12" customHeight="1">
      <c r="A47" s="13">
        <v>2010</v>
      </c>
      <c r="B47" s="75">
        <v>5413</v>
      </c>
      <c r="C47" s="75">
        <v>77</v>
      </c>
      <c r="D47" s="96">
        <v>1.4</v>
      </c>
      <c r="E47" s="75">
        <v>169</v>
      </c>
      <c r="F47" s="96">
        <v>3.1</v>
      </c>
      <c r="G47" s="75">
        <v>5168</v>
      </c>
      <c r="H47" s="96">
        <v>95.5</v>
      </c>
    </row>
    <row r="48" spans="1:8" ht="12" customHeight="1">
      <c r="A48" s="13">
        <v>2011</v>
      </c>
      <c r="B48" s="75">
        <v>5419</v>
      </c>
      <c r="C48" s="75">
        <v>77</v>
      </c>
      <c r="D48" s="96">
        <v>1.4</v>
      </c>
      <c r="E48" s="75">
        <v>169</v>
      </c>
      <c r="F48" s="96">
        <v>3.1</v>
      </c>
      <c r="G48" s="75">
        <v>5173</v>
      </c>
      <c r="H48" s="96">
        <v>95.5</v>
      </c>
    </row>
    <row r="49" spans="1:8" ht="12" customHeight="1">
      <c r="A49" s="13">
        <v>2012</v>
      </c>
      <c r="B49" s="75">
        <v>5421</v>
      </c>
      <c r="C49" s="75">
        <v>77</v>
      </c>
      <c r="D49" s="96">
        <v>1.4</v>
      </c>
      <c r="E49" s="75">
        <v>169</v>
      </c>
      <c r="F49" s="96">
        <v>3.1</v>
      </c>
      <c r="G49" s="75">
        <v>5175</v>
      </c>
      <c r="H49" s="96">
        <v>95.5</v>
      </c>
    </row>
    <row r="50" spans="1:8" s="325" customFormat="1" ht="12" customHeight="1">
      <c r="A50" s="13">
        <v>2013</v>
      </c>
      <c r="B50" s="75">
        <v>5422</v>
      </c>
      <c r="C50" s="75">
        <v>77</v>
      </c>
      <c r="D50" s="96">
        <v>1.4</v>
      </c>
      <c r="E50" s="75">
        <v>169</v>
      </c>
      <c r="F50" s="96">
        <v>3.1</v>
      </c>
      <c r="G50" s="75">
        <v>5177</v>
      </c>
      <c r="H50" s="96">
        <v>95.5</v>
      </c>
    </row>
    <row r="51" spans="1:8" s="357" customFormat="1" ht="12" customHeight="1">
      <c r="A51" s="13">
        <v>2014</v>
      </c>
      <c r="B51" s="75">
        <v>5437</v>
      </c>
      <c r="C51" s="75">
        <v>77</v>
      </c>
      <c r="D51" s="96">
        <v>1.4</v>
      </c>
      <c r="E51" s="75">
        <v>169</v>
      </c>
      <c r="F51" s="96">
        <v>3.1</v>
      </c>
      <c r="G51" s="75">
        <v>5191</v>
      </c>
      <c r="H51" s="96">
        <v>95.5</v>
      </c>
    </row>
    <row r="52" spans="1:8" s="406" customFormat="1" ht="12" customHeight="1">
      <c r="A52" s="13">
        <v>2015</v>
      </c>
      <c r="B52" s="75">
        <v>5452</v>
      </c>
      <c r="C52" s="75">
        <v>77</v>
      </c>
      <c r="D52" s="96">
        <v>1.4</v>
      </c>
      <c r="E52" s="75">
        <v>169</v>
      </c>
      <c r="F52" s="96">
        <v>3.1</v>
      </c>
      <c r="G52" s="75">
        <v>5206</v>
      </c>
      <c r="H52" s="96">
        <v>95.5</v>
      </c>
    </row>
    <row r="53" spans="1:8" ht="12" customHeight="1">
      <c r="A53" s="13">
        <v>2016</v>
      </c>
      <c r="B53" s="75">
        <v>5466</v>
      </c>
      <c r="C53" s="75">
        <v>77</v>
      </c>
      <c r="D53" s="96">
        <v>1.4</v>
      </c>
      <c r="E53" s="75">
        <v>169</v>
      </c>
      <c r="F53" s="96">
        <v>3.1</v>
      </c>
      <c r="G53" s="75">
        <v>5220</v>
      </c>
      <c r="H53" s="96">
        <v>95.5</v>
      </c>
    </row>
    <row r="54" spans="1:8" ht="12" customHeight="1">
      <c r="A54" s="20" t="s">
        <v>826</v>
      </c>
      <c r="B54" s="461"/>
      <c r="C54" s="8"/>
      <c r="D54" s="8"/>
      <c r="E54" s="8"/>
      <c r="F54" s="8"/>
      <c r="G54" s="457"/>
    </row>
    <row r="55" spans="1:8" s="22" customFormat="1" ht="12" customHeight="1">
      <c r="A55" s="16" t="s">
        <v>1261</v>
      </c>
      <c r="B55" s="25"/>
      <c r="C55" s="25"/>
      <c r="D55" s="25"/>
      <c r="E55" s="25"/>
      <c r="F55" s="25"/>
    </row>
    <row r="56" spans="1:8" s="22" customFormat="1" ht="12" customHeight="1">
      <c r="A56" s="16" t="s">
        <v>1262</v>
      </c>
      <c r="B56" s="25"/>
      <c r="C56" s="25"/>
      <c r="D56" s="25"/>
      <c r="E56" s="25"/>
      <c r="F56" s="25"/>
      <c r="G56" s="458"/>
    </row>
    <row r="57" spans="1:8" s="22" customFormat="1" ht="12" customHeight="1">
      <c r="A57" s="604" t="s">
        <v>225</v>
      </c>
      <c r="B57" s="604"/>
      <c r="C57" s="604"/>
      <c r="D57" s="604"/>
      <c r="E57" s="604"/>
      <c r="F57" s="604"/>
      <c r="G57" s="604"/>
    </row>
  </sheetData>
  <mergeCells count="15">
    <mergeCell ref="A57:G57"/>
    <mergeCell ref="A4:A7"/>
    <mergeCell ref="B36:C36"/>
    <mergeCell ref="E35:F35"/>
    <mergeCell ref="A33:A36"/>
    <mergeCell ref="C35:D35"/>
    <mergeCell ref="A31:G31"/>
    <mergeCell ref="B33:H33"/>
    <mergeCell ref="C34:H34"/>
    <mergeCell ref="B34:B35"/>
    <mergeCell ref="B7:J7"/>
    <mergeCell ref="G35:H35"/>
    <mergeCell ref="B4:J4"/>
    <mergeCell ref="C5:J5"/>
    <mergeCell ref="B5:B6"/>
  </mergeCells>
  <phoneticPr fontId="6" type="noConversion"/>
  <hyperlinks>
    <hyperlink ref="A2:H2" location="Inhaltsverzeichnis!A92" display="2.1.9 Fertiggestellte neue Wohngebäude 2000 – 2011 nach Art der Heizenergie"/>
    <hyperlink ref="A31:G31" location="Inhaltsverzeichnis!A95" display="2.1.10 Länge der Straßen des überörtlichen Verkehrs¹ 2001 – 2012"/>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3:E68"/>
  <sheetViews>
    <sheetView workbookViewId="0"/>
  </sheetViews>
  <sheetFormatPr baseColWidth="10" defaultColWidth="11.44140625" defaultRowHeight="13.2"/>
  <cols>
    <col min="1" max="1" width="1.6640625" style="138" customWidth="1"/>
    <col min="2" max="2" width="25.6640625" style="29" customWidth="1"/>
    <col min="3" max="3" width="15.6640625" style="29" customWidth="1"/>
    <col min="4" max="4" width="1.6640625" style="29" customWidth="1"/>
    <col min="5" max="5" width="25.6640625" style="29" customWidth="1"/>
    <col min="6" max="16384" width="11.44140625" style="29"/>
  </cols>
  <sheetData>
    <row r="3" spans="2:2">
      <c r="B3" s="138"/>
    </row>
    <row r="4" spans="2:2">
      <c r="B4" s="138"/>
    </row>
    <row r="5" spans="2:2">
      <c r="B5" s="138"/>
    </row>
    <row r="6" spans="2:2">
      <c r="B6" s="138"/>
    </row>
    <row r="7" spans="2:2">
      <c r="B7" s="138"/>
    </row>
    <row r="8" spans="2:2">
      <c r="B8" s="138"/>
    </row>
    <row r="9" spans="2:2">
      <c r="B9" s="138"/>
    </row>
    <row r="10" spans="2:2">
      <c r="B10" s="138"/>
    </row>
    <row r="11" spans="2:2">
      <c r="B11" s="138"/>
    </row>
    <row r="12" spans="2:2">
      <c r="B12" s="138"/>
    </row>
    <row r="13" spans="2:2">
      <c r="B13" s="138"/>
    </row>
    <row r="14" spans="2:2">
      <c r="B14" s="138"/>
    </row>
    <row r="15" spans="2:2">
      <c r="B15" s="138"/>
    </row>
    <row r="16" spans="2:2">
      <c r="B16" s="139"/>
    </row>
    <row r="17" spans="1:2">
      <c r="B17" s="139"/>
    </row>
    <row r="18" spans="1:2">
      <c r="B18" s="139"/>
    </row>
    <row r="19" spans="1:2">
      <c r="B19" s="139"/>
    </row>
    <row r="20" spans="1:2">
      <c r="B20" s="138"/>
    </row>
    <row r="21" spans="1:2">
      <c r="A21" s="140" t="s">
        <v>641</v>
      </c>
      <c r="B21" s="138"/>
    </row>
    <row r="23" spans="1:2" ht="11.1" customHeight="1">
      <c r="A23" s="29"/>
      <c r="B23" s="140" t="s">
        <v>647</v>
      </c>
    </row>
    <row r="24" spans="1:2" ht="11.1" customHeight="1">
      <c r="A24" s="29"/>
      <c r="B24" s="327" t="s">
        <v>1389</v>
      </c>
    </row>
    <row r="25" spans="1:2" ht="11.1" customHeight="1">
      <c r="A25" s="29"/>
    </row>
    <row r="26" spans="1:2" ht="11.1" customHeight="1">
      <c r="A26" s="29"/>
      <c r="B26" s="33" t="s">
        <v>800</v>
      </c>
    </row>
    <row r="27" spans="1:2" ht="11.1" customHeight="1">
      <c r="A27" s="29"/>
      <c r="B27" s="327" t="s">
        <v>1391</v>
      </c>
    </row>
    <row r="28" spans="1:2" ht="11.1" customHeight="1">
      <c r="A28" s="29"/>
      <c r="B28" s="34"/>
    </row>
    <row r="29" spans="1:2" ht="11.1" customHeight="1">
      <c r="A29" s="29"/>
      <c r="B29" s="297"/>
    </row>
    <row r="30" spans="1:2" ht="11.1" customHeight="1">
      <c r="A30" s="29"/>
      <c r="B30" s="34"/>
    </row>
    <row r="31" spans="1:2" ht="11.1" customHeight="1">
      <c r="A31" s="29"/>
      <c r="B31" s="34"/>
    </row>
    <row r="32" spans="1:2" ht="11.1" customHeight="1">
      <c r="A32" s="29"/>
      <c r="B32" s="33"/>
    </row>
    <row r="33" spans="1:5" ht="80.400000000000006" customHeight="1">
      <c r="A33" s="29"/>
      <c r="B33" s="211"/>
    </row>
    <row r="34" spans="1:5" ht="10.95" customHeight="1">
      <c r="A34" s="141" t="s">
        <v>801</v>
      </c>
      <c r="B34" s="142"/>
      <c r="C34" s="142"/>
      <c r="D34" s="143" t="s">
        <v>609</v>
      </c>
      <c r="E34" s="144"/>
    </row>
    <row r="35" spans="1:5" ht="10.95" customHeight="1">
      <c r="A35" s="142"/>
      <c r="B35" s="142"/>
      <c r="C35" s="142"/>
      <c r="D35" s="144"/>
      <c r="E35" s="144"/>
    </row>
    <row r="36" spans="1:5" ht="10.95" customHeight="1">
      <c r="A36" s="142"/>
      <c r="B36" s="212" t="s">
        <v>212</v>
      </c>
      <c r="C36" s="142"/>
      <c r="D36" s="144">
        <v>0</v>
      </c>
      <c r="E36" s="144" t="s">
        <v>802</v>
      </c>
    </row>
    <row r="37" spans="1:5" ht="10.95" customHeight="1">
      <c r="A37" s="142"/>
      <c r="B37" s="142" t="s">
        <v>122</v>
      </c>
      <c r="C37" s="142"/>
      <c r="D37" s="145"/>
      <c r="E37" s="144" t="s">
        <v>803</v>
      </c>
    </row>
    <row r="38" spans="1:5" ht="10.95" customHeight="1">
      <c r="A38" s="142"/>
      <c r="B38" s="142" t="s">
        <v>642</v>
      </c>
      <c r="C38" s="142"/>
      <c r="D38" s="145"/>
      <c r="E38" s="144" t="s">
        <v>213</v>
      </c>
    </row>
    <row r="39" spans="1:5" ht="10.95" customHeight="1">
      <c r="A39" s="142"/>
      <c r="B39" s="142" t="s">
        <v>643</v>
      </c>
      <c r="C39" s="142"/>
      <c r="D39" s="144" t="s">
        <v>1236</v>
      </c>
      <c r="E39" s="144" t="s">
        <v>648</v>
      </c>
    </row>
    <row r="40" spans="1:5" ht="10.95" customHeight="1">
      <c r="A40" s="142"/>
      <c r="B40" s="142" t="s">
        <v>644</v>
      </c>
      <c r="C40" s="142"/>
      <c r="D40" s="144" t="s">
        <v>214</v>
      </c>
      <c r="E40" s="144" t="s">
        <v>1247</v>
      </c>
    </row>
    <row r="41" spans="1:5" ht="10.95" customHeight="1">
      <c r="A41" s="142"/>
      <c r="B41" s="212"/>
      <c r="C41" s="146"/>
      <c r="D41" s="144" t="s">
        <v>215</v>
      </c>
      <c r="E41" s="144" t="s">
        <v>1241</v>
      </c>
    </row>
    <row r="42" spans="1:5" ht="10.95" customHeight="1">
      <c r="A42" s="142"/>
      <c r="B42" s="142" t="s">
        <v>819</v>
      </c>
      <c r="C42" s="146"/>
      <c r="D42" s="144" t="s">
        <v>234</v>
      </c>
      <c r="E42" s="144" t="s">
        <v>1245</v>
      </c>
    </row>
    <row r="43" spans="1:5" ht="10.95" customHeight="1">
      <c r="A43" s="142"/>
      <c r="B43" s="142" t="s">
        <v>820</v>
      </c>
      <c r="C43" s="146"/>
      <c r="D43" s="144" t="s">
        <v>96</v>
      </c>
      <c r="E43" s="144" t="s">
        <v>235</v>
      </c>
    </row>
    <row r="44" spans="1:5" ht="10.95" customHeight="1">
      <c r="A44" s="146"/>
      <c r="B44" s="213"/>
      <c r="C44" s="146"/>
      <c r="D44" s="145"/>
      <c r="E44" s="144" t="s">
        <v>1204</v>
      </c>
    </row>
    <row r="45" spans="1:5" ht="10.95" customHeight="1">
      <c r="A45" s="142"/>
      <c r="B45" s="212"/>
      <c r="C45" s="146"/>
      <c r="D45" s="144" t="s">
        <v>827</v>
      </c>
      <c r="E45" s="144" t="s">
        <v>842</v>
      </c>
    </row>
    <row r="46" spans="1:5" ht="10.95" customHeight="1">
      <c r="A46" s="142"/>
      <c r="B46" s="148"/>
      <c r="C46" s="146"/>
      <c r="D46" s="144" t="s">
        <v>843</v>
      </c>
      <c r="E46" s="144" t="s">
        <v>1246</v>
      </c>
    </row>
    <row r="47" spans="1:5" ht="10.95" customHeight="1">
      <c r="A47" s="29"/>
      <c r="B47" s="147"/>
      <c r="C47" s="146"/>
      <c r="D47" s="144" t="s">
        <v>844</v>
      </c>
      <c r="E47" s="144" t="s">
        <v>1248</v>
      </c>
    </row>
    <row r="48" spans="1:5" ht="10.95" customHeight="1">
      <c r="A48" s="146"/>
      <c r="B48" s="147"/>
      <c r="C48" s="146"/>
      <c r="D48" s="144" t="s">
        <v>845</v>
      </c>
      <c r="E48" s="144" t="s">
        <v>1249</v>
      </c>
    </row>
    <row r="49" spans="1:4" ht="10.95" customHeight="1">
      <c r="A49" s="146"/>
      <c r="C49" s="146"/>
    </row>
    <row r="50" spans="1:4" ht="10.95" customHeight="1">
      <c r="A50" s="146"/>
      <c r="C50" s="146"/>
    </row>
    <row r="51" spans="1:4" ht="10.95" customHeight="1">
      <c r="A51" s="146"/>
      <c r="B51" s="212" t="s">
        <v>805</v>
      </c>
      <c r="C51" s="146"/>
    </row>
    <row r="52" spans="1:4" ht="10.95" customHeight="1">
      <c r="A52" s="146"/>
      <c r="B52" s="328" t="s">
        <v>1392</v>
      </c>
      <c r="C52" s="146"/>
    </row>
    <row r="53" spans="1:4" ht="10.95" customHeight="1">
      <c r="A53" s="142"/>
      <c r="B53" s="148"/>
      <c r="C53" s="146"/>
    </row>
    <row r="54" spans="1:4" ht="30" customHeight="1">
      <c r="A54" s="142"/>
      <c r="B54" s="148"/>
      <c r="C54" s="146"/>
    </row>
    <row r="55" spans="1:4" ht="18" customHeight="1">
      <c r="A55" s="29"/>
      <c r="B55" s="522" t="s">
        <v>310</v>
      </c>
      <c r="C55" s="522"/>
      <c r="D55" s="522"/>
    </row>
    <row r="56" spans="1:4" ht="18" customHeight="1">
      <c r="A56" s="146"/>
      <c r="B56" s="522"/>
      <c r="C56" s="522"/>
      <c r="D56" s="522"/>
    </row>
    <row r="57" spans="1:4" ht="10.95" customHeight="1">
      <c r="A57" s="146"/>
      <c r="B57" s="319" t="s">
        <v>311</v>
      </c>
      <c r="C57" s="146"/>
    </row>
    <row r="58" spans="1:4" ht="10.95" customHeight="1">
      <c r="A58" s="146"/>
      <c r="C58" s="146"/>
    </row>
    <row r="59" spans="1:4" ht="10.95" customHeight="1">
      <c r="A59" s="146"/>
      <c r="C59" s="146"/>
    </row>
    <row r="60" spans="1:4" ht="10.95" customHeight="1">
      <c r="A60" s="146"/>
      <c r="C60" s="146"/>
    </row>
    <row r="61" spans="1:4" ht="10.95" customHeight="1">
      <c r="A61" s="146"/>
      <c r="C61" s="146"/>
    </row>
    <row r="62" spans="1:4" ht="10.95" customHeight="1">
      <c r="A62" s="146"/>
      <c r="C62" s="146"/>
    </row>
    <row r="63" spans="1:4" ht="10.95" customHeight="1">
      <c r="A63" s="146"/>
      <c r="C63" s="146"/>
    </row>
    <row r="64" spans="1:4" ht="10.95" customHeight="1">
      <c r="A64" s="146"/>
      <c r="C64" s="146"/>
    </row>
    <row r="65" spans="1:3" ht="10.95" customHeight="1">
      <c r="A65" s="146"/>
      <c r="C65" s="146"/>
    </row>
    <row r="66" spans="1:3" ht="10.95" customHeight="1">
      <c r="A66" s="146"/>
      <c r="C66" s="146"/>
    </row>
    <row r="67" spans="1:3" ht="10.95" customHeight="1">
      <c r="A67" s="146"/>
      <c r="C67" s="146"/>
    </row>
    <row r="68" spans="1:3" ht="10.95" customHeight="1">
      <c r="A68" s="146"/>
      <c r="C68" s="146"/>
    </row>
  </sheetData>
  <sheetProtection selectLockedCells="1"/>
  <mergeCells count="1">
    <mergeCell ref="B55:D56"/>
  </mergeCells>
  <phoneticPr fontId="6"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heetViews>
  <sheetFormatPr baseColWidth="10" defaultColWidth="11.44140625" defaultRowHeight="13.2"/>
  <cols>
    <col min="1" max="1" width="5.6640625" style="5" customWidth="1"/>
    <col min="2" max="10" width="9.5546875" style="5" customWidth="1"/>
    <col min="11" max="16384" width="11.44140625" style="5"/>
  </cols>
  <sheetData>
    <row r="1" spans="1:17" ht="12" customHeight="1">
      <c r="A1" s="49" t="s">
        <v>1189</v>
      </c>
      <c r="B1" s="49"/>
      <c r="C1" s="12"/>
      <c r="D1" s="12"/>
      <c r="E1" s="12"/>
      <c r="F1" s="12"/>
      <c r="G1" s="12"/>
      <c r="H1" s="12"/>
      <c r="I1" s="12"/>
    </row>
    <row r="2" spans="1:17" ht="12" customHeight="1">
      <c r="A2" s="42" t="s">
        <v>1414</v>
      </c>
      <c r="B2" s="31"/>
      <c r="C2" s="31"/>
      <c r="D2" s="31"/>
      <c r="E2" s="31"/>
      <c r="F2" s="31"/>
      <c r="G2" s="31"/>
      <c r="H2" s="31"/>
      <c r="I2" s="31"/>
    </row>
    <row r="3" spans="1:17" ht="12" customHeight="1"/>
    <row r="4" spans="1:17" ht="12" customHeight="1">
      <c r="A4" s="538" t="s">
        <v>1260</v>
      </c>
      <c r="B4" s="537" t="s">
        <v>1229</v>
      </c>
      <c r="C4" s="537"/>
      <c r="D4" s="537"/>
      <c r="E4" s="537"/>
      <c r="F4" s="537"/>
      <c r="G4" s="537"/>
      <c r="H4" s="537"/>
      <c r="I4" s="541" t="s">
        <v>1224</v>
      </c>
      <c r="J4" s="541" t="s">
        <v>1275</v>
      </c>
    </row>
    <row r="5" spans="1:17" ht="12" customHeight="1">
      <c r="A5" s="538"/>
      <c r="B5" s="537" t="s">
        <v>1220</v>
      </c>
      <c r="C5" s="537" t="s">
        <v>1221</v>
      </c>
      <c r="D5" s="537"/>
      <c r="E5" s="537"/>
      <c r="F5" s="537"/>
      <c r="G5" s="537"/>
      <c r="H5" s="537"/>
      <c r="I5" s="541"/>
      <c r="J5" s="541"/>
    </row>
    <row r="6" spans="1:17" ht="36" customHeight="1">
      <c r="A6" s="538"/>
      <c r="B6" s="537"/>
      <c r="C6" s="44" t="s">
        <v>1263</v>
      </c>
      <c r="D6" s="47" t="s">
        <v>284</v>
      </c>
      <c r="E6" s="47" t="s">
        <v>604</v>
      </c>
      <c r="F6" s="47" t="s">
        <v>1230</v>
      </c>
      <c r="G6" s="47" t="s">
        <v>590</v>
      </c>
      <c r="H6" s="47" t="s">
        <v>285</v>
      </c>
      <c r="I6" s="541"/>
      <c r="J6" s="541"/>
    </row>
    <row r="7" spans="1:17" ht="12" customHeight="1">
      <c r="A7" s="73"/>
      <c r="B7" s="64"/>
      <c r="C7" s="64"/>
      <c r="D7" s="7"/>
      <c r="E7" s="7"/>
      <c r="F7" s="7"/>
      <c r="G7" s="7"/>
      <c r="H7" s="7"/>
      <c r="I7" s="7"/>
    </row>
    <row r="8" spans="1:17" ht="12" customHeight="1">
      <c r="A8" s="13">
        <v>2001</v>
      </c>
      <c r="B8" s="89">
        <v>1425278</v>
      </c>
      <c r="C8" s="89">
        <v>85319</v>
      </c>
      <c r="D8" s="89">
        <v>1225588</v>
      </c>
      <c r="E8" s="89">
        <v>2497</v>
      </c>
      <c r="F8" s="89">
        <v>87853</v>
      </c>
      <c r="G8" s="89">
        <v>4031</v>
      </c>
      <c r="H8" s="89">
        <v>19990</v>
      </c>
      <c r="I8" s="89">
        <v>78206</v>
      </c>
      <c r="J8" s="196">
        <v>362.4</v>
      </c>
      <c r="K8" s="159"/>
      <c r="L8" s="160"/>
    </row>
    <row r="9" spans="1:17" ht="12" customHeight="1">
      <c r="A9" s="13">
        <v>2002</v>
      </c>
      <c r="B9" s="89">
        <v>1440174</v>
      </c>
      <c r="C9" s="89">
        <v>88656</v>
      </c>
      <c r="D9" s="89">
        <v>1237410</v>
      </c>
      <c r="E9" s="89">
        <v>2568</v>
      </c>
      <c r="F9" s="89">
        <v>87215</v>
      </c>
      <c r="G9" s="89">
        <v>4035</v>
      </c>
      <c r="H9" s="89">
        <v>20290</v>
      </c>
      <c r="I9" s="89">
        <v>76920</v>
      </c>
      <c r="J9" s="196">
        <v>365.2</v>
      </c>
      <c r="K9" s="159"/>
      <c r="L9" s="74"/>
      <c r="M9" s="74"/>
      <c r="N9" s="74"/>
      <c r="O9" s="74"/>
      <c r="P9" s="74"/>
      <c r="Q9" s="74"/>
    </row>
    <row r="10" spans="1:17" ht="12" customHeight="1">
      <c r="A10" s="13">
        <v>2003</v>
      </c>
      <c r="B10" s="89">
        <v>1438345</v>
      </c>
      <c r="C10" s="89">
        <v>91146</v>
      </c>
      <c r="D10" s="89">
        <v>1235242</v>
      </c>
      <c r="E10" s="89">
        <v>2629</v>
      </c>
      <c r="F10" s="89">
        <v>84925</v>
      </c>
      <c r="G10" s="89">
        <v>3989</v>
      </c>
      <c r="H10" s="89">
        <v>20414</v>
      </c>
      <c r="I10" s="89">
        <v>75388</v>
      </c>
      <c r="J10" s="196">
        <v>364.1</v>
      </c>
      <c r="K10" s="159"/>
      <c r="L10" s="91"/>
      <c r="M10" s="91"/>
      <c r="N10" s="91"/>
      <c r="O10" s="91"/>
      <c r="P10" s="91"/>
      <c r="Q10" s="91"/>
    </row>
    <row r="11" spans="1:17" ht="12" customHeight="1">
      <c r="A11" s="13">
        <v>2004</v>
      </c>
      <c r="B11" s="89">
        <v>1427966</v>
      </c>
      <c r="C11" s="89">
        <v>92611</v>
      </c>
      <c r="D11" s="89">
        <v>1226299</v>
      </c>
      <c r="E11" s="89">
        <v>2508</v>
      </c>
      <c r="F11" s="89">
        <v>82513</v>
      </c>
      <c r="G11" s="89">
        <v>3988</v>
      </c>
      <c r="H11" s="89">
        <v>20047</v>
      </c>
      <c r="I11" s="89">
        <v>74640</v>
      </c>
      <c r="J11" s="196">
        <v>361.9</v>
      </c>
      <c r="K11" s="159"/>
      <c r="L11" s="91"/>
      <c r="M11" s="91"/>
      <c r="N11" s="91"/>
      <c r="O11" s="91"/>
      <c r="P11" s="91"/>
      <c r="Q11" s="91"/>
    </row>
    <row r="12" spans="1:17" ht="12" customHeight="1">
      <c r="A12" s="13">
        <v>2005</v>
      </c>
      <c r="B12" s="89">
        <v>1419217</v>
      </c>
      <c r="C12" s="89">
        <v>93144</v>
      </c>
      <c r="D12" s="89">
        <v>1218019</v>
      </c>
      <c r="E12" s="89">
        <v>2468</v>
      </c>
      <c r="F12" s="89">
        <v>81522</v>
      </c>
      <c r="G12" s="89">
        <v>4089</v>
      </c>
      <c r="H12" s="89">
        <v>19975</v>
      </c>
      <c r="I12" s="89">
        <v>74472</v>
      </c>
      <c r="J12" s="196">
        <v>359.5</v>
      </c>
      <c r="K12" s="159"/>
      <c r="L12" s="91"/>
      <c r="M12" s="91"/>
      <c r="N12" s="91"/>
      <c r="O12" s="91"/>
      <c r="P12" s="91"/>
      <c r="Q12" s="91"/>
    </row>
    <row r="13" spans="1:17" ht="12" customHeight="1">
      <c r="A13" s="13">
        <v>2006</v>
      </c>
      <c r="B13" s="89">
        <v>1416379</v>
      </c>
      <c r="C13" s="89">
        <v>94307</v>
      </c>
      <c r="D13" s="89">
        <v>1225967</v>
      </c>
      <c r="E13" s="89">
        <v>2394</v>
      </c>
      <c r="F13" s="89">
        <v>80812</v>
      </c>
      <c r="G13" s="89">
        <v>4450</v>
      </c>
      <c r="H13" s="89">
        <v>8449</v>
      </c>
      <c r="I13" s="89">
        <v>74376</v>
      </c>
      <c r="J13" s="196">
        <v>361.1</v>
      </c>
      <c r="K13" s="159"/>
      <c r="L13" s="91"/>
      <c r="M13" s="91"/>
      <c r="N13" s="91"/>
      <c r="O13" s="91"/>
      <c r="P13" s="91"/>
      <c r="Q13" s="91"/>
    </row>
    <row r="14" spans="1:17" ht="12" customHeight="1">
      <c r="A14" s="13">
        <v>2007</v>
      </c>
      <c r="B14" s="89">
        <v>1421687</v>
      </c>
      <c r="C14" s="89">
        <v>96000</v>
      </c>
      <c r="D14" s="89">
        <v>1228621</v>
      </c>
      <c r="E14" s="89">
        <v>2376</v>
      </c>
      <c r="F14" s="89">
        <v>81925</v>
      </c>
      <c r="G14" s="89">
        <v>4389</v>
      </c>
      <c r="H14" s="89">
        <v>8376</v>
      </c>
      <c r="I14" s="89">
        <v>74958</v>
      </c>
      <c r="J14" s="196">
        <v>360.9</v>
      </c>
      <c r="K14" s="159"/>
      <c r="L14" s="91"/>
      <c r="M14" s="91"/>
      <c r="N14" s="91"/>
      <c r="O14" s="91"/>
      <c r="P14" s="91"/>
      <c r="Q14" s="91"/>
    </row>
    <row r="15" spans="1:17" ht="12" customHeight="1">
      <c r="A15" s="13">
        <v>2008</v>
      </c>
      <c r="B15" s="89">
        <v>1269459</v>
      </c>
      <c r="C15" s="89">
        <v>88280</v>
      </c>
      <c r="D15" s="89">
        <v>1091164</v>
      </c>
      <c r="E15" s="89">
        <v>2170</v>
      </c>
      <c r="F15" s="89">
        <v>75580</v>
      </c>
      <c r="G15" s="89">
        <v>4481</v>
      </c>
      <c r="H15" s="89">
        <v>7784</v>
      </c>
      <c r="I15" s="89">
        <v>73336</v>
      </c>
      <c r="J15" s="196">
        <v>319.39999999999998</v>
      </c>
      <c r="K15" s="159"/>
      <c r="L15" s="307"/>
      <c r="M15" s="307"/>
      <c r="N15" s="307"/>
      <c r="O15" s="307"/>
      <c r="P15" s="307"/>
      <c r="Q15" s="307"/>
    </row>
    <row r="16" spans="1:17" ht="12" customHeight="1">
      <c r="A16" s="13">
        <v>2009</v>
      </c>
      <c r="B16" s="89">
        <v>1266879</v>
      </c>
      <c r="C16" s="89">
        <v>90292</v>
      </c>
      <c r="D16" s="89">
        <v>1088221</v>
      </c>
      <c r="E16" s="89">
        <v>2078</v>
      </c>
      <c r="F16" s="89">
        <v>73929</v>
      </c>
      <c r="G16" s="89">
        <v>4734</v>
      </c>
      <c r="H16" s="89">
        <v>7625</v>
      </c>
      <c r="I16" s="89">
        <v>74258</v>
      </c>
      <c r="J16" s="196">
        <v>317.10000000000002</v>
      </c>
      <c r="K16" s="159"/>
    </row>
    <row r="17" spans="1:14" ht="12" customHeight="1">
      <c r="A17" s="13">
        <v>2010</v>
      </c>
      <c r="B17" s="89">
        <v>1287193</v>
      </c>
      <c r="C17" s="89">
        <v>93478</v>
      </c>
      <c r="D17" s="89">
        <v>1105732</v>
      </c>
      <c r="E17" s="89">
        <v>2276</v>
      </c>
      <c r="F17" s="89">
        <v>73655</v>
      </c>
      <c r="G17" s="89">
        <v>4341</v>
      </c>
      <c r="H17" s="89">
        <v>7711</v>
      </c>
      <c r="I17" s="89">
        <v>75522</v>
      </c>
      <c r="J17" s="196">
        <v>321.2</v>
      </c>
    </row>
    <row r="18" spans="1:14" ht="12" customHeight="1">
      <c r="A18" s="13">
        <v>2011</v>
      </c>
      <c r="B18" s="89">
        <v>1304550</v>
      </c>
      <c r="C18" s="89">
        <v>94985</v>
      </c>
      <c r="D18" s="89">
        <v>1120360</v>
      </c>
      <c r="E18" s="89">
        <v>2130</v>
      </c>
      <c r="F18" s="89">
        <v>74545</v>
      </c>
      <c r="G18" s="89">
        <v>4853</v>
      </c>
      <c r="H18" s="89">
        <v>7677</v>
      </c>
      <c r="I18" s="89">
        <v>76614</v>
      </c>
      <c r="J18" s="196">
        <v>323.7</v>
      </c>
    </row>
    <row r="19" spans="1:14" ht="12" customHeight="1">
      <c r="A19" s="13">
        <v>2012</v>
      </c>
      <c r="B19" s="89">
        <v>1327015</v>
      </c>
      <c r="C19" s="89">
        <v>97103</v>
      </c>
      <c r="D19" s="89">
        <v>1135704</v>
      </c>
      <c r="E19" s="89">
        <v>2133</v>
      </c>
      <c r="F19" s="89">
        <v>78367</v>
      </c>
      <c r="G19" s="89">
        <v>5883</v>
      </c>
      <c r="H19" s="89">
        <v>7825</v>
      </c>
      <c r="I19" s="89">
        <v>78186</v>
      </c>
      <c r="J19" s="196">
        <v>341.5</v>
      </c>
      <c r="K19" s="87"/>
    </row>
    <row r="20" spans="1:14" s="325" customFormat="1" ht="12" customHeight="1">
      <c r="A20" s="13">
        <v>2013</v>
      </c>
      <c r="B20" s="89">
        <v>1344876</v>
      </c>
      <c r="C20" s="89">
        <v>98837</v>
      </c>
      <c r="D20" s="89">
        <v>1149520</v>
      </c>
      <c r="E20" s="89">
        <v>2133</v>
      </c>
      <c r="F20" s="89">
        <v>81085</v>
      </c>
      <c r="G20" s="89">
        <v>5254</v>
      </c>
      <c r="H20" s="89">
        <v>8047</v>
      </c>
      <c r="I20" s="89">
        <v>79798</v>
      </c>
      <c r="J20" s="196">
        <v>340.6</v>
      </c>
      <c r="K20" s="87"/>
      <c r="M20" s="76"/>
      <c r="N20" s="76"/>
    </row>
    <row r="21" spans="1:14" s="357" customFormat="1" ht="12" customHeight="1">
      <c r="A21" s="13">
        <v>2014</v>
      </c>
      <c r="B21" s="89">
        <v>1352561</v>
      </c>
      <c r="C21" s="89">
        <v>100327</v>
      </c>
      <c r="D21" s="89">
        <v>1154106</v>
      </c>
      <c r="E21" s="89">
        <v>2133</v>
      </c>
      <c r="F21" s="89">
        <v>82771</v>
      </c>
      <c r="G21" s="89">
        <v>5080</v>
      </c>
      <c r="H21" s="89">
        <v>8144</v>
      </c>
      <c r="I21" s="89">
        <v>80932</v>
      </c>
      <c r="J21" s="196">
        <v>337.3</v>
      </c>
      <c r="K21" s="87"/>
      <c r="L21" s="87"/>
    </row>
    <row r="22" spans="1:14" s="406" customFormat="1" ht="12" customHeight="1">
      <c r="A22" s="13">
        <v>2015</v>
      </c>
      <c r="B22" s="89">
        <v>1368868</v>
      </c>
      <c r="C22" s="89">
        <v>102129</v>
      </c>
      <c r="D22" s="89">
        <v>1165215</v>
      </c>
      <c r="E22" s="89">
        <v>2195</v>
      </c>
      <c r="F22" s="89">
        <v>85664</v>
      </c>
      <c r="G22" s="89">
        <v>5475</v>
      </c>
      <c r="H22" s="89">
        <v>8190</v>
      </c>
      <c r="I22" s="89">
        <v>82410</v>
      </c>
      <c r="J22" s="196">
        <v>335.8</v>
      </c>
      <c r="K22" s="87"/>
      <c r="L22" s="433"/>
    </row>
    <row r="23" spans="1:14" ht="12" customHeight="1">
      <c r="A23" s="13">
        <v>2016</v>
      </c>
      <c r="B23" s="89">
        <v>1387733</v>
      </c>
      <c r="C23" s="89">
        <v>103150</v>
      </c>
      <c r="D23" s="89">
        <v>1178417</v>
      </c>
      <c r="E23" s="89">
        <v>2274</v>
      </c>
      <c r="F23" s="89">
        <v>89879</v>
      </c>
      <c r="G23" s="89">
        <v>5787</v>
      </c>
      <c r="H23" s="89">
        <v>8226</v>
      </c>
      <c r="I23" s="89">
        <v>84492</v>
      </c>
      <c r="J23" s="196">
        <v>334.8</v>
      </c>
      <c r="K23" s="87"/>
      <c r="L23" s="433"/>
      <c r="M23" s="87"/>
    </row>
    <row r="24" spans="1:14" ht="12" customHeight="1">
      <c r="A24" s="22" t="s">
        <v>826</v>
      </c>
      <c r="B24" s="10"/>
      <c r="C24" s="10"/>
      <c r="D24" s="10"/>
      <c r="E24" s="10"/>
      <c r="F24" s="10"/>
      <c r="G24" s="10"/>
      <c r="H24" s="10"/>
      <c r="I24" s="10"/>
    </row>
    <row r="25" spans="1:14" s="22" customFormat="1" ht="20.100000000000001" customHeight="1">
      <c r="A25" s="539" t="s">
        <v>302</v>
      </c>
      <c r="B25" s="539"/>
      <c r="C25" s="539"/>
      <c r="D25" s="539"/>
      <c r="E25" s="539"/>
      <c r="F25" s="539"/>
      <c r="G25" s="539"/>
      <c r="H25" s="539"/>
      <c r="I25" s="539"/>
      <c r="J25" s="539"/>
    </row>
    <row r="26" spans="1:14" s="22" customFormat="1" ht="12" customHeight="1">
      <c r="A26" s="16" t="s">
        <v>1416</v>
      </c>
      <c r="B26" s="25"/>
      <c r="C26" s="25"/>
      <c r="D26" s="25"/>
      <c r="E26" s="25"/>
      <c r="F26" s="25"/>
      <c r="G26" s="25"/>
      <c r="H26" s="25"/>
      <c r="I26" s="25"/>
    </row>
    <row r="27" spans="1:14" s="22" customFormat="1" ht="12" customHeight="1">
      <c r="A27" s="16" t="s">
        <v>701</v>
      </c>
      <c r="B27" s="25"/>
      <c r="C27" s="25"/>
      <c r="D27" s="25"/>
      <c r="E27" s="25"/>
      <c r="F27" s="25"/>
      <c r="G27" s="25"/>
      <c r="H27" s="25"/>
      <c r="I27" s="25"/>
    </row>
    <row r="28" spans="1:14" s="28" customFormat="1" ht="20.100000000000001" customHeight="1">
      <c r="A28" s="539" t="s">
        <v>1417</v>
      </c>
      <c r="B28" s="539"/>
      <c r="C28" s="539"/>
      <c r="D28" s="539"/>
      <c r="E28" s="539"/>
      <c r="F28" s="539"/>
      <c r="G28" s="539"/>
      <c r="H28" s="539"/>
      <c r="I28" s="539"/>
      <c r="J28" s="539"/>
    </row>
    <row r="29" spans="1:14" s="22" customFormat="1" ht="12" customHeight="1">
      <c r="A29" s="16" t="s">
        <v>702</v>
      </c>
      <c r="B29" s="25"/>
      <c r="C29" s="25"/>
      <c r="D29" s="25"/>
      <c r="E29" s="25"/>
      <c r="F29" s="25"/>
      <c r="G29" s="25"/>
      <c r="H29" s="25"/>
      <c r="I29" s="25"/>
    </row>
    <row r="30" spans="1:14" s="22" customFormat="1" ht="12" customHeight="1">
      <c r="A30" s="16"/>
      <c r="B30" s="25"/>
      <c r="C30" s="25"/>
      <c r="D30" s="25"/>
      <c r="E30" s="25"/>
      <c r="F30" s="25"/>
      <c r="G30" s="25"/>
      <c r="H30" s="25"/>
      <c r="I30" s="25"/>
    </row>
    <row r="31" spans="1:14" ht="12" customHeight="1"/>
    <row r="32" spans="1:14" ht="12" customHeight="1">
      <c r="A32" s="42" t="s">
        <v>1415</v>
      </c>
      <c r="B32" s="31"/>
      <c r="C32" s="31"/>
      <c r="D32" s="31"/>
      <c r="E32" s="31"/>
      <c r="F32" s="31"/>
      <c r="G32" s="31"/>
      <c r="H32" s="31"/>
      <c r="I32" s="31"/>
      <c r="J32" s="31"/>
    </row>
    <row r="33" spans="1:9" ht="12" customHeight="1"/>
    <row r="34" spans="1:9" ht="12" customHeight="1">
      <c r="A34" s="543" t="s">
        <v>1219</v>
      </c>
      <c r="B34" s="540" t="s">
        <v>1229</v>
      </c>
      <c r="C34" s="540"/>
      <c r="D34" s="540"/>
      <c r="E34" s="540"/>
      <c r="F34" s="540"/>
      <c r="G34" s="540"/>
      <c r="H34" s="540"/>
      <c r="I34" s="541" t="s">
        <v>1224</v>
      </c>
    </row>
    <row r="35" spans="1:9" ht="12" customHeight="1">
      <c r="A35" s="543"/>
      <c r="B35" s="537" t="s">
        <v>1220</v>
      </c>
      <c r="C35" s="537" t="s">
        <v>1221</v>
      </c>
      <c r="D35" s="537"/>
      <c r="E35" s="537"/>
      <c r="F35" s="537"/>
      <c r="G35" s="537"/>
      <c r="H35" s="537"/>
      <c r="I35" s="541"/>
    </row>
    <row r="36" spans="1:9" ht="36" customHeight="1">
      <c r="A36" s="543"/>
      <c r="B36" s="537"/>
      <c r="C36" s="47" t="s">
        <v>1264</v>
      </c>
      <c r="D36" s="47" t="s">
        <v>303</v>
      </c>
      <c r="E36" s="47" t="s">
        <v>605</v>
      </c>
      <c r="F36" s="47" t="s">
        <v>1230</v>
      </c>
      <c r="G36" s="47" t="s">
        <v>590</v>
      </c>
      <c r="H36" s="47" t="s">
        <v>304</v>
      </c>
      <c r="I36" s="541"/>
    </row>
    <row r="37" spans="1:9" ht="12" customHeight="1">
      <c r="A37" s="58"/>
      <c r="B37" s="7"/>
      <c r="C37" s="7"/>
      <c r="D37" s="7"/>
      <c r="E37" s="7"/>
      <c r="F37" s="7"/>
      <c r="G37" s="7"/>
      <c r="H37" s="7"/>
      <c r="I37" s="7"/>
    </row>
    <row r="38" spans="1:9" ht="12" customHeight="1">
      <c r="A38" s="11">
        <v>2000</v>
      </c>
      <c r="B38" s="75">
        <v>95943</v>
      </c>
      <c r="C38" s="75">
        <v>7004</v>
      </c>
      <c r="D38" s="75">
        <v>80543</v>
      </c>
      <c r="E38" s="75">
        <v>204</v>
      </c>
      <c r="F38" s="75">
        <v>6739</v>
      </c>
      <c r="G38" s="75">
        <v>526</v>
      </c>
      <c r="H38" s="75">
        <v>927</v>
      </c>
      <c r="I38" s="75">
        <v>3369</v>
      </c>
    </row>
    <row r="39" spans="1:9" ht="12" customHeight="1">
      <c r="A39" s="11">
        <v>2001</v>
      </c>
      <c r="B39" s="75">
        <v>93559</v>
      </c>
      <c r="C39" s="75">
        <v>6237</v>
      </c>
      <c r="D39" s="75">
        <v>79565</v>
      </c>
      <c r="E39" s="75">
        <v>165</v>
      </c>
      <c r="F39" s="75">
        <v>6115</v>
      </c>
      <c r="G39" s="75">
        <v>593</v>
      </c>
      <c r="H39" s="75">
        <v>884</v>
      </c>
      <c r="I39" s="75">
        <v>2852</v>
      </c>
    </row>
    <row r="40" spans="1:9" ht="12" customHeight="1">
      <c r="A40" s="11">
        <v>2002</v>
      </c>
      <c r="B40" s="75">
        <v>94994</v>
      </c>
      <c r="C40" s="75">
        <v>5694</v>
      </c>
      <c r="D40" s="75">
        <v>81671</v>
      </c>
      <c r="E40" s="75">
        <v>301</v>
      </c>
      <c r="F40" s="75">
        <v>6060</v>
      </c>
      <c r="G40" s="75">
        <v>526</v>
      </c>
      <c r="H40" s="75">
        <v>742</v>
      </c>
      <c r="I40" s="75">
        <v>2391</v>
      </c>
    </row>
    <row r="41" spans="1:9" ht="12" customHeight="1">
      <c r="A41" s="11">
        <v>2003</v>
      </c>
      <c r="B41" s="75">
        <v>96011</v>
      </c>
      <c r="C41" s="75">
        <v>5352</v>
      </c>
      <c r="D41" s="75">
        <v>82804</v>
      </c>
      <c r="E41" s="75">
        <v>109</v>
      </c>
      <c r="F41" s="75">
        <v>6331</v>
      </c>
      <c r="G41" s="75">
        <v>721</v>
      </c>
      <c r="H41" s="75">
        <v>694</v>
      </c>
      <c r="I41" s="75">
        <v>2698</v>
      </c>
    </row>
    <row r="42" spans="1:9" ht="12" customHeight="1">
      <c r="A42" s="11">
        <v>2004</v>
      </c>
      <c r="B42" s="75">
        <v>97395</v>
      </c>
      <c r="C42" s="75">
        <v>4734</v>
      </c>
      <c r="D42" s="75">
        <v>83426</v>
      </c>
      <c r="E42" s="75">
        <v>170</v>
      </c>
      <c r="F42" s="75">
        <v>7453</v>
      </c>
      <c r="G42" s="75">
        <v>868</v>
      </c>
      <c r="H42" s="75">
        <v>744</v>
      </c>
      <c r="I42" s="75">
        <v>3252</v>
      </c>
    </row>
    <row r="43" spans="1:9" ht="12" customHeight="1">
      <c r="A43" s="11">
        <v>2005</v>
      </c>
      <c r="B43" s="75">
        <v>99458</v>
      </c>
      <c r="C43" s="75">
        <v>4671</v>
      </c>
      <c r="D43" s="75">
        <v>85150</v>
      </c>
      <c r="E43" s="75">
        <v>244</v>
      </c>
      <c r="F43" s="75">
        <v>7854</v>
      </c>
      <c r="G43" s="75">
        <v>1173</v>
      </c>
      <c r="H43" s="75">
        <v>366</v>
      </c>
      <c r="I43" s="75">
        <v>3369</v>
      </c>
    </row>
    <row r="44" spans="1:9" ht="12" customHeight="1">
      <c r="A44" s="11">
        <v>2006</v>
      </c>
      <c r="B44" s="75">
        <v>105439</v>
      </c>
      <c r="C44" s="75">
        <v>5097</v>
      </c>
      <c r="D44" s="75">
        <v>90701</v>
      </c>
      <c r="E44" s="75">
        <v>193</v>
      </c>
      <c r="F44" s="75">
        <v>8280</v>
      </c>
      <c r="G44" s="75">
        <v>757</v>
      </c>
      <c r="H44" s="75">
        <v>411</v>
      </c>
      <c r="I44" s="75">
        <v>3793</v>
      </c>
    </row>
    <row r="45" spans="1:9" ht="12" customHeight="1">
      <c r="A45" s="11">
        <v>2007</v>
      </c>
      <c r="B45" s="75">
        <v>101490</v>
      </c>
      <c r="C45" s="75">
        <v>5111</v>
      </c>
      <c r="D45" s="75">
        <v>83896</v>
      </c>
      <c r="E45" s="75">
        <v>298</v>
      </c>
      <c r="F45" s="75">
        <v>10432</v>
      </c>
      <c r="G45" s="75">
        <v>1091</v>
      </c>
      <c r="H45" s="75">
        <v>662</v>
      </c>
      <c r="I45" s="75">
        <v>3652</v>
      </c>
    </row>
    <row r="46" spans="1:9" ht="12" customHeight="1">
      <c r="A46" s="11">
        <v>2008</v>
      </c>
      <c r="B46" s="75">
        <v>95514</v>
      </c>
      <c r="C46" s="75">
        <v>5286</v>
      </c>
      <c r="D46" s="75">
        <v>77664</v>
      </c>
      <c r="E46" s="75">
        <v>190</v>
      </c>
      <c r="F46" s="75">
        <v>10821</v>
      </c>
      <c r="G46" s="75">
        <v>1127</v>
      </c>
      <c r="H46" s="75">
        <v>426</v>
      </c>
      <c r="I46" s="75">
        <v>3572</v>
      </c>
    </row>
    <row r="47" spans="1:9" ht="12" customHeight="1">
      <c r="A47" s="11">
        <v>2009</v>
      </c>
      <c r="B47" s="75">
        <v>107801</v>
      </c>
      <c r="C47" s="75">
        <v>4641</v>
      </c>
      <c r="D47" s="75">
        <v>93381</v>
      </c>
      <c r="E47" s="75">
        <v>455</v>
      </c>
      <c r="F47" s="75">
        <v>8458</v>
      </c>
      <c r="G47" s="75">
        <v>470</v>
      </c>
      <c r="H47" s="75">
        <v>396</v>
      </c>
      <c r="I47" s="75">
        <v>3077</v>
      </c>
    </row>
    <row r="48" spans="1:9" ht="12" customHeight="1">
      <c r="A48" s="11">
        <v>2010</v>
      </c>
      <c r="B48" s="75">
        <v>88638</v>
      </c>
      <c r="C48" s="75">
        <v>4200</v>
      </c>
      <c r="D48" s="75">
        <v>72927</v>
      </c>
      <c r="E48" s="75">
        <v>127</v>
      </c>
      <c r="F48" s="75">
        <v>9916</v>
      </c>
      <c r="G48" s="75">
        <v>1022</v>
      </c>
      <c r="H48" s="75">
        <v>446</v>
      </c>
      <c r="I48" s="75">
        <v>3019</v>
      </c>
    </row>
    <row r="49" spans="1:12" ht="12" customHeight="1">
      <c r="A49" s="11">
        <v>2011</v>
      </c>
      <c r="B49" s="75">
        <v>97946</v>
      </c>
      <c r="C49" s="75">
        <v>4123</v>
      </c>
      <c r="D49" s="75">
        <v>79107</v>
      </c>
      <c r="E49" s="75">
        <v>131</v>
      </c>
      <c r="F49" s="75">
        <v>11972</v>
      </c>
      <c r="G49" s="75">
        <v>2053</v>
      </c>
      <c r="H49" s="75">
        <v>560</v>
      </c>
      <c r="I49" s="75">
        <v>3716</v>
      </c>
      <c r="J49" s="87"/>
    </row>
    <row r="50" spans="1:12" s="325" customFormat="1" ht="12" customHeight="1">
      <c r="A50" s="326">
        <v>2012</v>
      </c>
      <c r="B50" s="75">
        <v>94378</v>
      </c>
      <c r="C50" s="75">
        <v>4220</v>
      </c>
      <c r="D50" s="75">
        <v>77890</v>
      </c>
      <c r="E50" s="75">
        <v>121</v>
      </c>
      <c r="F50" s="75">
        <v>10731</v>
      </c>
      <c r="G50" s="75">
        <v>912</v>
      </c>
      <c r="H50" s="75">
        <v>504</v>
      </c>
      <c r="I50" s="75">
        <v>3660</v>
      </c>
      <c r="J50" s="87"/>
    </row>
    <row r="51" spans="1:12" s="357" customFormat="1" ht="12" customHeight="1">
      <c r="A51" s="359">
        <v>2013</v>
      </c>
      <c r="B51" s="75">
        <v>88655</v>
      </c>
      <c r="C51" s="75">
        <v>3778</v>
      </c>
      <c r="D51" s="75">
        <v>72739</v>
      </c>
      <c r="E51" s="75">
        <v>114</v>
      </c>
      <c r="F51" s="75">
        <v>10518</v>
      </c>
      <c r="G51" s="75">
        <v>1049</v>
      </c>
      <c r="H51" s="75">
        <v>457</v>
      </c>
      <c r="I51" s="75">
        <v>3346</v>
      </c>
      <c r="J51" s="87"/>
      <c r="K51" s="87"/>
    </row>
    <row r="52" spans="1:12" s="406" customFormat="1" ht="12" customHeight="1">
      <c r="A52" s="407">
        <v>2014</v>
      </c>
      <c r="B52" s="75">
        <v>92334</v>
      </c>
      <c r="C52" s="75">
        <v>4133</v>
      </c>
      <c r="D52" s="75">
        <v>74897</v>
      </c>
      <c r="E52" s="75">
        <v>138</v>
      </c>
      <c r="F52" s="75">
        <v>11174</v>
      </c>
      <c r="G52" s="75">
        <v>1642</v>
      </c>
      <c r="H52" s="75">
        <v>350</v>
      </c>
      <c r="I52" s="75">
        <v>3656</v>
      </c>
      <c r="J52" s="87"/>
      <c r="K52" s="87"/>
      <c r="L52" s="87"/>
    </row>
    <row r="53" spans="1:12" ht="12" customHeight="1">
      <c r="A53" s="11">
        <v>2015</v>
      </c>
      <c r="B53" s="75">
        <v>99848</v>
      </c>
      <c r="C53" s="75">
        <v>4227</v>
      </c>
      <c r="D53" s="75">
        <v>81132</v>
      </c>
      <c r="E53" s="75">
        <v>286</v>
      </c>
      <c r="F53" s="75">
        <v>12407</v>
      </c>
      <c r="G53" s="75">
        <v>1390</v>
      </c>
      <c r="H53" s="75">
        <v>406</v>
      </c>
      <c r="I53" s="75">
        <v>4097</v>
      </c>
      <c r="J53" s="87"/>
      <c r="K53" s="87"/>
      <c r="L53" s="87"/>
    </row>
    <row r="54" spans="1:12" ht="12" customHeight="1">
      <c r="A54" s="22" t="s">
        <v>826</v>
      </c>
      <c r="B54" s="1"/>
      <c r="C54" s="1"/>
      <c r="D54" s="1"/>
      <c r="E54" s="1"/>
      <c r="F54" s="1"/>
      <c r="G54" s="1"/>
      <c r="H54" s="1"/>
      <c r="I54" s="1"/>
    </row>
    <row r="55" spans="1:12" ht="20.100000000000001" customHeight="1">
      <c r="A55" s="539" t="s">
        <v>283</v>
      </c>
      <c r="B55" s="539"/>
      <c r="C55" s="539"/>
      <c r="D55" s="539"/>
      <c r="E55" s="539"/>
      <c r="F55" s="539"/>
      <c r="G55" s="539"/>
      <c r="H55" s="539"/>
      <c r="I55" s="539"/>
      <c r="J55" s="608"/>
    </row>
    <row r="56" spans="1:12" ht="12" customHeight="1">
      <c r="A56" s="604" t="s">
        <v>1418</v>
      </c>
      <c r="B56" s="604"/>
      <c r="C56" s="604"/>
      <c r="D56" s="604"/>
      <c r="E56" s="604"/>
      <c r="F56" s="604"/>
      <c r="G56" s="604"/>
      <c r="H56" s="604"/>
      <c r="I56" s="604"/>
      <c r="J56" s="604"/>
    </row>
    <row r="57" spans="1:12" ht="12" customHeight="1">
      <c r="A57" s="16" t="s">
        <v>0</v>
      </c>
      <c r="B57" s="8"/>
      <c r="C57" s="8"/>
      <c r="D57" s="8"/>
      <c r="E57" s="8"/>
      <c r="F57" s="8"/>
      <c r="G57" s="8"/>
      <c r="H57" s="8"/>
      <c r="I57" s="8"/>
    </row>
    <row r="58" spans="1:12" s="28" customFormat="1" ht="20.100000000000001" customHeight="1">
      <c r="A58" s="539" t="s">
        <v>1419</v>
      </c>
      <c r="B58" s="539"/>
      <c r="C58" s="539"/>
      <c r="D58" s="539"/>
      <c r="E58" s="539"/>
      <c r="F58" s="539"/>
      <c r="G58" s="539"/>
      <c r="H58" s="539"/>
      <c r="I58" s="539"/>
      <c r="J58" s="539"/>
    </row>
    <row r="59" spans="1:12" ht="12" customHeight="1">
      <c r="A59" s="16" t="s">
        <v>703</v>
      </c>
      <c r="B59" s="8"/>
      <c r="C59" s="8"/>
      <c r="D59" s="8"/>
      <c r="E59" s="8"/>
      <c r="F59" s="8"/>
      <c r="G59" s="8"/>
      <c r="H59" s="8"/>
      <c r="I59" s="8"/>
    </row>
  </sheetData>
  <mergeCells count="16">
    <mergeCell ref="A25:J25"/>
    <mergeCell ref="A28:J28"/>
    <mergeCell ref="A58:J58"/>
    <mergeCell ref="A55:J55"/>
    <mergeCell ref="A34:A36"/>
    <mergeCell ref="B34:H34"/>
    <mergeCell ref="A56:J56"/>
    <mergeCell ref="I34:I36"/>
    <mergeCell ref="B35:B36"/>
    <mergeCell ref="C35:H35"/>
    <mergeCell ref="J4:J6"/>
    <mergeCell ref="A4:A6"/>
    <mergeCell ref="I4:I6"/>
    <mergeCell ref="B4:H4"/>
    <mergeCell ref="C5:H5"/>
    <mergeCell ref="B5:B6"/>
  </mergeCells>
  <phoneticPr fontId="6" type="noConversion"/>
  <hyperlinks>
    <hyperlink ref="A2:I2" location="Inhaltsverzeichnis!A98" display="2.1.11 Bestand¹ an Kraftfahrzeugen und Kraftfahrzeuganhängern 2001 – 2012 nach Fahrzeugarten"/>
    <hyperlink ref="A32:J32" location="Inhaltsverzeichnis!A102" display="2.1.12 Neuzulassungen¹ von Kraftfahrzeugen und Kraftfahrzeuganhängern 2000 – 2011 nach Fahrzeugarten"/>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workbookViewId="0">
      <pane ySplit="7" topLeftCell="A8" activePane="bottomLeft" state="frozen"/>
      <selection pane="bottomLeft" activeCell="A8" sqref="A8"/>
    </sheetView>
  </sheetViews>
  <sheetFormatPr baseColWidth="10" defaultColWidth="11.44140625" defaultRowHeight="13.2"/>
  <cols>
    <col min="1" max="1" width="6" style="5" customWidth="1"/>
    <col min="2" max="7" width="14.33203125" style="5" customWidth="1"/>
    <col min="8" max="16384" width="11.44140625" style="5"/>
  </cols>
  <sheetData>
    <row r="1" spans="1:9" s="54" customFormat="1" ht="12" customHeight="1">
      <c r="A1" s="49" t="s">
        <v>1189</v>
      </c>
      <c r="B1" s="49"/>
      <c r="C1" s="49"/>
      <c r="D1" s="49"/>
      <c r="E1" s="49"/>
      <c r="F1" s="49"/>
      <c r="G1" s="49"/>
    </row>
    <row r="2" spans="1:9" s="54" customFormat="1" ht="24" customHeight="1">
      <c r="A2" s="555" t="s">
        <v>1420</v>
      </c>
      <c r="B2" s="556"/>
      <c r="C2" s="556"/>
      <c r="D2" s="556"/>
      <c r="E2" s="556"/>
      <c r="F2" s="556"/>
      <c r="G2" s="556"/>
    </row>
    <row r="3" spans="1:9" ht="12" customHeight="1"/>
    <row r="4" spans="1:9" ht="12" customHeight="1">
      <c r="A4" s="530" t="s">
        <v>1219</v>
      </c>
      <c r="B4" s="541" t="s">
        <v>1479</v>
      </c>
      <c r="C4" s="546"/>
      <c r="D4" s="546"/>
      <c r="E4" s="546"/>
      <c r="F4" s="546"/>
      <c r="G4" s="546"/>
    </row>
    <row r="5" spans="1:9" ht="12" customHeight="1">
      <c r="A5" s="559"/>
      <c r="B5" s="532" t="s">
        <v>1220</v>
      </c>
      <c r="C5" s="541" t="s">
        <v>1221</v>
      </c>
      <c r="D5" s="546"/>
      <c r="E5" s="546"/>
      <c r="F5" s="546"/>
      <c r="G5" s="546"/>
    </row>
    <row r="6" spans="1:9" ht="12" customHeight="1">
      <c r="A6" s="559"/>
      <c r="B6" s="611"/>
      <c r="C6" s="530" t="s">
        <v>1480</v>
      </c>
      <c r="D6" s="541" t="s">
        <v>1109</v>
      </c>
      <c r="E6" s="546"/>
      <c r="F6" s="543"/>
      <c r="G6" s="526" t="s">
        <v>1481</v>
      </c>
    </row>
    <row r="7" spans="1:9" ht="24" customHeight="1">
      <c r="A7" s="531"/>
      <c r="B7" s="533"/>
      <c r="C7" s="531"/>
      <c r="D7" s="51" t="s">
        <v>645</v>
      </c>
      <c r="E7" s="51" t="s">
        <v>646</v>
      </c>
      <c r="F7" s="51" t="s">
        <v>851</v>
      </c>
      <c r="G7" s="527"/>
    </row>
    <row r="8" spans="1:9" ht="12" customHeight="1">
      <c r="A8" s="7"/>
      <c r="B8" s="67"/>
      <c r="C8" s="67"/>
      <c r="D8" s="68"/>
      <c r="E8" s="68"/>
      <c r="F8" s="68"/>
      <c r="G8" s="68"/>
    </row>
    <row r="9" spans="1:9" ht="24" customHeight="1">
      <c r="A9" s="7"/>
      <c r="B9" s="612" t="s">
        <v>1477</v>
      </c>
      <c r="C9" s="612"/>
      <c r="D9" s="612"/>
      <c r="E9" s="612"/>
      <c r="F9" s="612"/>
      <c r="G9" s="612"/>
    </row>
    <row r="10" spans="1:9" ht="12" customHeight="1">
      <c r="A10" s="7" t="s">
        <v>1133</v>
      </c>
      <c r="B10" s="194">
        <v>1223494</v>
      </c>
      <c r="C10" s="95">
        <v>1221684</v>
      </c>
      <c r="D10" s="95">
        <v>388100</v>
      </c>
      <c r="E10" s="95">
        <v>603653</v>
      </c>
      <c r="F10" s="95">
        <v>350891</v>
      </c>
      <c r="G10" s="95">
        <v>1811</v>
      </c>
      <c r="H10" s="87"/>
      <c r="I10" s="87"/>
    </row>
    <row r="11" spans="1:9" ht="12" customHeight="1">
      <c r="A11" s="7" t="s">
        <v>1102</v>
      </c>
      <c r="B11" s="194">
        <v>1320086</v>
      </c>
      <c r="C11" s="95">
        <v>1318368</v>
      </c>
      <c r="D11" s="95">
        <v>391880</v>
      </c>
      <c r="E11" s="95">
        <v>675645</v>
      </c>
      <c r="F11" s="95">
        <v>382609</v>
      </c>
      <c r="G11" s="95">
        <v>1718</v>
      </c>
      <c r="H11" s="87"/>
      <c r="I11" s="87"/>
    </row>
    <row r="12" spans="1:9" ht="12" customHeight="1">
      <c r="A12" s="7">
        <v>2010</v>
      </c>
      <c r="B12" s="194">
        <v>1325015</v>
      </c>
      <c r="C12" s="95">
        <v>1323310</v>
      </c>
      <c r="D12" s="95">
        <v>400497</v>
      </c>
      <c r="E12" s="95">
        <v>662298</v>
      </c>
      <c r="F12" s="95">
        <v>387704</v>
      </c>
      <c r="G12" s="95">
        <v>1705</v>
      </c>
      <c r="H12" s="87"/>
      <c r="I12" s="87"/>
    </row>
    <row r="13" spans="1:9" ht="12" customHeight="1">
      <c r="A13" s="7">
        <v>2011</v>
      </c>
      <c r="B13" s="194">
        <v>1345627</v>
      </c>
      <c r="C13" s="95">
        <v>1343799</v>
      </c>
      <c r="D13" s="95">
        <v>406665</v>
      </c>
      <c r="E13" s="95">
        <v>679549</v>
      </c>
      <c r="F13" s="95">
        <v>386694</v>
      </c>
      <c r="G13" s="95">
        <v>1828</v>
      </c>
      <c r="H13" s="87"/>
      <c r="I13" s="87"/>
    </row>
    <row r="14" spans="1:9" s="325" customFormat="1" ht="12" customHeight="1">
      <c r="A14" s="324">
        <v>2012</v>
      </c>
      <c r="B14" s="194">
        <v>1356502</v>
      </c>
      <c r="C14" s="95">
        <v>1354461</v>
      </c>
      <c r="D14" s="95">
        <v>416429</v>
      </c>
      <c r="E14" s="95">
        <v>681708</v>
      </c>
      <c r="F14" s="95">
        <v>385567</v>
      </c>
      <c r="G14" s="95">
        <v>2041</v>
      </c>
      <c r="H14" s="87"/>
      <c r="I14" s="87"/>
    </row>
    <row r="15" spans="1:9" s="357" customFormat="1" ht="12" customHeight="1">
      <c r="A15" s="356">
        <v>2013</v>
      </c>
      <c r="B15" s="194">
        <v>1374275</v>
      </c>
      <c r="C15" s="95">
        <v>1372177</v>
      </c>
      <c r="D15" s="95">
        <v>424313</v>
      </c>
      <c r="E15" s="95">
        <v>667959</v>
      </c>
      <c r="F15" s="95">
        <v>410507</v>
      </c>
      <c r="G15" s="95">
        <v>2098</v>
      </c>
      <c r="H15" s="87"/>
      <c r="I15" s="87"/>
    </row>
    <row r="16" spans="1:9" s="409" customFormat="1" ht="12" customHeight="1">
      <c r="A16" s="408">
        <v>2014</v>
      </c>
      <c r="B16" s="194">
        <v>1413827</v>
      </c>
      <c r="C16" s="95">
        <v>1411817</v>
      </c>
      <c r="D16" s="95">
        <v>433306</v>
      </c>
      <c r="E16" s="95">
        <v>698429</v>
      </c>
      <c r="F16" s="95">
        <v>405739</v>
      </c>
      <c r="G16" s="95">
        <v>2009</v>
      </c>
      <c r="H16" s="87"/>
      <c r="I16" s="87"/>
    </row>
    <row r="17" spans="1:9" ht="12" customHeight="1">
      <c r="A17" s="7">
        <v>2015</v>
      </c>
      <c r="B17" s="194">
        <v>1434970</v>
      </c>
      <c r="C17" s="95">
        <v>1432647</v>
      </c>
      <c r="D17" s="95">
        <v>421725</v>
      </c>
      <c r="E17" s="95">
        <v>721614</v>
      </c>
      <c r="F17" s="95">
        <v>419135</v>
      </c>
      <c r="G17" s="95">
        <v>2324</v>
      </c>
      <c r="H17" s="87"/>
      <c r="I17" s="87"/>
    </row>
    <row r="18" spans="1:9" ht="12" customHeight="1">
      <c r="A18" s="53"/>
      <c r="B18" s="76"/>
      <c r="C18" s="76"/>
      <c r="D18" s="76"/>
      <c r="E18" s="76"/>
      <c r="F18" s="76"/>
      <c r="G18" s="76"/>
      <c r="H18" s="87"/>
      <c r="I18" s="87"/>
    </row>
    <row r="19" spans="1:9" ht="24" customHeight="1">
      <c r="A19" s="9"/>
      <c r="B19" s="610" t="s">
        <v>123</v>
      </c>
      <c r="C19" s="610"/>
      <c r="D19" s="610"/>
      <c r="E19" s="610"/>
      <c r="F19" s="610"/>
      <c r="G19" s="610"/>
      <c r="H19" s="87"/>
      <c r="I19" s="87"/>
    </row>
    <row r="20" spans="1:9" ht="12" customHeight="1">
      <c r="A20" s="7" t="s">
        <v>1133</v>
      </c>
      <c r="B20" s="194">
        <v>7707540</v>
      </c>
      <c r="C20" s="95">
        <v>7656955</v>
      </c>
      <c r="D20" s="95">
        <v>3885000</v>
      </c>
      <c r="E20" s="95">
        <v>2596803</v>
      </c>
      <c r="F20" s="95">
        <v>1175152</v>
      </c>
      <c r="G20" s="95">
        <v>50585</v>
      </c>
      <c r="H20" s="87"/>
      <c r="I20" s="87"/>
    </row>
    <row r="21" spans="1:9" ht="12" customHeight="1">
      <c r="A21" s="7" t="s">
        <v>1102</v>
      </c>
      <c r="B21" s="194">
        <v>8189565</v>
      </c>
      <c r="C21" s="95">
        <v>8141988</v>
      </c>
      <c r="D21" s="95">
        <v>3800543</v>
      </c>
      <c r="E21" s="95">
        <v>3043334</v>
      </c>
      <c r="F21" s="95">
        <v>1298111</v>
      </c>
      <c r="G21" s="95">
        <v>47578</v>
      </c>
      <c r="H21" s="87"/>
      <c r="I21" s="87"/>
    </row>
    <row r="22" spans="1:9" ht="12" customHeight="1">
      <c r="A22" s="7">
        <v>2010</v>
      </c>
      <c r="B22" s="194">
        <v>7985570</v>
      </c>
      <c r="C22" s="95">
        <v>7936428</v>
      </c>
      <c r="D22" s="95">
        <v>3800050</v>
      </c>
      <c r="E22" s="95">
        <v>2855090</v>
      </c>
      <c r="F22" s="95">
        <v>1281288</v>
      </c>
      <c r="G22" s="95">
        <v>49141</v>
      </c>
      <c r="H22" s="87"/>
      <c r="I22" s="87"/>
    </row>
    <row r="23" spans="1:9" ht="12" customHeight="1">
      <c r="A23" s="7">
        <v>2011</v>
      </c>
      <c r="B23" s="194">
        <v>8524236</v>
      </c>
      <c r="C23" s="95">
        <v>8470635</v>
      </c>
      <c r="D23" s="95">
        <v>4325638</v>
      </c>
      <c r="E23" s="95">
        <v>2874997</v>
      </c>
      <c r="F23" s="95">
        <v>1270000</v>
      </c>
      <c r="G23" s="95">
        <v>53600</v>
      </c>
      <c r="H23" s="87"/>
      <c r="I23" s="87"/>
    </row>
    <row r="24" spans="1:9" s="325" customFormat="1" ht="12" customHeight="1">
      <c r="A24" s="324">
        <v>2012</v>
      </c>
      <c r="B24" s="194">
        <v>8933354</v>
      </c>
      <c r="C24" s="95">
        <v>8883080</v>
      </c>
      <c r="D24" s="95">
        <v>4731904</v>
      </c>
      <c r="E24" s="95">
        <v>2884803</v>
      </c>
      <c r="F24" s="95">
        <v>1266374</v>
      </c>
      <c r="G24" s="95">
        <v>50274</v>
      </c>
      <c r="H24" s="87"/>
      <c r="I24" s="87"/>
    </row>
    <row r="25" spans="1:9" s="357" customFormat="1" ht="12" customHeight="1">
      <c r="A25" s="356">
        <v>2013</v>
      </c>
      <c r="B25" s="194">
        <v>9040032</v>
      </c>
      <c r="C25" s="95">
        <v>8988086</v>
      </c>
      <c r="D25" s="95">
        <v>4819882</v>
      </c>
      <c r="E25" s="95">
        <v>2820750</v>
      </c>
      <c r="F25" s="95">
        <v>1347455</v>
      </c>
      <c r="G25" s="95">
        <v>51946</v>
      </c>
      <c r="H25" s="87"/>
      <c r="I25" s="87"/>
    </row>
    <row r="26" spans="1:9" s="409" customFormat="1" ht="12" customHeight="1">
      <c r="A26" s="408">
        <v>2014</v>
      </c>
      <c r="B26" s="194">
        <v>9190898</v>
      </c>
      <c r="C26" s="95">
        <v>9140192</v>
      </c>
      <c r="D26" s="95">
        <v>4862471</v>
      </c>
      <c r="E26" s="95">
        <v>2910518</v>
      </c>
      <c r="F26" s="95">
        <v>1367203</v>
      </c>
      <c r="G26" s="95">
        <v>50706</v>
      </c>
      <c r="H26" s="87"/>
      <c r="I26" s="87"/>
    </row>
    <row r="27" spans="1:9" ht="12" customHeight="1">
      <c r="A27" s="7">
        <v>2015</v>
      </c>
      <c r="B27" s="194">
        <v>8905406</v>
      </c>
      <c r="C27" s="95">
        <v>8833124</v>
      </c>
      <c r="D27" s="95">
        <v>4415824</v>
      </c>
      <c r="E27" s="95">
        <v>3007136</v>
      </c>
      <c r="F27" s="95">
        <v>1410164</v>
      </c>
      <c r="G27" s="95">
        <v>72282</v>
      </c>
      <c r="H27" s="87"/>
      <c r="I27" s="87"/>
    </row>
    <row r="28" spans="1:9" ht="12" customHeight="1">
      <c r="A28" s="53"/>
      <c r="B28" s="76"/>
      <c r="C28" s="76"/>
      <c r="D28" s="76"/>
      <c r="E28" s="76"/>
      <c r="F28" s="76"/>
      <c r="G28" s="76"/>
      <c r="H28" s="87"/>
      <c r="I28" s="87"/>
    </row>
    <row r="29" spans="1:9" ht="24" customHeight="1">
      <c r="A29" s="9"/>
      <c r="B29" s="610" t="s">
        <v>124</v>
      </c>
      <c r="C29" s="610"/>
      <c r="D29" s="610"/>
      <c r="E29" s="610"/>
      <c r="F29" s="610"/>
      <c r="G29" s="610"/>
      <c r="H29" s="87"/>
      <c r="I29" s="87"/>
    </row>
    <row r="30" spans="1:9" ht="12" customHeight="1">
      <c r="A30" s="7" t="s">
        <v>1133</v>
      </c>
      <c r="B30" s="194">
        <v>159003</v>
      </c>
      <c r="C30" s="95">
        <v>156155</v>
      </c>
      <c r="D30" s="95">
        <v>32244</v>
      </c>
      <c r="E30" s="95">
        <v>37690</v>
      </c>
      <c r="F30" s="95">
        <v>86221</v>
      </c>
      <c r="G30" s="95">
        <v>2848</v>
      </c>
      <c r="H30" s="87"/>
      <c r="I30" s="87"/>
    </row>
    <row r="31" spans="1:9" ht="12" customHeight="1">
      <c r="A31" s="7" t="s">
        <v>1102</v>
      </c>
      <c r="B31" s="194">
        <v>170436</v>
      </c>
      <c r="C31" s="95">
        <v>167558</v>
      </c>
      <c r="D31" s="95">
        <v>37677</v>
      </c>
      <c r="E31" s="95">
        <v>39163</v>
      </c>
      <c r="F31" s="95">
        <v>90718</v>
      </c>
      <c r="G31" s="95">
        <v>2878</v>
      </c>
      <c r="H31" s="87"/>
      <c r="I31" s="87"/>
    </row>
    <row r="32" spans="1:9" ht="12" customHeight="1">
      <c r="A32" s="7">
        <v>2010</v>
      </c>
      <c r="B32" s="194">
        <v>172571</v>
      </c>
      <c r="C32" s="95">
        <v>169857</v>
      </c>
      <c r="D32" s="95">
        <v>42153</v>
      </c>
      <c r="E32" s="95">
        <v>39671</v>
      </c>
      <c r="F32" s="95">
        <v>88033</v>
      </c>
      <c r="G32" s="95">
        <v>2713</v>
      </c>
      <c r="H32" s="87"/>
      <c r="I32" s="87"/>
    </row>
    <row r="33" spans="1:9" ht="12" customHeight="1">
      <c r="A33" s="7">
        <v>2011</v>
      </c>
      <c r="B33" s="194">
        <v>174826</v>
      </c>
      <c r="C33" s="95">
        <v>171876</v>
      </c>
      <c r="D33" s="95">
        <v>43305</v>
      </c>
      <c r="E33" s="95">
        <v>40076</v>
      </c>
      <c r="F33" s="95">
        <v>88494</v>
      </c>
      <c r="G33" s="95">
        <v>2950</v>
      </c>
      <c r="H33" s="87"/>
      <c r="I33" s="87"/>
    </row>
    <row r="34" spans="1:9" s="325" customFormat="1" ht="12" customHeight="1">
      <c r="A34" s="324">
        <v>2012</v>
      </c>
      <c r="B34" s="194">
        <v>175434</v>
      </c>
      <c r="C34" s="95">
        <v>172399</v>
      </c>
      <c r="D34" s="95">
        <v>43497</v>
      </c>
      <c r="E34" s="95">
        <v>40182</v>
      </c>
      <c r="F34" s="95">
        <v>88720</v>
      </c>
      <c r="G34" s="95">
        <v>3035</v>
      </c>
      <c r="H34" s="87"/>
      <c r="I34" s="87"/>
    </row>
    <row r="35" spans="1:9" s="357" customFormat="1" ht="12" customHeight="1">
      <c r="A35" s="356">
        <v>2013</v>
      </c>
      <c r="B35" s="194">
        <v>175725</v>
      </c>
      <c r="C35" s="95">
        <v>172612</v>
      </c>
      <c r="D35" s="95">
        <v>44138</v>
      </c>
      <c r="E35" s="95">
        <v>40063</v>
      </c>
      <c r="F35" s="95">
        <v>88412</v>
      </c>
      <c r="G35" s="95">
        <v>3113</v>
      </c>
      <c r="H35" s="87"/>
      <c r="I35" s="87"/>
    </row>
    <row r="36" spans="1:9" s="409" customFormat="1" ht="12" customHeight="1">
      <c r="A36" s="408">
        <v>2014</v>
      </c>
      <c r="B36" s="194">
        <v>178343</v>
      </c>
      <c r="C36" s="95">
        <v>174712</v>
      </c>
      <c r="D36" s="95">
        <v>45199</v>
      </c>
      <c r="E36" s="95">
        <v>40093</v>
      </c>
      <c r="F36" s="95">
        <v>89420</v>
      </c>
      <c r="G36" s="95">
        <v>3631</v>
      </c>
      <c r="H36" s="87"/>
      <c r="I36" s="87"/>
    </row>
    <row r="37" spans="1:9" ht="12" customHeight="1">
      <c r="A37" s="7">
        <v>2015</v>
      </c>
      <c r="B37" s="194">
        <v>169862</v>
      </c>
      <c r="C37" s="95">
        <v>166455</v>
      </c>
      <c r="D37" s="95">
        <v>36061</v>
      </c>
      <c r="E37" s="95">
        <v>40368</v>
      </c>
      <c r="F37" s="95">
        <v>90026</v>
      </c>
      <c r="G37" s="95">
        <v>3407</v>
      </c>
      <c r="H37" s="87"/>
      <c r="I37" s="87"/>
    </row>
    <row r="38" spans="1:9" ht="12" customHeight="1">
      <c r="A38" s="53"/>
      <c r="B38" s="97"/>
      <c r="C38" s="97"/>
      <c r="D38" s="97"/>
      <c r="E38" s="97"/>
      <c r="F38" s="97"/>
      <c r="G38" s="97"/>
      <c r="H38" s="87"/>
      <c r="I38" s="87"/>
    </row>
    <row r="39" spans="1:9" ht="24" customHeight="1">
      <c r="A39" s="9"/>
      <c r="B39" s="610" t="s">
        <v>125</v>
      </c>
      <c r="C39" s="610"/>
      <c r="D39" s="610"/>
      <c r="E39" s="610"/>
      <c r="F39" s="610"/>
      <c r="G39" s="610"/>
      <c r="H39" s="87"/>
      <c r="I39" s="87"/>
    </row>
    <row r="40" spans="1:9" ht="12" customHeight="1">
      <c r="A40" s="7" t="s">
        <v>1133</v>
      </c>
      <c r="B40" s="194">
        <v>31927485</v>
      </c>
      <c r="C40" s="95">
        <v>31792235</v>
      </c>
      <c r="D40" s="95">
        <v>9631474</v>
      </c>
      <c r="E40" s="95">
        <v>14796963</v>
      </c>
      <c r="F40" s="95">
        <v>7363798</v>
      </c>
      <c r="G40" s="95">
        <v>135250</v>
      </c>
      <c r="H40" s="87"/>
      <c r="I40" s="87"/>
    </row>
    <row r="41" spans="1:9" s="22" customFormat="1" ht="12" customHeight="1">
      <c r="A41" s="7" t="s">
        <v>1102</v>
      </c>
      <c r="B41" s="194">
        <v>32552078</v>
      </c>
      <c r="C41" s="95">
        <v>32417815</v>
      </c>
      <c r="D41" s="95">
        <v>8824450</v>
      </c>
      <c r="E41" s="95">
        <v>15627671</v>
      </c>
      <c r="F41" s="95">
        <v>7965694</v>
      </c>
      <c r="G41" s="95">
        <v>134263</v>
      </c>
      <c r="H41" s="87"/>
      <c r="I41" s="87"/>
    </row>
    <row r="42" spans="1:9" s="22" customFormat="1" ht="12" customHeight="1">
      <c r="A42" s="7">
        <v>2010</v>
      </c>
      <c r="B42" s="194">
        <v>33510671</v>
      </c>
      <c r="C42" s="95">
        <v>33373234</v>
      </c>
      <c r="D42" s="95">
        <v>9512046</v>
      </c>
      <c r="E42" s="95">
        <v>15848868</v>
      </c>
      <c r="F42" s="95">
        <v>8012320</v>
      </c>
      <c r="G42" s="95">
        <v>137437</v>
      </c>
      <c r="H42" s="87"/>
      <c r="I42" s="87"/>
    </row>
    <row r="43" spans="1:9" s="22" customFormat="1" ht="12" customHeight="1">
      <c r="A43" s="7">
        <v>2011</v>
      </c>
      <c r="B43" s="194">
        <v>36659592</v>
      </c>
      <c r="C43" s="95">
        <v>36514407</v>
      </c>
      <c r="D43" s="95">
        <v>12396620</v>
      </c>
      <c r="E43" s="95">
        <v>15988234</v>
      </c>
      <c r="F43" s="95">
        <v>8129553</v>
      </c>
      <c r="G43" s="95">
        <v>145184</v>
      </c>
      <c r="H43" s="87"/>
      <c r="I43" s="87"/>
    </row>
    <row r="44" spans="1:9" s="22" customFormat="1" ht="12" customHeight="1">
      <c r="A44" s="324">
        <v>2012</v>
      </c>
      <c r="B44" s="194">
        <v>37570172</v>
      </c>
      <c r="C44" s="95">
        <v>37422833</v>
      </c>
      <c r="D44" s="95">
        <v>13561009</v>
      </c>
      <c r="E44" s="95">
        <v>15814039</v>
      </c>
      <c r="F44" s="95">
        <v>8047785</v>
      </c>
      <c r="G44" s="95">
        <v>147339</v>
      </c>
      <c r="H44" s="87"/>
      <c r="I44" s="87"/>
    </row>
    <row r="45" spans="1:9" s="22" customFormat="1" ht="12" customHeight="1">
      <c r="A45" s="356">
        <v>2013</v>
      </c>
      <c r="B45" s="194">
        <v>37688400</v>
      </c>
      <c r="C45" s="95">
        <v>37538494</v>
      </c>
      <c r="D45" s="95">
        <v>14095414</v>
      </c>
      <c r="E45" s="95">
        <v>15423943</v>
      </c>
      <c r="F45" s="95">
        <v>8019137</v>
      </c>
      <c r="G45" s="95">
        <v>149905</v>
      </c>
      <c r="H45" s="87"/>
      <c r="I45" s="87"/>
    </row>
    <row r="46" spans="1:9" s="410" customFormat="1" ht="12" customHeight="1">
      <c r="A46" s="408">
        <v>2014</v>
      </c>
      <c r="B46" s="194">
        <v>37399395</v>
      </c>
      <c r="C46" s="95">
        <v>37234088</v>
      </c>
      <c r="D46" s="95">
        <v>13279230</v>
      </c>
      <c r="E46" s="95">
        <v>15709754</v>
      </c>
      <c r="F46" s="95">
        <v>8245103</v>
      </c>
      <c r="G46" s="95">
        <v>165306</v>
      </c>
      <c r="H46" s="87"/>
      <c r="I46" s="87"/>
    </row>
    <row r="47" spans="1:9" s="22" customFormat="1" ht="12" customHeight="1">
      <c r="A47" s="7">
        <v>2015</v>
      </c>
      <c r="B47" s="194">
        <v>35392615</v>
      </c>
      <c r="C47" s="95">
        <v>35211039</v>
      </c>
      <c r="D47" s="95">
        <v>10952779</v>
      </c>
      <c r="E47" s="95">
        <v>16117700</v>
      </c>
      <c r="F47" s="95">
        <v>8140560</v>
      </c>
      <c r="G47" s="95">
        <v>181576</v>
      </c>
      <c r="H47" s="87"/>
      <c r="I47" s="87"/>
    </row>
    <row r="48" spans="1:9" s="22" customFormat="1" ht="12" customHeight="1">
      <c r="A48" s="4" t="s">
        <v>826</v>
      </c>
      <c r="C48" s="186"/>
      <c r="D48" s="186"/>
      <c r="E48" s="186"/>
      <c r="F48" s="186"/>
      <c r="G48" s="186"/>
    </row>
    <row r="49" spans="1:7" s="23" customFormat="1" ht="12" customHeight="1">
      <c r="A49" s="23" t="s">
        <v>850</v>
      </c>
    </row>
    <row r="50" spans="1:7" s="23" customFormat="1" ht="20.100000000000001" customHeight="1">
      <c r="A50" s="609" t="s">
        <v>1478</v>
      </c>
      <c r="B50" s="609"/>
      <c r="C50" s="609"/>
      <c r="D50" s="609"/>
      <c r="E50" s="609"/>
      <c r="F50" s="609"/>
      <c r="G50" s="609"/>
    </row>
    <row r="51" spans="1:7" s="23" customFormat="1" ht="12" customHeight="1">
      <c r="A51" s="23" t="s">
        <v>1002</v>
      </c>
    </row>
  </sheetData>
  <mergeCells count="13">
    <mergeCell ref="A50:G50"/>
    <mergeCell ref="B39:G39"/>
    <mergeCell ref="A2:G2"/>
    <mergeCell ref="C6:C7"/>
    <mergeCell ref="D6:F6"/>
    <mergeCell ref="B4:G4"/>
    <mergeCell ref="A4:A7"/>
    <mergeCell ref="B5:B7"/>
    <mergeCell ref="C5:G5"/>
    <mergeCell ref="G6:G7"/>
    <mergeCell ref="B9:G9"/>
    <mergeCell ref="B19:G19"/>
    <mergeCell ref="B29:G29"/>
  </mergeCells>
  <phoneticPr fontId="6" type="noConversion"/>
  <hyperlinks>
    <hyperlink ref="A2:G2" location="Inhaltsverzeichnis!A106" display="Inhaltsverzeichnis!A106"/>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ignoredErrors>
    <ignoredError sqref="A10:A11 A20:A21 A30:A31 A40:A41" numberStoredAsText="1"/>
  </ignoredError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4"/>
  <sheetViews>
    <sheetView workbookViewId="0"/>
  </sheetViews>
  <sheetFormatPr baseColWidth="10" defaultColWidth="11.44140625" defaultRowHeight="13.2"/>
  <cols>
    <col min="1" max="1" width="6" style="5" customWidth="1"/>
    <col min="2" max="8" width="12.109375" style="5" customWidth="1"/>
    <col min="9" max="16384" width="11.44140625" style="5"/>
  </cols>
  <sheetData>
    <row r="1" spans="1:8" s="54" customFormat="1" ht="12" customHeight="1">
      <c r="A1" s="49" t="s">
        <v>1189</v>
      </c>
      <c r="B1" s="49"/>
      <c r="C1" s="49"/>
      <c r="D1" s="49"/>
      <c r="E1" s="49"/>
      <c r="F1" s="49"/>
      <c r="G1" s="49"/>
      <c r="H1" s="49"/>
    </row>
    <row r="2" spans="1:8" s="54" customFormat="1" ht="12" customHeight="1">
      <c r="A2" s="42" t="s">
        <v>1421</v>
      </c>
      <c r="B2" s="31"/>
      <c r="C2" s="31"/>
      <c r="D2" s="31"/>
      <c r="E2" s="31"/>
      <c r="F2" s="31"/>
      <c r="G2" s="31"/>
      <c r="H2"/>
    </row>
    <row r="3" spans="1:8" ht="12" customHeight="1"/>
    <row r="4" spans="1:8" s="91" customFormat="1" ht="12" customHeight="1">
      <c r="A4" s="613" t="s">
        <v>1219</v>
      </c>
      <c r="B4" s="541" t="s">
        <v>363</v>
      </c>
      <c r="C4" s="546"/>
      <c r="D4" s="543"/>
      <c r="E4" s="540" t="s">
        <v>704</v>
      </c>
      <c r="F4" s="540"/>
      <c r="G4" s="541"/>
    </row>
    <row r="5" spans="1:8" s="91" customFormat="1" ht="12" customHeight="1">
      <c r="A5" s="614"/>
      <c r="B5" s="540" t="s">
        <v>1220</v>
      </c>
      <c r="C5" s="541" t="s">
        <v>1221</v>
      </c>
      <c r="D5" s="543"/>
      <c r="E5" s="532" t="s">
        <v>1220</v>
      </c>
      <c r="F5" s="540" t="s">
        <v>1221</v>
      </c>
      <c r="G5" s="541"/>
    </row>
    <row r="6" spans="1:8" s="91" customFormat="1" ht="12" customHeight="1">
      <c r="A6" s="614"/>
      <c r="B6" s="540"/>
      <c r="C6" s="540" t="s">
        <v>533</v>
      </c>
      <c r="D6" s="540" t="s">
        <v>705</v>
      </c>
      <c r="E6" s="611"/>
      <c r="F6" s="540" t="s">
        <v>706</v>
      </c>
      <c r="G6" s="541" t="s">
        <v>707</v>
      </c>
    </row>
    <row r="7" spans="1:8" s="91" customFormat="1" ht="12" customHeight="1">
      <c r="A7" s="615"/>
      <c r="B7" s="540"/>
      <c r="C7" s="540"/>
      <c r="D7" s="540"/>
      <c r="E7" s="533"/>
      <c r="F7" s="540"/>
      <c r="G7" s="541"/>
    </row>
    <row r="8" spans="1:8" s="91" customFormat="1" ht="12" customHeight="1">
      <c r="A8" s="58"/>
      <c r="B8" s="7"/>
      <c r="C8" s="7"/>
      <c r="D8" s="7"/>
      <c r="E8" s="7"/>
      <c r="F8" s="7"/>
      <c r="G8" s="7"/>
    </row>
    <row r="9" spans="1:8" s="91" customFormat="1" ht="12" customHeight="1">
      <c r="A9" s="11">
        <v>2000</v>
      </c>
      <c r="B9" s="194">
        <v>16186</v>
      </c>
      <c r="C9" s="194">
        <v>15865</v>
      </c>
      <c r="D9" s="194">
        <v>321</v>
      </c>
      <c r="E9" s="194">
        <v>19547</v>
      </c>
      <c r="F9" s="194">
        <v>89</v>
      </c>
      <c r="G9" s="194">
        <v>19458</v>
      </c>
    </row>
    <row r="10" spans="1:8" s="91" customFormat="1" ht="12" customHeight="1">
      <c r="A10" s="11">
        <v>2001</v>
      </c>
      <c r="B10" s="194">
        <v>14798</v>
      </c>
      <c r="C10" s="194">
        <v>14520</v>
      </c>
      <c r="D10" s="194">
        <v>278</v>
      </c>
      <c r="E10" s="194">
        <v>17913</v>
      </c>
      <c r="F10" s="194">
        <v>65</v>
      </c>
      <c r="G10" s="194">
        <v>17848</v>
      </c>
    </row>
    <row r="11" spans="1:8" s="91" customFormat="1" ht="12" customHeight="1">
      <c r="A11" s="11">
        <v>2002</v>
      </c>
      <c r="B11" s="194">
        <v>14573</v>
      </c>
      <c r="C11" s="194">
        <v>14327</v>
      </c>
      <c r="D11" s="194">
        <v>246</v>
      </c>
      <c r="E11" s="194">
        <v>17604</v>
      </c>
      <c r="F11" s="194">
        <v>82</v>
      </c>
      <c r="G11" s="194">
        <v>17522</v>
      </c>
    </row>
    <row r="12" spans="1:8" s="91" customFormat="1" ht="12" customHeight="1">
      <c r="A12" s="11">
        <v>2003</v>
      </c>
      <c r="B12" s="194">
        <v>13953</v>
      </c>
      <c r="C12" s="194">
        <v>13675</v>
      </c>
      <c r="D12" s="194">
        <v>278</v>
      </c>
      <c r="E12" s="194">
        <v>16770</v>
      </c>
      <c r="F12" s="194">
        <v>77</v>
      </c>
      <c r="G12" s="194">
        <v>16693</v>
      </c>
    </row>
    <row r="13" spans="1:8" s="91" customFormat="1" ht="12" customHeight="1">
      <c r="A13" s="11">
        <v>2004</v>
      </c>
      <c r="B13" s="194">
        <v>13734</v>
      </c>
      <c r="C13" s="194">
        <v>13452</v>
      </c>
      <c r="D13" s="194">
        <v>282</v>
      </c>
      <c r="E13" s="194">
        <v>16599</v>
      </c>
      <c r="F13" s="194">
        <v>70</v>
      </c>
      <c r="G13" s="194">
        <v>16529</v>
      </c>
    </row>
    <row r="14" spans="1:8" s="91" customFormat="1" ht="12" customHeight="1">
      <c r="A14" s="11">
        <v>2005</v>
      </c>
      <c r="B14" s="194">
        <v>13841</v>
      </c>
      <c r="C14" s="194">
        <v>13596</v>
      </c>
      <c r="D14" s="194">
        <v>245</v>
      </c>
      <c r="E14" s="194">
        <v>16474</v>
      </c>
      <c r="F14" s="194">
        <v>67</v>
      </c>
      <c r="G14" s="194">
        <v>16407</v>
      </c>
    </row>
    <row r="15" spans="1:8" s="91" customFormat="1" ht="12" customHeight="1">
      <c r="A15" s="11">
        <v>2006</v>
      </c>
      <c r="B15" s="194">
        <v>13988</v>
      </c>
      <c r="C15" s="194">
        <v>13712</v>
      </c>
      <c r="D15" s="194">
        <v>276</v>
      </c>
      <c r="E15" s="194">
        <v>16757</v>
      </c>
      <c r="F15" s="194">
        <v>74</v>
      </c>
      <c r="G15" s="194">
        <v>16683</v>
      </c>
    </row>
    <row r="16" spans="1:8" s="22" customFormat="1" ht="12" customHeight="1">
      <c r="A16" s="11">
        <v>2007</v>
      </c>
      <c r="B16" s="194">
        <v>14511</v>
      </c>
      <c r="C16" s="194">
        <v>14235</v>
      </c>
      <c r="D16" s="194">
        <v>276</v>
      </c>
      <c r="E16" s="194">
        <v>17306</v>
      </c>
      <c r="F16" s="194">
        <v>56</v>
      </c>
      <c r="G16" s="194">
        <v>17250</v>
      </c>
    </row>
    <row r="17" spans="1:8" s="22" customFormat="1" ht="12" customHeight="1">
      <c r="A17" s="11">
        <v>2008</v>
      </c>
      <c r="B17" s="194">
        <v>14897</v>
      </c>
      <c r="C17" s="194">
        <v>14620</v>
      </c>
      <c r="D17" s="194">
        <v>277</v>
      </c>
      <c r="E17" s="194">
        <v>17685</v>
      </c>
      <c r="F17" s="194">
        <v>55</v>
      </c>
      <c r="G17" s="194">
        <v>17630</v>
      </c>
    </row>
    <row r="18" spans="1:8" s="22" customFormat="1" ht="12" customHeight="1">
      <c r="A18" s="11">
        <v>2009</v>
      </c>
      <c r="B18" s="194">
        <v>13728</v>
      </c>
      <c r="C18" s="194">
        <v>13451</v>
      </c>
      <c r="D18" s="194">
        <v>277</v>
      </c>
      <c r="E18" s="194">
        <v>16210</v>
      </c>
      <c r="F18" s="194">
        <v>48</v>
      </c>
      <c r="G18" s="194">
        <v>16162</v>
      </c>
    </row>
    <row r="19" spans="1:8" s="22" customFormat="1" ht="12" customHeight="1">
      <c r="A19" s="11">
        <v>2010</v>
      </c>
      <c r="B19" s="194">
        <v>12561</v>
      </c>
      <c r="C19" s="194">
        <v>12282</v>
      </c>
      <c r="D19" s="194">
        <v>279</v>
      </c>
      <c r="E19" s="194">
        <v>14801</v>
      </c>
      <c r="F19" s="194">
        <v>44</v>
      </c>
      <c r="G19" s="194">
        <v>14757</v>
      </c>
    </row>
    <row r="20" spans="1:8" s="22" customFormat="1" ht="12" customHeight="1">
      <c r="A20" s="11">
        <v>2011</v>
      </c>
      <c r="B20" s="194">
        <v>14288</v>
      </c>
      <c r="C20" s="194">
        <v>13988</v>
      </c>
      <c r="D20" s="194">
        <v>300</v>
      </c>
      <c r="E20" s="194">
        <v>16933</v>
      </c>
      <c r="F20" s="194">
        <v>54</v>
      </c>
      <c r="G20" s="194">
        <v>16879</v>
      </c>
    </row>
    <row r="21" spans="1:8" s="22" customFormat="1" ht="12" customHeight="1">
      <c r="A21" s="326">
        <v>2012</v>
      </c>
      <c r="B21" s="194">
        <v>14266</v>
      </c>
      <c r="C21" s="194">
        <v>13963</v>
      </c>
      <c r="D21" s="194">
        <v>303</v>
      </c>
      <c r="E21" s="194">
        <v>16895</v>
      </c>
      <c r="F21" s="194">
        <v>42</v>
      </c>
      <c r="G21" s="194">
        <v>16853</v>
      </c>
      <c r="H21" s="104"/>
    </row>
    <row r="22" spans="1:8" s="22" customFormat="1" ht="12" customHeight="1">
      <c r="A22" s="359">
        <v>2013</v>
      </c>
      <c r="B22" s="194">
        <v>13773</v>
      </c>
      <c r="C22" s="194">
        <v>13499</v>
      </c>
      <c r="D22" s="194">
        <v>274</v>
      </c>
      <c r="E22" s="194">
        <v>16355</v>
      </c>
      <c r="F22" s="194">
        <v>37</v>
      </c>
      <c r="G22" s="194">
        <v>16318</v>
      </c>
      <c r="H22" s="104"/>
    </row>
    <row r="23" spans="1:8" s="416" customFormat="1" ht="12" customHeight="1">
      <c r="A23" s="417">
        <v>2014</v>
      </c>
      <c r="B23" s="194">
        <v>14736</v>
      </c>
      <c r="C23" s="194">
        <v>14399</v>
      </c>
      <c r="D23" s="194">
        <v>337</v>
      </c>
      <c r="E23" s="194">
        <v>17491</v>
      </c>
      <c r="F23" s="194">
        <v>52</v>
      </c>
      <c r="G23" s="194">
        <v>17439</v>
      </c>
      <c r="H23" s="104"/>
    </row>
    <row r="24" spans="1:8" s="22" customFormat="1" ht="12" customHeight="1">
      <c r="A24" s="11">
        <v>2015</v>
      </c>
      <c r="B24" s="194">
        <v>14976</v>
      </c>
      <c r="C24" s="194">
        <v>14651</v>
      </c>
      <c r="D24" s="194">
        <v>325</v>
      </c>
      <c r="E24" s="194">
        <v>17840</v>
      </c>
      <c r="F24" s="194">
        <v>48</v>
      </c>
      <c r="G24" s="194">
        <v>17792</v>
      </c>
      <c r="H24" s="104"/>
    </row>
    <row r="25" spans="1:8" s="22" customFormat="1" ht="12" customHeight="1">
      <c r="A25" s="22" t="s">
        <v>826</v>
      </c>
      <c r="B25" s="1"/>
      <c r="C25" s="1"/>
      <c r="D25" s="1"/>
      <c r="E25" s="1"/>
      <c r="F25" s="1"/>
      <c r="G25" s="1"/>
      <c r="H25" s="1"/>
    </row>
    <row r="26" spans="1:8" s="23" customFormat="1" ht="12" customHeight="1">
      <c r="A26" s="23" t="s">
        <v>708</v>
      </c>
      <c r="B26" s="10"/>
      <c r="C26" s="10"/>
      <c r="D26" s="10"/>
      <c r="E26" s="10"/>
      <c r="F26" s="10"/>
      <c r="G26" s="10"/>
      <c r="H26" s="10"/>
    </row>
    <row r="27" spans="1:8" s="23" customFormat="1" ht="12" customHeight="1">
      <c r="A27" s="23" t="s">
        <v>1127</v>
      </c>
      <c r="B27" s="10"/>
      <c r="C27" s="10"/>
      <c r="D27" s="10"/>
      <c r="E27" s="10"/>
      <c r="F27" s="10"/>
      <c r="G27" s="10"/>
      <c r="H27" s="10"/>
    </row>
    <row r="28" spans="1:8" s="23" customFormat="1" ht="12" customHeight="1">
      <c r="B28" s="10"/>
      <c r="C28" s="10"/>
      <c r="D28" s="10"/>
      <c r="E28" s="10"/>
      <c r="F28" s="10"/>
      <c r="G28" s="10"/>
      <c r="H28" s="10"/>
    </row>
    <row r="29" spans="1:8" ht="12" customHeight="1"/>
    <row r="30" spans="1:8" ht="12" customHeight="1">
      <c r="A30" s="42" t="s">
        <v>1422</v>
      </c>
      <c r="B30" s="31"/>
      <c r="C30" s="31"/>
      <c r="D30" s="31"/>
      <c r="E30" s="31"/>
      <c r="F30" s="31"/>
      <c r="G30" s="31"/>
      <c r="H30"/>
    </row>
    <row r="31" spans="1:8" ht="12" customHeight="1"/>
    <row r="32" spans="1:8" ht="12" customHeight="1">
      <c r="A32" s="543" t="s">
        <v>1219</v>
      </c>
      <c r="B32" s="540" t="s">
        <v>364</v>
      </c>
      <c r="C32" s="540" t="s">
        <v>42</v>
      </c>
      <c r="D32" s="540"/>
      <c r="E32" s="540"/>
      <c r="F32" s="540" t="s">
        <v>362</v>
      </c>
      <c r="G32" s="540"/>
      <c r="H32" s="541"/>
    </row>
    <row r="33" spans="1:8" ht="24" customHeight="1">
      <c r="A33" s="543"/>
      <c r="B33" s="540"/>
      <c r="C33" s="47" t="s">
        <v>1</v>
      </c>
      <c r="D33" s="47" t="s">
        <v>43</v>
      </c>
      <c r="E33" s="47" t="s">
        <v>365</v>
      </c>
      <c r="F33" s="47" t="s">
        <v>44</v>
      </c>
      <c r="G33" s="47" t="s">
        <v>366</v>
      </c>
      <c r="H33" s="45" t="s">
        <v>365</v>
      </c>
    </row>
    <row r="34" spans="1:8" ht="12" customHeight="1">
      <c r="A34" s="543"/>
      <c r="B34" s="47" t="s">
        <v>203</v>
      </c>
      <c r="C34" s="540" t="s">
        <v>1218</v>
      </c>
      <c r="D34" s="540"/>
      <c r="E34" s="540"/>
      <c r="F34" s="540" t="s">
        <v>27</v>
      </c>
      <c r="G34" s="540"/>
      <c r="H34" s="541"/>
    </row>
    <row r="35" spans="1:8" ht="12" customHeight="1">
      <c r="A35" s="71"/>
      <c r="B35" s="7"/>
      <c r="C35" s="7"/>
      <c r="D35" s="7"/>
      <c r="E35" s="7"/>
      <c r="F35" s="7"/>
      <c r="G35" s="7"/>
      <c r="H35" s="7"/>
    </row>
    <row r="36" spans="1:8" ht="12" customHeight="1">
      <c r="A36" s="71"/>
      <c r="B36" s="614" t="s">
        <v>709</v>
      </c>
      <c r="C36" s="614"/>
      <c r="D36" s="614"/>
      <c r="E36" s="614"/>
      <c r="F36" s="614"/>
      <c r="G36" s="614"/>
      <c r="H36" s="614"/>
    </row>
    <row r="37" spans="1:8" ht="12" customHeight="1">
      <c r="A37" s="11">
        <v>2001</v>
      </c>
      <c r="B37" s="194">
        <v>125372</v>
      </c>
      <c r="C37" s="194">
        <v>4919</v>
      </c>
      <c r="D37" s="194">
        <v>4916</v>
      </c>
      <c r="E37" s="194">
        <v>46</v>
      </c>
      <c r="F37" s="194">
        <v>14705</v>
      </c>
      <c r="G37" s="194">
        <v>18851</v>
      </c>
      <c r="H37" s="194">
        <v>458</v>
      </c>
    </row>
    <row r="38" spans="1:8" ht="12" customHeight="1">
      <c r="A38" s="11">
        <v>2002</v>
      </c>
      <c r="B38" s="194">
        <v>121213</v>
      </c>
      <c r="C38" s="194">
        <v>4910</v>
      </c>
      <c r="D38" s="194">
        <v>4889</v>
      </c>
      <c r="E38" s="194">
        <v>52</v>
      </c>
      <c r="F38" s="194">
        <v>12813</v>
      </c>
      <c r="G38" s="194">
        <v>17556</v>
      </c>
      <c r="H38" s="194">
        <v>879</v>
      </c>
    </row>
    <row r="39" spans="1:8" ht="12" customHeight="1">
      <c r="A39" s="11">
        <v>2003</v>
      </c>
      <c r="B39" s="194">
        <v>134411</v>
      </c>
      <c r="C39" s="194">
        <v>5530</v>
      </c>
      <c r="D39" s="194">
        <v>5497</v>
      </c>
      <c r="E39" s="194">
        <v>50</v>
      </c>
      <c r="F39" s="194">
        <v>12187</v>
      </c>
      <c r="G39" s="194">
        <v>15503</v>
      </c>
      <c r="H39" s="194">
        <v>1107</v>
      </c>
    </row>
    <row r="40" spans="1:8" ht="12" customHeight="1">
      <c r="A40" s="11">
        <v>2004</v>
      </c>
      <c r="B40" s="194">
        <v>131833</v>
      </c>
      <c r="C40" s="194">
        <v>5495</v>
      </c>
      <c r="D40" s="194">
        <v>5481</v>
      </c>
      <c r="E40" s="194">
        <v>35</v>
      </c>
      <c r="F40" s="194">
        <v>9522</v>
      </c>
      <c r="G40" s="194">
        <v>10623</v>
      </c>
      <c r="H40" s="194">
        <v>1334</v>
      </c>
    </row>
    <row r="41" spans="1:8" ht="12" customHeight="1">
      <c r="A41" s="11">
        <v>2005</v>
      </c>
      <c r="B41" s="194">
        <v>137272</v>
      </c>
      <c r="C41" s="194">
        <v>5728</v>
      </c>
      <c r="D41" s="194">
        <v>5747</v>
      </c>
      <c r="E41" s="194">
        <v>33</v>
      </c>
      <c r="F41" s="194">
        <v>9391</v>
      </c>
      <c r="G41" s="194">
        <v>9641</v>
      </c>
      <c r="H41" s="194">
        <v>1051</v>
      </c>
    </row>
    <row r="42" spans="1:8" ht="12" customHeight="1">
      <c r="A42" s="11">
        <v>2006</v>
      </c>
      <c r="B42" s="194">
        <v>134339</v>
      </c>
      <c r="C42" s="194">
        <v>5880</v>
      </c>
      <c r="D42" s="194">
        <v>5889</v>
      </c>
      <c r="E42" s="194">
        <v>25</v>
      </c>
      <c r="F42" s="194">
        <v>9280</v>
      </c>
      <c r="G42" s="194">
        <v>9762</v>
      </c>
      <c r="H42" s="194">
        <v>1365</v>
      </c>
    </row>
    <row r="43" spans="1:8" ht="12" customHeight="1">
      <c r="A43" s="11">
        <v>2007</v>
      </c>
      <c r="B43" s="194">
        <v>145428</v>
      </c>
      <c r="C43" s="194">
        <v>6658</v>
      </c>
      <c r="D43" s="194">
        <v>6673</v>
      </c>
      <c r="E43" s="194">
        <v>13</v>
      </c>
      <c r="F43" s="194">
        <v>9434</v>
      </c>
      <c r="G43" s="194">
        <v>10252</v>
      </c>
      <c r="H43" s="194">
        <v>1227</v>
      </c>
    </row>
    <row r="44" spans="1:8" ht="12" customHeight="1">
      <c r="A44" s="11">
        <v>2008</v>
      </c>
      <c r="B44" s="194">
        <v>154402</v>
      </c>
      <c r="C44" s="194">
        <v>7210</v>
      </c>
      <c r="D44" s="194">
        <v>7244</v>
      </c>
      <c r="E44" s="194">
        <v>19</v>
      </c>
      <c r="F44" s="194">
        <v>10074</v>
      </c>
      <c r="G44" s="194">
        <v>12118</v>
      </c>
      <c r="H44" s="194">
        <v>706</v>
      </c>
    </row>
    <row r="45" spans="1:8" ht="12" customHeight="1">
      <c r="A45" s="11">
        <v>2009</v>
      </c>
      <c r="B45" s="194">
        <v>147838</v>
      </c>
      <c r="C45" s="194">
        <v>7060</v>
      </c>
      <c r="D45" s="194">
        <v>7074</v>
      </c>
      <c r="E45" s="194">
        <v>25</v>
      </c>
      <c r="F45" s="194">
        <v>8095</v>
      </c>
      <c r="G45" s="194">
        <v>10107</v>
      </c>
      <c r="H45" s="194">
        <v>628</v>
      </c>
    </row>
    <row r="46" spans="1:8" ht="12" customHeight="1">
      <c r="A46" s="11">
        <v>2010</v>
      </c>
      <c r="B46" s="194">
        <v>150583</v>
      </c>
      <c r="C46" s="194">
        <v>7487</v>
      </c>
      <c r="D46" s="194">
        <v>7479</v>
      </c>
      <c r="E46" s="194">
        <v>35</v>
      </c>
      <c r="F46" s="194">
        <v>10728</v>
      </c>
      <c r="G46" s="194">
        <v>10750</v>
      </c>
      <c r="H46" s="194">
        <v>520</v>
      </c>
    </row>
    <row r="47" spans="1:8" ht="12" customHeight="1">
      <c r="A47" s="11">
        <v>2011</v>
      </c>
      <c r="B47" s="194">
        <v>161310</v>
      </c>
      <c r="C47" s="194">
        <v>8418</v>
      </c>
      <c r="D47" s="194">
        <v>8474</v>
      </c>
      <c r="E47" s="194">
        <v>21</v>
      </c>
      <c r="F47" s="194">
        <v>14061</v>
      </c>
      <c r="G47" s="194">
        <v>12649</v>
      </c>
      <c r="H47" s="194">
        <v>536</v>
      </c>
    </row>
    <row r="48" spans="1:8" s="325" customFormat="1" ht="12" customHeight="1">
      <c r="A48" s="326">
        <v>2012</v>
      </c>
      <c r="B48" s="194">
        <v>163721</v>
      </c>
      <c r="C48" s="194">
        <v>9040</v>
      </c>
      <c r="D48" s="194">
        <v>9109</v>
      </c>
      <c r="E48" s="194">
        <v>11</v>
      </c>
      <c r="F48" s="194">
        <v>15718</v>
      </c>
      <c r="G48" s="194">
        <v>15051</v>
      </c>
      <c r="H48" s="194">
        <v>264</v>
      </c>
    </row>
    <row r="49" spans="1:8" s="357" customFormat="1" ht="12" customHeight="1">
      <c r="A49" s="359">
        <v>2013</v>
      </c>
      <c r="B49" s="194">
        <v>168500</v>
      </c>
      <c r="C49" s="194">
        <v>9770</v>
      </c>
      <c r="D49" s="194">
        <v>9806</v>
      </c>
      <c r="E49" s="194">
        <v>10</v>
      </c>
      <c r="F49" s="194">
        <v>18346</v>
      </c>
      <c r="G49" s="194">
        <v>14892</v>
      </c>
      <c r="H49" s="194">
        <v>86</v>
      </c>
    </row>
    <row r="50" spans="1:8" s="415" customFormat="1" ht="12" customHeight="1">
      <c r="A50" s="417">
        <v>2014</v>
      </c>
      <c r="B50" s="194">
        <v>176235</v>
      </c>
      <c r="C50" s="194">
        <v>10307</v>
      </c>
      <c r="D50" s="194">
        <v>10363</v>
      </c>
      <c r="E50" s="194">
        <v>13</v>
      </c>
      <c r="F50" s="194">
        <v>23325</v>
      </c>
      <c r="G50" s="194">
        <v>17560</v>
      </c>
      <c r="H50" s="194">
        <v>13</v>
      </c>
    </row>
    <row r="51" spans="1:8" ht="12" customHeight="1">
      <c r="A51" s="11">
        <v>2015</v>
      </c>
      <c r="B51" s="194">
        <v>178545</v>
      </c>
      <c r="C51" s="194">
        <v>10476</v>
      </c>
      <c r="D51" s="194">
        <v>10519</v>
      </c>
      <c r="E51" s="194">
        <v>4</v>
      </c>
      <c r="F51" s="194">
        <v>23155</v>
      </c>
      <c r="G51" s="194">
        <v>16433</v>
      </c>
      <c r="H51" s="194">
        <v>12</v>
      </c>
    </row>
    <row r="52" spans="1:8" ht="12" customHeight="1">
      <c r="A52" s="13"/>
      <c r="B52" s="1"/>
      <c r="C52" s="1"/>
      <c r="D52" s="1"/>
      <c r="E52" s="1"/>
      <c r="F52" s="22"/>
      <c r="G52" s="1"/>
      <c r="H52" s="1"/>
    </row>
    <row r="53" spans="1:8" ht="12" customHeight="1">
      <c r="A53" s="131"/>
      <c r="B53" s="614" t="s">
        <v>710</v>
      </c>
      <c r="C53" s="614"/>
      <c r="D53" s="614"/>
      <c r="E53" s="614"/>
      <c r="F53" s="614"/>
      <c r="G53" s="614"/>
      <c r="H53" s="614"/>
    </row>
    <row r="54" spans="1:8" ht="12" customHeight="1">
      <c r="A54" s="201" t="s">
        <v>268</v>
      </c>
      <c r="B54" s="194">
        <v>37424</v>
      </c>
      <c r="C54" s="194">
        <v>385</v>
      </c>
      <c r="D54" s="194">
        <v>386</v>
      </c>
      <c r="E54" s="194">
        <v>64</v>
      </c>
      <c r="F54" s="194">
        <v>404</v>
      </c>
      <c r="G54" s="194">
        <v>114</v>
      </c>
      <c r="H54" s="194">
        <v>2770</v>
      </c>
    </row>
    <row r="55" spans="1:8" ht="12" customHeight="1">
      <c r="A55" s="201" t="s">
        <v>305</v>
      </c>
      <c r="B55" s="194">
        <v>37138</v>
      </c>
      <c r="C55" s="194">
        <v>304</v>
      </c>
      <c r="D55" s="194">
        <v>305</v>
      </c>
      <c r="E55" s="194">
        <v>77</v>
      </c>
      <c r="F55" s="194">
        <v>276</v>
      </c>
      <c r="G55" s="194">
        <v>99</v>
      </c>
      <c r="H55" s="194">
        <v>2911</v>
      </c>
    </row>
    <row r="56" spans="1:8" ht="12" customHeight="1">
      <c r="A56" s="201" t="s">
        <v>269</v>
      </c>
      <c r="B56" s="194">
        <v>27704</v>
      </c>
      <c r="C56" s="194">
        <v>225</v>
      </c>
      <c r="D56" s="194">
        <v>224</v>
      </c>
      <c r="E56" s="194">
        <v>70</v>
      </c>
      <c r="F56" s="194">
        <v>209</v>
      </c>
      <c r="G56" s="194">
        <v>79</v>
      </c>
      <c r="H56" s="194">
        <v>2647</v>
      </c>
    </row>
    <row r="57" spans="1:8" ht="12" customHeight="1">
      <c r="A57" s="201" t="s">
        <v>306</v>
      </c>
      <c r="B57" s="194">
        <v>25732</v>
      </c>
      <c r="C57" s="194">
        <v>219</v>
      </c>
      <c r="D57" s="194">
        <v>221</v>
      </c>
      <c r="E57" s="194">
        <v>0</v>
      </c>
      <c r="F57" s="194">
        <v>344</v>
      </c>
      <c r="G57" s="194">
        <v>117</v>
      </c>
      <c r="H57" s="194">
        <v>2510</v>
      </c>
    </row>
    <row r="58" spans="1:8" ht="12" customHeight="1">
      <c r="A58" s="201" t="s">
        <v>270</v>
      </c>
      <c r="B58" s="194">
        <v>25063</v>
      </c>
      <c r="C58" s="194">
        <v>271</v>
      </c>
      <c r="D58" s="194">
        <v>273</v>
      </c>
      <c r="E58" s="194">
        <v>1</v>
      </c>
      <c r="F58" s="194">
        <v>312</v>
      </c>
      <c r="G58" s="194">
        <v>27</v>
      </c>
      <c r="H58" s="194">
        <v>4</v>
      </c>
    </row>
    <row r="59" spans="1:8" ht="12" customHeight="1">
      <c r="A59" s="201" t="s">
        <v>307</v>
      </c>
      <c r="B59" s="194">
        <v>30444</v>
      </c>
      <c r="C59" s="194">
        <v>315</v>
      </c>
      <c r="D59" s="194">
        <v>318</v>
      </c>
      <c r="E59" s="194">
        <v>1</v>
      </c>
      <c r="F59" s="194">
        <v>306</v>
      </c>
      <c r="G59" s="194">
        <v>44</v>
      </c>
      <c r="H59" s="194" t="s">
        <v>1236</v>
      </c>
    </row>
    <row r="60" spans="1:8" ht="12" customHeight="1">
      <c r="A60" s="201" t="s">
        <v>271</v>
      </c>
      <c r="B60" s="194">
        <v>23475</v>
      </c>
      <c r="C60" s="194">
        <v>173</v>
      </c>
      <c r="D60" s="194">
        <v>176</v>
      </c>
      <c r="E60" s="194">
        <v>0</v>
      </c>
      <c r="F60" s="194">
        <v>236</v>
      </c>
      <c r="G60" s="194">
        <v>145</v>
      </c>
      <c r="H60" s="194" t="s">
        <v>1236</v>
      </c>
    </row>
    <row r="61" spans="1:8" ht="12" customHeight="1">
      <c r="A61" s="201" t="s">
        <v>361</v>
      </c>
      <c r="B61" s="194">
        <v>20251</v>
      </c>
      <c r="C61" s="194">
        <v>139</v>
      </c>
      <c r="D61" s="194">
        <v>139</v>
      </c>
      <c r="E61" s="194">
        <v>0</v>
      </c>
      <c r="F61" s="194">
        <v>214</v>
      </c>
      <c r="G61" s="194">
        <v>6</v>
      </c>
      <c r="H61" s="194" t="s">
        <v>1236</v>
      </c>
    </row>
    <row r="62" spans="1:8" ht="12" customHeight="1">
      <c r="A62" s="22" t="s">
        <v>826</v>
      </c>
      <c r="B62" s="1"/>
      <c r="C62" s="1"/>
      <c r="D62" s="1"/>
      <c r="E62" s="1"/>
      <c r="F62" s="22"/>
      <c r="G62" s="1"/>
      <c r="H62" s="1"/>
    </row>
    <row r="63" spans="1:8" ht="12" customHeight="1">
      <c r="A63" s="23" t="s">
        <v>45</v>
      </c>
      <c r="B63" s="10"/>
      <c r="C63" s="10"/>
      <c r="D63" s="10"/>
      <c r="E63" s="10"/>
      <c r="F63" s="23"/>
      <c r="G63" s="10"/>
      <c r="H63" s="10"/>
    </row>
    <row r="64" spans="1:8" ht="12" customHeight="1">
      <c r="A64" s="23" t="s">
        <v>360</v>
      </c>
      <c r="B64" s="10"/>
      <c r="C64" s="10"/>
      <c r="D64" s="10"/>
      <c r="E64" s="10"/>
      <c r="F64" s="23"/>
      <c r="G64" s="10"/>
      <c r="H64" s="10"/>
    </row>
    <row r="65" spans="1:8" ht="12" customHeight="1">
      <c r="A65" s="23" t="s">
        <v>226</v>
      </c>
      <c r="B65" s="10"/>
      <c r="C65" s="10"/>
      <c r="D65" s="10"/>
      <c r="E65" s="10"/>
      <c r="F65" s="23"/>
      <c r="G65" s="10"/>
      <c r="H65" s="10"/>
    </row>
    <row r="66" spans="1:8" ht="12" customHeight="1"/>
    <row r="67" spans="1:8" ht="12" customHeight="1"/>
    <row r="68" spans="1:8" ht="12" customHeight="1"/>
    <row r="69" spans="1:8" ht="12" customHeight="1"/>
    <row r="70" spans="1:8" ht="12" customHeight="1"/>
    <row r="71" spans="1:8" ht="12" customHeight="1"/>
    <row r="72" spans="1:8" ht="12" customHeight="1"/>
    <row r="73" spans="1:8" ht="12" customHeight="1"/>
    <row r="74" spans="1:8" ht="12" customHeight="1"/>
    <row r="75" spans="1:8" ht="12" customHeight="1"/>
    <row r="76" spans="1:8" ht="12" customHeight="1"/>
    <row r="77" spans="1:8" ht="12" customHeight="1"/>
    <row r="78" spans="1:8" ht="12" customHeight="1"/>
    <row r="79" spans="1:8" ht="12" customHeight="1"/>
    <row r="80" spans="1:8"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sheetData>
  <mergeCells count="19">
    <mergeCell ref="B36:H36"/>
    <mergeCell ref="C34:E34"/>
    <mergeCell ref="F34:H34"/>
    <mergeCell ref="A4:A7"/>
    <mergeCell ref="B32:B33"/>
    <mergeCell ref="C32:E32"/>
    <mergeCell ref="A32:A34"/>
    <mergeCell ref="B53:H53"/>
    <mergeCell ref="C6:C7"/>
    <mergeCell ref="E4:G4"/>
    <mergeCell ref="B5:B7"/>
    <mergeCell ref="E5:E7"/>
    <mergeCell ref="F5:G5"/>
    <mergeCell ref="F6:F7"/>
    <mergeCell ref="G6:G7"/>
    <mergeCell ref="D6:D7"/>
    <mergeCell ref="B4:D4"/>
    <mergeCell ref="F32:H32"/>
    <mergeCell ref="C5:D5"/>
  </mergeCells>
  <phoneticPr fontId="6" type="noConversion"/>
  <hyperlinks>
    <hyperlink ref="A2:G2" location="Inhaltsverzeichnis!A110" display="2.1.14 Straßenverkehrsunfälle mit Personenschaden und Verunglückte 2000 – 2011"/>
    <hyperlink ref="A30:G30" location="Inhaltsverzeichnis!E59" display="2.1.15 Gewerblicher Flughafenverkehr¹ in Berlin-Tegel und Berlin-Tempelhof 2001 – 2011"/>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ignoredErrors>
    <ignoredError sqref="C34 A54:A61" numberStoredAsText="1"/>
  </ignoredError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workbookViewId="0">
      <pane ySplit="7" topLeftCell="A8" activePane="bottomLeft" state="frozen"/>
      <selection pane="bottomLeft" activeCell="A8" sqref="A8"/>
    </sheetView>
  </sheetViews>
  <sheetFormatPr baseColWidth="10" defaultColWidth="11.44140625" defaultRowHeight="13.2"/>
  <cols>
    <col min="1" max="1" width="20.6640625" style="5" customWidth="1"/>
    <col min="2" max="7" width="11.6640625" style="5" customWidth="1"/>
    <col min="8" max="16384" width="11.44140625" style="5"/>
  </cols>
  <sheetData>
    <row r="1" spans="1:8" s="54" customFormat="1" ht="12" customHeight="1">
      <c r="A1" s="49" t="s">
        <v>1189</v>
      </c>
      <c r="C1" s="49"/>
      <c r="D1" s="49"/>
      <c r="E1" s="49"/>
      <c r="F1" s="49"/>
      <c r="G1" s="49"/>
      <c r="H1" s="82"/>
    </row>
    <row r="2" spans="1:8" s="54" customFormat="1" ht="12" customHeight="1">
      <c r="A2" s="42" t="s">
        <v>1423</v>
      </c>
      <c r="B2" s="31"/>
      <c r="C2" s="31"/>
      <c r="D2" s="31"/>
      <c r="E2" s="80"/>
      <c r="F2" s="80"/>
      <c r="G2" s="80"/>
    </row>
    <row r="3" spans="1:8" ht="12" customHeight="1"/>
    <row r="4" spans="1:8" ht="24" customHeight="1">
      <c r="A4" s="530" t="s">
        <v>718</v>
      </c>
      <c r="B4" s="540" t="s">
        <v>711</v>
      </c>
      <c r="C4" s="540"/>
      <c r="D4" s="540" t="s">
        <v>712</v>
      </c>
      <c r="E4" s="540"/>
      <c r="F4" s="540" t="s">
        <v>713</v>
      </c>
      <c r="G4" s="541"/>
    </row>
    <row r="5" spans="1:8" ht="12" customHeight="1">
      <c r="A5" s="564"/>
      <c r="B5" s="540" t="s">
        <v>1220</v>
      </c>
      <c r="C5" s="47" t="s">
        <v>1222</v>
      </c>
      <c r="D5" s="540" t="s">
        <v>1220</v>
      </c>
      <c r="E5" s="47" t="s">
        <v>1222</v>
      </c>
      <c r="F5" s="540" t="s">
        <v>1220</v>
      </c>
      <c r="G5" s="45" t="s">
        <v>1222</v>
      </c>
    </row>
    <row r="6" spans="1:8" ht="24" customHeight="1">
      <c r="A6" s="564"/>
      <c r="B6" s="540"/>
      <c r="C6" s="47" t="s">
        <v>588</v>
      </c>
      <c r="D6" s="540"/>
      <c r="E6" s="47" t="s">
        <v>714</v>
      </c>
      <c r="F6" s="540"/>
      <c r="G6" s="45" t="s">
        <v>714</v>
      </c>
    </row>
    <row r="7" spans="1:8" ht="12" customHeight="1">
      <c r="A7" s="560"/>
      <c r="B7" s="540" t="s">
        <v>203</v>
      </c>
      <c r="C7" s="540"/>
      <c r="D7" s="540"/>
      <c r="E7" s="540"/>
      <c r="F7" s="540" t="s">
        <v>715</v>
      </c>
      <c r="G7" s="541"/>
    </row>
    <row r="8" spans="1:8" s="100" customFormat="1" ht="12" customHeight="1">
      <c r="A8" s="98"/>
      <c r="B8" s="99"/>
      <c r="C8" s="99"/>
      <c r="D8" s="99"/>
      <c r="E8" s="99"/>
      <c r="F8" s="99"/>
      <c r="G8" s="99"/>
    </row>
    <row r="9" spans="1:8" ht="12" customHeight="1">
      <c r="A9" s="11"/>
      <c r="B9" s="614" t="s">
        <v>90</v>
      </c>
      <c r="C9" s="614"/>
      <c r="D9" s="614"/>
      <c r="E9" s="614"/>
      <c r="F9" s="614"/>
      <c r="G9" s="614"/>
    </row>
    <row r="10" spans="1:8" ht="12" customHeight="1">
      <c r="A10" s="162" t="s">
        <v>1129</v>
      </c>
      <c r="B10" s="94">
        <v>5006235</v>
      </c>
      <c r="C10" s="94">
        <v>1213983</v>
      </c>
      <c r="D10" s="94">
        <v>11412925</v>
      </c>
      <c r="E10" s="94">
        <v>3120338</v>
      </c>
      <c r="F10" s="78">
        <v>2.2999999999999998</v>
      </c>
      <c r="G10" s="78">
        <v>2.6</v>
      </c>
    </row>
    <row r="11" spans="1:8" ht="12" customHeight="1">
      <c r="A11" s="162" t="s">
        <v>1098</v>
      </c>
      <c r="B11" s="94">
        <v>4929578</v>
      </c>
      <c r="C11" s="94">
        <v>1162841</v>
      </c>
      <c r="D11" s="94">
        <v>11345295</v>
      </c>
      <c r="E11" s="94">
        <v>3029873</v>
      </c>
      <c r="F11" s="78">
        <v>2.2999999999999998</v>
      </c>
      <c r="G11" s="78">
        <v>2.6</v>
      </c>
    </row>
    <row r="12" spans="1:8" ht="12" customHeight="1">
      <c r="A12" s="162" t="s">
        <v>1130</v>
      </c>
      <c r="B12" s="94">
        <v>4789135</v>
      </c>
      <c r="C12" s="94">
        <v>1215048</v>
      </c>
      <c r="D12" s="94">
        <v>11134583</v>
      </c>
      <c r="E12" s="94">
        <v>3262171</v>
      </c>
      <c r="F12" s="78">
        <v>2.2999999999999998</v>
      </c>
      <c r="G12" s="78">
        <v>2.7</v>
      </c>
    </row>
    <row r="13" spans="1:8" ht="12" customHeight="1">
      <c r="A13" s="162" t="s">
        <v>1099</v>
      </c>
      <c r="B13" s="94">
        <v>4984379</v>
      </c>
      <c r="C13" s="94">
        <v>1289341</v>
      </c>
      <c r="D13" s="94">
        <v>11425390</v>
      </c>
      <c r="E13" s="94">
        <v>3389706</v>
      </c>
      <c r="F13" s="78">
        <v>2.2999999999999998</v>
      </c>
      <c r="G13" s="78">
        <v>2.6</v>
      </c>
    </row>
    <row r="14" spans="1:8" ht="12" customHeight="1">
      <c r="A14" s="162" t="s">
        <v>1131</v>
      </c>
      <c r="B14" s="94">
        <v>5923793</v>
      </c>
      <c r="C14" s="94">
        <v>1645862</v>
      </c>
      <c r="D14" s="94">
        <v>13260393</v>
      </c>
      <c r="E14" s="94">
        <v>4224825</v>
      </c>
      <c r="F14" s="78">
        <v>2.2000000000000002</v>
      </c>
      <c r="G14" s="78">
        <v>2.6</v>
      </c>
    </row>
    <row r="15" spans="1:8" ht="12" customHeight="1">
      <c r="A15" s="162" t="s">
        <v>1100</v>
      </c>
      <c r="B15" s="94">
        <v>6464522</v>
      </c>
      <c r="C15" s="94">
        <v>1956645</v>
      </c>
      <c r="D15" s="94">
        <v>14620315</v>
      </c>
      <c r="E15" s="94">
        <v>5025996</v>
      </c>
      <c r="F15" s="78">
        <v>2.2999999999999998</v>
      </c>
      <c r="G15" s="78">
        <v>2.6</v>
      </c>
    </row>
    <row r="16" spans="1:8" ht="12" customHeight="1">
      <c r="A16" s="162" t="s">
        <v>1132</v>
      </c>
      <c r="B16" s="94">
        <v>7077275</v>
      </c>
      <c r="C16" s="94">
        <v>2322069</v>
      </c>
      <c r="D16" s="94">
        <v>15910372</v>
      </c>
      <c r="E16" s="94">
        <v>5925193</v>
      </c>
      <c r="F16" s="78">
        <v>2.2000000000000002</v>
      </c>
      <c r="G16" s="78">
        <v>2.6</v>
      </c>
    </row>
    <row r="17" spans="1:7" ht="12" customHeight="1">
      <c r="A17" s="162" t="s">
        <v>1101</v>
      </c>
      <c r="B17" s="94">
        <v>7585027</v>
      </c>
      <c r="C17" s="94">
        <v>2555439</v>
      </c>
      <c r="D17" s="94">
        <v>17285837</v>
      </c>
      <c r="E17" s="94">
        <v>6613971</v>
      </c>
      <c r="F17" s="78">
        <v>2.2999999999999998</v>
      </c>
      <c r="G17" s="78">
        <v>2.6</v>
      </c>
    </row>
    <row r="18" spans="1:7" ht="12" customHeight="1">
      <c r="A18" s="162" t="s">
        <v>1133</v>
      </c>
      <c r="B18" s="94">
        <v>7905145</v>
      </c>
      <c r="C18" s="94">
        <v>2754081</v>
      </c>
      <c r="D18" s="94">
        <v>17770277</v>
      </c>
      <c r="E18" s="94">
        <v>7045049</v>
      </c>
      <c r="F18" s="78">
        <v>2.2000000000000002</v>
      </c>
      <c r="G18" s="78">
        <v>2.6</v>
      </c>
    </row>
    <row r="19" spans="1:7" ht="12" customHeight="1">
      <c r="A19" s="162" t="s">
        <v>1102</v>
      </c>
      <c r="B19" s="94">
        <v>8263171</v>
      </c>
      <c r="C19" s="94">
        <v>2880659</v>
      </c>
      <c r="D19" s="94">
        <v>18871974</v>
      </c>
      <c r="E19" s="94">
        <v>7457541</v>
      </c>
      <c r="F19" s="78">
        <v>2.2999999999999998</v>
      </c>
      <c r="G19" s="78">
        <v>2.6</v>
      </c>
    </row>
    <row r="20" spans="1:7" ht="12" customHeight="1">
      <c r="A20" s="157" t="s">
        <v>99</v>
      </c>
      <c r="B20" s="94">
        <v>9051430</v>
      </c>
      <c r="C20" s="94">
        <v>3274247</v>
      </c>
      <c r="D20" s="94">
        <v>20795643</v>
      </c>
      <c r="E20" s="94">
        <v>8507166</v>
      </c>
      <c r="F20" s="78">
        <v>2.2999999999999998</v>
      </c>
      <c r="G20" s="78">
        <v>2.6</v>
      </c>
    </row>
    <row r="21" spans="1:7" ht="12" customHeight="1">
      <c r="A21" s="157" t="s">
        <v>1013</v>
      </c>
      <c r="B21" s="94">
        <v>9866088</v>
      </c>
      <c r="C21" s="94">
        <v>3599573</v>
      </c>
      <c r="D21" s="94">
        <v>22359470</v>
      </c>
      <c r="E21" s="94">
        <v>9250538</v>
      </c>
      <c r="F21" s="78">
        <v>2.2999999999999998</v>
      </c>
      <c r="G21" s="78">
        <v>2.6</v>
      </c>
    </row>
    <row r="22" spans="1:7" s="325" customFormat="1" ht="12" customHeight="1">
      <c r="A22" s="323" t="s">
        <v>251</v>
      </c>
      <c r="B22" s="94">
        <v>10848797</v>
      </c>
      <c r="C22" s="94">
        <v>4084611</v>
      </c>
      <c r="D22" s="94">
        <v>24896201</v>
      </c>
      <c r="E22" s="94">
        <v>10589924</v>
      </c>
      <c r="F22" s="78">
        <v>2.2999999999999998</v>
      </c>
      <c r="G22" s="78">
        <v>2.6</v>
      </c>
    </row>
    <row r="23" spans="1:7" s="357" customFormat="1" ht="12" customHeight="1">
      <c r="A23" s="355" t="s">
        <v>413</v>
      </c>
      <c r="B23" s="94">
        <v>11324947</v>
      </c>
      <c r="C23" s="94">
        <v>4294876</v>
      </c>
      <c r="D23" s="94">
        <v>26942082</v>
      </c>
      <c r="E23" s="94">
        <v>11559883</v>
      </c>
      <c r="F23" s="78">
        <v>2.4</v>
      </c>
      <c r="G23" s="78">
        <v>2.7</v>
      </c>
    </row>
    <row r="24" spans="1:7" s="415" customFormat="1" ht="12" customHeight="1">
      <c r="A24" s="412" t="s">
        <v>1282</v>
      </c>
      <c r="B24" s="414">
        <v>11871326</v>
      </c>
      <c r="C24" s="414">
        <v>4519598</v>
      </c>
      <c r="D24" s="414">
        <v>28688683</v>
      </c>
      <c r="E24" s="414">
        <v>12495526</v>
      </c>
      <c r="F24" s="78">
        <v>2.4</v>
      </c>
      <c r="G24" s="78">
        <v>2.8</v>
      </c>
    </row>
    <row r="25" spans="1:7" ht="12" customHeight="1">
      <c r="A25" s="157" t="s">
        <v>1305</v>
      </c>
      <c r="B25" s="94">
        <v>12369293</v>
      </c>
      <c r="C25" s="94">
        <v>4864773</v>
      </c>
      <c r="D25" s="94">
        <v>30250066</v>
      </c>
      <c r="E25" s="94">
        <v>13648135</v>
      </c>
      <c r="F25" s="78">
        <v>2.4</v>
      </c>
      <c r="G25" s="78">
        <v>2.8</v>
      </c>
    </row>
    <row r="26" spans="1:7" ht="12" customHeight="1">
      <c r="A26" s="11"/>
      <c r="B26" s="89"/>
      <c r="C26" s="89"/>
      <c r="D26" s="89"/>
      <c r="E26" s="89"/>
      <c r="F26" s="89"/>
      <c r="G26" s="89"/>
    </row>
    <row r="27" spans="1:7" ht="12" customHeight="1">
      <c r="A27" s="136"/>
      <c r="B27" s="616" t="s">
        <v>716</v>
      </c>
      <c r="C27" s="616"/>
      <c r="D27" s="616"/>
      <c r="E27" s="616"/>
      <c r="F27" s="616"/>
      <c r="G27" s="616"/>
    </row>
    <row r="28" spans="1:7" ht="12" customHeight="1">
      <c r="A28" s="157" t="s">
        <v>829</v>
      </c>
      <c r="B28" s="94">
        <v>5168156</v>
      </c>
      <c r="C28" s="94">
        <v>2287953</v>
      </c>
      <c r="D28" s="94">
        <v>12485970</v>
      </c>
      <c r="E28" s="94">
        <v>6352603</v>
      </c>
      <c r="F28" s="78">
        <v>2.4</v>
      </c>
      <c r="G28" s="78">
        <v>2.8</v>
      </c>
    </row>
    <row r="29" spans="1:7" ht="12" customHeight="1">
      <c r="A29" s="157" t="s">
        <v>830</v>
      </c>
      <c r="B29" s="94">
        <v>1535280</v>
      </c>
      <c r="C29" s="94">
        <v>594356</v>
      </c>
      <c r="D29" s="94">
        <v>3845197</v>
      </c>
      <c r="E29" s="94">
        <v>1707203</v>
      </c>
      <c r="F29" s="78">
        <v>2.5</v>
      </c>
      <c r="G29" s="78">
        <v>2.9</v>
      </c>
    </row>
    <row r="30" spans="1:7" ht="12" customHeight="1">
      <c r="A30" s="157" t="s">
        <v>831</v>
      </c>
      <c r="B30" s="94">
        <v>516360</v>
      </c>
      <c r="C30" s="94">
        <v>200489</v>
      </c>
      <c r="D30" s="94">
        <v>1361918</v>
      </c>
      <c r="E30" s="94">
        <v>600310</v>
      </c>
      <c r="F30" s="78">
        <v>2.6</v>
      </c>
      <c r="G30" s="78">
        <v>3</v>
      </c>
    </row>
    <row r="31" spans="1:7" ht="12" customHeight="1">
      <c r="A31" s="157" t="s">
        <v>832</v>
      </c>
      <c r="B31" s="94">
        <v>2541313</v>
      </c>
      <c r="C31" s="94">
        <v>1033356</v>
      </c>
      <c r="D31" s="94">
        <v>6335170</v>
      </c>
      <c r="E31" s="94">
        <v>2966136</v>
      </c>
      <c r="F31" s="78">
        <v>2.5</v>
      </c>
      <c r="G31" s="78">
        <v>2.9</v>
      </c>
    </row>
    <row r="32" spans="1:7" ht="12" customHeight="1">
      <c r="A32" s="157" t="s">
        <v>833</v>
      </c>
      <c r="B32" s="94">
        <v>249515</v>
      </c>
      <c r="C32" s="94">
        <v>55097</v>
      </c>
      <c r="D32" s="94">
        <v>579823</v>
      </c>
      <c r="E32" s="94">
        <v>153057</v>
      </c>
      <c r="F32" s="78">
        <v>2.2999999999999998</v>
      </c>
      <c r="G32" s="78">
        <v>2.8</v>
      </c>
    </row>
    <row r="33" spans="1:7" ht="12" customHeight="1">
      <c r="A33" s="157" t="s">
        <v>834</v>
      </c>
      <c r="B33" s="94">
        <v>208605</v>
      </c>
      <c r="C33" s="94">
        <v>33421</v>
      </c>
      <c r="D33" s="94">
        <v>492171</v>
      </c>
      <c r="E33" s="94">
        <v>104718</v>
      </c>
      <c r="F33" s="78">
        <v>2.4</v>
      </c>
      <c r="G33" s="78">
        <v>3.1</v>
      </c>
    </row>
    <row r="34" spans="1:7" ht="12" customHeight="1">
      <c r="A34" s="157" t="s">
        <v>835</v>
      </c>
      <c r="B34" s="94">
        <v>728262</v>
      </c>
      <c r="C34" s="94">
        <v>256281</v>
      </c>
      <c r="D34" s="94">
        <v>1777354</v>
      </c>
      <c r="E34" s="94">
        <v>745749</v>
      </c>
      <c r="F34" s="78">
        <v>2.4</v>
      </c>
      <c r="G34" s="78">
        <v>2.9</v>
      </c>
    </row>
    <row r="35" spans="1:7" ht="12" customHeight="1">
      <c r="A35" s="157" t="s">
        <v>836</v>
      </c>
      <c r="B35" s="94">
        <v>354927</v>
      </c>
      <c r="C35" s="94">
        <v>107946</v>
      </c>
      <c r="D35" s="94">
        <v>835559</v>
      </c>
      <c r="E35" s="94">
        <v>304597</v>
      </c>
      <c r="F35" s="78">
        <v>2.4</v>
      </c>
      <c r="G35" s="78">
        <v>2.8</v>
      </c>
    </row>
    <row r="36" spans="1:7" ht="12" customHeight="1">
      <c r="A36" s="157" t="s">
        <v>837</v>
      </c>
      <c r="B36" s="94">
        <v>276844</v>
      </c>
      <c r="C36" s="94">
        <v>63160</v>
      </c>
      <c r="D36" s="94">
        <v>643866</v>
      </c>
      <c r="E36" s="94">
        <v>155718</v>
      </c>
      <c r="F36" s="78">
        <v>2.2999999999999998</v>
      </c>
      <c r="G36" s="78">
        <v>2.5</v>
      </c>
    </row>
    <row r="37" spans="1:7" ht="12" customHeight="1">
      <c r="A37" s="157" t="s">
        <v>838</v>
      </c>
      <c r="B37" s="94">
        <v>80345</v>
      </c>
      <c r="C37" s="94">
        <v>15293</v>
      </c>
      <c r="D37" s="94">
        <v>226987</v>
      </c>
      <c r="E37" s="94">
        <v>43889</v>
      </c>
      <c r="F37" s="78">
        <v>2.8</v>
      </c>
      <c r="G37" s="78">
        <v>2.9</v>
      </c>
    </row>
    <row r="38" spans="1:7" ht="12" customHeight="1">
      <c r="A38" s="157" t="s">
        <v>839</v>
      </c>
      <c r="B38" s="94">
        <v>455789</v>
      </c>
      <c r="C38" s="94">
        <v>152337</v>
      </c>
      <c r="D38" s="94">
        <v>1065176</v>
      </c>
      <c r="E38" s="94">
        <v>380626</v>
      </c>
      <c r="F38" s="78">
        <v>2.2999999999999998</v>
      </c>
      <c r="G38" s="78">
        <v>2.5</v>
      </c>
    </row>
    <row r="39" spans="1:7" ht="12" customHeight="1">
      <c r="A39" s="157" t="s">
        <v>840</v>
      </c>
      <c r="B39" s="94">
        <v>253897</v>
      </c>
      <c r="C39" s="94">
        <v>65084</v>
      </c>
      <c r="D39" s="94">
        <v>600875</v>
      </c>
      <c r="E39" s="94">
        <v>133529</v>
      </c>
      <c r="F39" s="78">
        <v>2.4</v>
      </c>
      <c r="G39" s="78">
        <v>2.1</v>
      </c>
    </row>
    <row r="40" spans="1:7" s="23" customFormat="1" ht="12" customHeight="1">
      <c r="A40" s="22" t="s">
        <v>826</v>
      </c>
      <c r="B40" s="1"/>
      <c r="C40" s="1"/>
      <c r="D40" s="1"/>
      <c r="E40" s="1"/>
      <c r="F40" s="19"/>
      <c r="G40" s="19"/>
    </row>
    <row r="41" spans="1:7" s="23" customFormat="1" ht="12" customHeight="1">
      <c r="A41" s="23" t="s">
        <v>717</v>
      </c>
      <c r="B41" s="10"/>
      <c r="C41" s="10"/>
      <c r="D41" s="10"/>
      <c r="E41" s="10"/>
      <c r="F41" s="10"/>
      <c r="G41" s="10"/>
    </row>
    <row r="42" spans="1:7" ht="12" customHeight="1">
      <c r="A42" s="23" t="s">
        <v>1128</v>
      </c>
      <c r="B42" s="10"/>
      <c r="C42" s="10"/>
      <c r="D42" s="10"/>
      <c r="E42" s="10"/>
      <c r="F42" s="10"/>
      <c r="G42" s="10"/>
    </row>
  </sheetData>
  <mergeCells count="11">
    <mergeCell ref="B27:G27"/>
    <mergeCell ref="B5:B6"/>
    <mergeCell ref="B9:G9"/>
    <mergeCell ref="F7:G7"/>
    <mergeCell ref="F5:F6"/>
    <mergeCell ref="D5:D6"/>
    <mergeCell ref="A4:A7"/>
    <mergeCell ref="B7:E7"/>
    <mergeCell ref="B4:C4"/>
    <mergeCell ref="D4:E4"/>
    <mergeCell ref="F4:G4"/>
  </mergeCells>
  <phoneticPr fontId="6" type="noConversion"/>
  <hyperlinks>
    <hyperlink ref="A2:D2" location="Inhaltsverzeichnis!E63" display="2.1.16 Fremdenverkehr¹ 2000 – 2011 sowie 2011 nach Reisegebieten"/>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ignoredErrors>
    <ignoredError sqref="A10:A23 A24:A25" numberStoredAsText="1"/>
  </ignoredError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workbookViewId="0"/>
  </sheetViews>
  <sheetFormatPr baseColWidth="10" defaultColWidth="11.44140625" defaultRowHeight="13.2"/>
  <cols>
    <col min="1" max="1" width="6" style="5" customWidth="1"/>
    <col min="2" max="4" width="9.33203125" style="5" customWidth="1"/>
    <col min="5" max="5" width="9.88671875" style="5" customWidth="1"/>
    <col min="6" max="7" width="9.33203125" style="5" customWidth="1"/>
    <col min="8" max="10" width="9.88671875" style="5" customWidth="1"/>
    <col min="11" max="16384" width="11.44140625" style="5"/>
  </cols>
  <sheetData>
    <row r="1" spans="1:12" ht="12" customHeight="1">
      <c r="A1" s="49" t="s">
        <v>719</v>
      </c>
      <c r="B1" s="49"/>
      <c r="C1" s="12"/>
      <c r="D1" s="12"/>
      <c r="E1" s="12"/>
      <c r="F1" s="12"/>
      <c r="G1" s="12"/>
      <c r="H1" s="12"/>
      <c r="I1" s="12"/>
    </row>
    <row r="2" spans="1:12" ht="12" customHeight="1">
      <c r="A2" s="42" t="s">
        <v>1424</v>
      </c>
      <c r="B2" s="31"/>
      <c r="C2" s="31"/>
      <c r="D2" s="31"/>
      <c r="E2" s="31"/>
      <c r="F2" s="31"/>
      <c r="G2" s="31"/>
      <c r="H2"/>
    </row>
    <row r="3" spans="1:12" ht="12" customHeight="1"/>
    <row r="4" spans="1:12" ht="12" customHeight="1">
      <c r="A4" s="543" t="s">
        <v>1219</v>
      </c>
      <c r="B4" s="540" t="s">
        <v>621</v>
      </c>
      <c r="C4" s="540"/>
      <c r="D4" s="540"/>
      <c r="E4" s="540"/>
      <c r="F4" s="540"/>
      <c r="G4" s="540"/>
      <c r="H4" s="540"/>
      <c r="I4" s="541"/>
    </row>
    <row r="5" spans="1:12" ht="12" customHeight="1">
      <c r="A5" s="543"/>
      <c r="B5" s="540" t="s">
        <v>1220</v>
      </c>
      <c r="C5" s="540" t="s">
        <v>897</v>
      </c>
      <c r="D5" s="540"/>
      <c r="E5" s="540"/>
      <c r="F5" s="540"/>
      <c r="G5" s="540"/>
      <c r="H5" s="540"/>
      <c r="I5" s="541"/>
    </row>
    <row r="6" spans="1:12" ht="36" customHeight="1">
      <c r="A6" s="543"/>
      <c r="B6" s="540"/>
      <c r="C6" s="47" t="s">
        <v>614</v>
      </c>
      <c r="D6" s="47" t="s">
        <v>615</v>
      </c>
      <c r="E6" s="47" t="s">
        <v>898</v>
      </c>
      <c r="F6" s="47" t="s">
        <v>619</v>
      </c>
      <c r="G6" s="47" t="s">
        <v>1004</v>
      </c>
      <c r="H6" s="47" t="s">
        <v>169</v>
      </c>
      <c r="I6" s="45" t="s">
        <v>313</v>
      </c>
    </row>
    <row r="7" spans="1:12" ht="12" customHeight="1">
      <c r="A7" s="543"/>
      <c r="B7" s="540" t="s">
        <v>460</v>
      </c>
      <c r="C7" s="540"/>
      <c r="D7" s="540"/>
      <c r="E7" s="540"/>
      <c r="F7" s="540"/>
      <c r="G7" s="540"/>
      <c r="H7" s="540"/>
      <c r="I7" s="541"/>
    </row>
    <row r="8" spans="1:12" ht="12" customHeight="1">
      <c r="A8" s="58"/>
      <c r="B8" s="7"/>
      <c r="C8" s="7"/>
      <c r="D8" s="7"/>
      <c r="E8" s="7"/>
      <c r="F8" s="7"/>
      <c r="G8" s="7"/>
      <c r="H8" s="7"/>
      <c r="I8" s="7"/>
    </row>
    <row r="9" spans="1:12" ht="12" customHeight="1">
      <c r="A9" s="11">
        <v>2003</v>
      </c>
      <c r="B9" s="75">
        <v>9109</v>
      </c>
      <c r="C9" s="75">
        <v>4803</v>
      </c>
      <c r="D9" s="75">
        <v>767</v>
      </c>
      <c r="E9" s="75">
        <v>70</v>
      </c>
      <c r="F9" s="75">
        <v>3328</v>
      </c>
      <c r="G9" s="75" t="s">
        <v>1236</v>
      </c>
      <c r="H9" s="75">
        <v>85</v>
      </c>
      <c r="I9" s="75">
        <v>55</v>
      </c>
      <c r="K9" s="87"/>
      <c r="L9" s="87"/>
    </row>
    <row r="10" spans="1:12" ht="12" customHeight="1">
      <c r="A10" s="11">
        <v>2004</v>
      </c>
      <c r="B10" s="75">
        <v>8586</v>
      </c>
      <c r="C10" s="75">
        <v>4274</v>
      </c>
      <c r="D10" s="75">
        <v>808</v>
      </c>
      <c r="E10" s="75">
        <v>46</v>
      </c>
      <c r="F10" s="75">
        <v>3300</v>
      </c>
      <c r="G10" s="75" t="s">
        <v>1236</v>
      </c>
      <c r="H10" s="75">
        <v>96</v>
      </c>
      <c r="I10" s="75">
        <v>62</v>
      </c>
      <c r="K10" s="87"/>
      <c r="L10" s="87"/>
    </row>
    <row r="11" spans="1:12" ht="12" customHeight="1">
      <c r="A11" s="11">
        <v>2005</v>
      </c>
      <c r="B11" s="75">
        <v>9109</v>
      </c>
      <c r="C11" s="75">
        <v>4719</v>
      </c>
      <c r="D11" s="75">
        <v>759</v>
      </c>
      <c r="E11" s="75">
        <v>47</v>
      </c>
      <c r="F11" s="75">
        <v>3418</v>
      </c>
      <c r="G11" s="75" t="s">
        <v>1236</v>
      </c>
      <c r="H11" s="75">
        <v>100</v>
      </c>
      <c r="I11" s="75">
        <v>65</v>
      </c>
      <c r="K11" s="87"/>
      <c r="L11" s="87"/>
    </row>
    <row r="12" spans="1:12" ht="12" customHeight="1">
      <c r="A12" s="11">
        <v>2006</v>
      </c>
      <c r="B12" s="75">
        <v>9144</v>
      </c>
      <c r="C12" s="75">
        <v>4313</v>
      </c>
      <c r="D12" s="75">
        <v>676</v>
      </c>
      <c r="E12" s="75">
        <v>54</v>
      </c>
      <c r="F12" s="75">
        <v>3907</v>
      </c>
      <c r="G12" s="75" t="s">
        <v>1236</v>
      </c>
      <c r="H12" s="75">
        <v>118</v>
      </c>
      <c r="I12" s="75">
        <v>76</v>
      </c>
      <c r="K12" s="87"/>
      <c r="L12" s="87"/>
    </row>
    <row r="13" spans="1:12" ht="12" customHeight="1">
      <c r="A13" s="11">
        <v>2007</v>
      </c>
      <c r="B13" s="75">
        <v>8794</v>
      </c>
      <c r="C13" s="75">
        <v>4222.2</v>
      </c>
      <c r="D13" s="75">
        <v>719.2</v>
      </c>
      <c r="E13" s="75">
        <v>55.6</v>
      </c>
      <c r="F13" s="75">
        <v>3601.5</v>
      </c>
      <c r="G13" s="75" t="s">
        <v>1236</v>
      </c>
      <c r="H13" s="75">
        <v>119</v>
      </c>
      <c r="I13" s="75">
        <v>75.8</v>
      </c>
      <c r="K13" s="87"/>
      <c r="L13" s="87"/>
    </row>
    <row r="14" spans="1:12" ht="12" customHeight="1">
      <c r="A14" s="11">
        <v>2008</v>
      </c>
      <c r="B14" s="75">
        <v>9037</v>
      </c>
      <c r="C14" s="75">
        <v>4201</v>
      </c>
      <c r="D14" s="75">
        <v>709</v>
      </c>
      <c r="E14" s="75">
        <v>37</v>
      </c>
      <c r="F14" s="75">
        <v>3772</v>
      </c>
      <c r="G14" s="75" t="s">
        <v>1236</v>
      </c>
      <c r="H14" s="75">
        <v>155</v>
      </c>
      <c r="I14" s="75">
        <v>163</v>
      </c>
      <c r="K14" s="87"/>
      <c r="L14" s="87"/>
    </row>
    <row r="15" spans="1:12" ht="12" customHeight="1">
      <c r="A15" s="11">
        <v>2009</v>
      </c>
      <c r="B15" s="75">
        <v>8108</v>
      </c>
      <c r="C15" s="75">
        <v>3652</v>
      </c>
      <c r="D15" s="75">
        <v>744</v>
      </c>
      <c r="E15" s="75">
        <v>57</v>
      </c>
      <c r="F15" s="75">
        <v>3220</v>
      </c>
      <c r="G15" s="75" t="s">
        <v>1236</v>
      </c>
      <c r="H15" s="75">
        <v>267</v>
      </c>
      <c r="I15" s="75">
        <v>167</v>
      </c>
      <c r="K15" s="87"/>
      <c r="L15" s="87"/>
    </row>
    <row r="16" spans="1:12" s="334" customFormat="1" ht="12" customHeight="1">
      <c r="A16" s="335">
        <v>2010</v>
      </c>
      <c r="B16" s="75">
        <v>9108</v>
      </c>
      <c r="C16" s="75">
        <v>4135</v>
      </c>
      <c r="D16" s="75">
        <v>788</v>
      </c>
      <c r="E16" s="75">
        <v>51</v>
      </c>
      <c r="F16" s="75">
        <v>3633</v>
      </c>
      <c r="G16" s="75" t="s">
        <v>1236</v>
      </c>
      <c r="H16" s="75">
        <v>361</v>
      </c>
      <c r="I16" s="75">
        <v>140</v>
      </c>
      <c r="K16" s="87"/>
      <c r="L16" s="87"/>
    </row>
    <row r="17" spans="1:12" s="357" customFormat="1" ht="12" customHeight="1">
      <c r="A17" s="359">
        <v>2011</v>
      </c>
      <c r="B17" s="75">
        <v>8407</v>
      </c>
      <c r="C17" s="75">
        <v>3643</v>
      </c>
      <c r="D17" s="75">
        <v>729</v>
      </c>
      <c r="E17" s="75">
        <v>32</v>
      </c>
      <c r="F17" s="75">
        <v>3502</v>
      </c>
      <c r="G17" s="75" t="s">
        <v>1236</v>
      </c>
      <c r="H17" s="75">
        <v>356</v>
      </c>
      <c r="I17" s="75">
        <v>146</v>
      </c>
      <c r="K17" s="87"/>
      <c r="L17" s="87"/>
    </row>
    <row r="18" spans="1:12" s="415" customFormat="1" ht="12" customHeight="1">
      <c r="A18" s="417">
        <v>2012</v>
      </c>
      <c r="B18" s="75">
        <v>8121</v>
      </c>
      <c r="C18" s="75">
        <v>3414</v>
      </c>
      <c r="D18" s="75">
        <v>745</v>
      </c>
      <c r="E18" s="75">
        <v>125</v>
      </c>
      <c r="F18" s="75">
        <v>3485</v>
      </c>
      <c r="G18" s="75" t="s">
        <v>1236</v>
      </c>
      <c r="H18" s="75">
        <v>252</v>
      </c>
      <c r="I18" s="75">
        <v>100</v>
      </c>
      <c r="K18" s="87"/>
      <c r="L18" s="87"/>
    </row>
    <row r="19" spans="1:12" ht="12" customHeight="1">
      <c r="A19" s="11">
        <v>2013</v>
      </c>
      <c r="B19" s="75">
        <v>8215</v>
      </c>
      <c r="C19" s="75">
        <v>3972</v>
      </c>
      <c r="D19" s="75">
        <v>679</v>
      </c>
      <c r="E19" s="75">
        <v>53</v>
      </c>
      <c r="F19" s="75">
        <v>3166</v>
      </c>
      <c r="G19" s="75" t="s">
        <v>1236</v>
      </c>
      <c r="H19" s="75">
        <v>276</v>
      </c>
      <c r="I19" s="75">
        <v>69</v>
      </c>
      <c r="K19" s="87"/>
      <c r="L19" s="87"/>
    </row>
    <row r="20" spans="1:12" ht="12" customHeight="1">
      <c r="A20" s="4" t="s">
        <v>826</v>
      </c>
      <c r="B20" s="52"/>
      <c r="C20" s="52"/>
      <c r="D20" s="52"/>
      <c r="E20" s="52"/>
      <c r="F20" s="52"/>
      <c r="G20" s="52"/>
      <c r="H20" s="52"/>
      <c r="I20" s="52"/>
    </row>
    <row r="21" spans="1:12" ht="12" customHeight="1">
      <c r="A21" s="23" t="s">
        <v>620</v>
      </c>
      <c r="B21" s="10"/>
      <c r="C21" s="10"/>
      <c r="D21" s="10"/>
      <c r="E21" s="10"/>
      <c r="F21" s="10"/>
      <c r="G21" s="10"/>
      <c r="H21" s="10"/>
      <c r="I21" s="23"/>
    </row>
    <row r="22" spans="1:12" ht="12" customHeight="1">
      <c r="A22" s="23" t="s">
        <v>1342</v>
      </c>
      <c r="B22" s="10"/>
      <c r="C22" s="10"/>
      <c r="D22" s="10"/>
      <c r="E22" s="10"/>
      <c r="F22" s="10"/>
      <c r="G22" s="10"/>
      <c r="H22" s="23"/>
    </row>
    <row r="23" spans="1:12" s="54" customFormat="1" ht="12" customHeight="1">
      <c r="A23" s="23" t="s">
        <v>1005</v>
      </c>
      <c r="B23" s="63"/>
      <c r="C23" s="63"/>
      <c r="D23" s="63"/>
      <c r="E23" s="63"/>
      <c r="F23" s="63"/>
      <c r="G23" s="63"/>
      <c r="H23" s="63"/>
      <c r="I23" s="63"/>
    </row>
    <row r="24" spans="1:12" ht="12" customHeight="1">
      <c r="A24" s="63"/>
      <c r="B24" s="63"/>
      <c r="C24" s="63"/>
      <c r="D24" s="63"/>
      <c r="E24" s="63"/>
      <c r="F24" s="63"/>
      <c r="G24" s="63"/>
      <c r="H24" s="63"/>
      <c r="I24" s="63"/>
    </row>
    <row r="25" spans="1:12" ht="12" customHeight="1">
      <c r="A25" s="48"/>
      <c r="B25" s="49"/>
      <c r="C25" s="12"/>
      <c r="D25" s="12"/>
      <c r="E25" s="12"/>
      <c r="F25" s="12"/>
      <c r="G25" s="12"/>
      <c r="H25" s="12"/>
      <c r="I25" s="12"/>
    </row>
    <row r="26" spans="1:12" ht="12" customHeight="1">
      <c r="A26" s="42" t="s">
        <v>1425</v>
      </c>
      <c r="B26" s="31"/>
      <c r="C26" s="31"/>
      <c r="D26" s="31"/>
      <c r="E26" s="31"/>
      <c r="F26" s="31"/>
      <c r="G26" s="31"/>
      <c r="H26"/>
      <c r="I26"/>
    </row>
    <row r="27" spans="1:12" ht="12" customHeight="1"/>
    <row r="28" spans="1:12" ht="12" customHeight="1">
      <c r="A28" s="530" t="s">
        <v>1219</v>
      </c>
      <c r="B28" s="541" t="s">
        <v>849</v>
      </c>
      <c r="C28" s="546"/>
      <c r="D28" s="546"/>
      <c r="E28" s="546"/>
      <c r="F28" s="546"/>
      <c r="G28" s="546"/>
      <c r="H28" s="546"/>
      <c r="I28" s="546"/>
      <c r="J28" s="546"/>
    </row>
    <row r="29" spans="1:12" ht="12" customHeight="1">
      <c r="A29" s="559"/>
      <c r="B29" s="532" t="s">
        <v>1220</v>
      </c>
      <c r="C29" s="541" t="s">
        <v>1221</v>
      </c>
      <c r="D29" s="546"/>
      <c r="E29" s="546"/>
      <c r="F29" s="546"/>
      <c r="G29" s="546"/>
      <c r="H29" s="546"/>
      <c r="I29" s="546"/>
      <c r="J29" s="546"/>
    </row>
    <row r="30" spans="1:12" ht="36" customHeight="1">
      <c r="A30" s="559"/>
      <c r="B30" s="533"/>
      <c r="C30" s="47" t="s">
        <v>614</v>
      </c>
      <c r="D30" s="47" t="s">
        <v>615</v>
      </c>
      <c r="E30" s="47" t="s">
        <v>316</v>
      </c>
      <c r="F30" s="47" t="s">
        <v>852</v>
      </c>
      <c r="G30" s="47" t="s">
        <v>1004</v>
      </c>
      <c r="H30" s="47" t="s">
        <v>315</v>
      </c>
      <c r="I30" s="45" t="s">
        <v>324</v>
      </c>
      <c r="J30" s="45" t="s">
        <v>168</v>
      </c>
    </row>
    <row r="31" spans="1:12" ht="12" customHeight="1">
      <c r="A31" s="531"/>
      <c r="B31" s="541" t="s">
        <v>853</v>
      </c>
      <c r="C31" s="546"/>
      <c r="D31" s="546"/>
      <c r="E31" s="546"/>
      <c r="F31" s="546"/>
      <c r="G31" s="546"/>
      <c r="H31" s="546"/>
      <c r="I31" s="546"/>
      <c r="J31" s="546"/>
    </row>
    <row r="32" spans="1:12" ht="12" customHeight="1">
      <c r="A32" s="58"/>
      <c r="B32" s="7"/>
      <c r="C32" s="7"/>
      <c r="D32" s="7"/>
      <c r="E32" s="7"/>
      <c r="F32" s="7"/>
      <c r="G32" s="7"/>
      <c r="H32" s="7"/>
      <c r="I32" s="7"/>
      <c r="J32" s="7"/>
    </row>
    <row r="33" spans="1:13" ht="12" customHeight="1">
      <c r="A33" s="11">
        <v>1991</v>
      </c>
      <c r="B33" s="75">
        <v>374153</v>
      </c>
      <c r="C33" s="75">
        <v>92928</v>
      </c>
      <c r="D33" s="75">
        <v>31076</v>
      </c>
      <c r="E33" s="75">
        <v>167072</v>
      </c>
      <c r="F33" s="75">
        <v>69842</v>
      </c>
      <c r="G33" s="75" t="s">
        <v>1236</v>
      </c>
      <c r="H33" s="75">
        <v>2578</v>
      </c>
      <c r="I33" s="75">
        <v>1492</v>
      </c>
      <c r="J33" s="75">
        <v>9165</v>
      </c>
      <c r="K33" s="87"/>
      <c r="L33" s="87"/>
      <c r="M33" s="87"/>
    </row>
    <row r="34" spans="1:13" ht="12" customHeight="1">
      <c r="A34" s="11">
        <v>1999</v>
      </c>
      <c r="B34" s="75">
        <v>334726</v>
      </c>
      <c r="C34" s="75">
        <v>81805</v>
      </c>
      <c r="D34" s="75">
        <v>12601</v>
      </c>
      <c r="E34" s="75">
        <v>138869</v>
      </c>
      <c r="F34" s="75">
        <v>84947</v>
      </c>
      <c r="G34" s="75" t="s">
        <v>1236</v>
      </c>
      <c r="H34" s="75">
        <v>2141</v>
      </c>
      <c r="I34" s="75">
        <v>1304</v>
      </c>
      <c r="J34" s="75">
        <v>13060</v>
      </c>
      <c r="K34" s="87"/>
      <c r="L34" s="87"/>
      <c r="M34" s="87"/>
    </row>
    <row r="35" spans="1:13" ht="12" customHeight="1">
      <c r="A35" s="11">
        <v>2000</v>
      </c>
      <c r="B35" s="75">
        <v>331518</v>
      </c>
      <c r="C35" s="75">
        <v>83968</v>
      </c>
      <c r="D35" s="75">
        <v>13072</v>
      </c>
      <c r="E35" s="75">
        <v>132802</v>
      </c>
      <c r="F35" s="75">
        <v>85639</v>
      </c>
      <c r="G35" s="75" t="s">
        <v>1236</v>
      </c>
      <c r="H35" s="75">
        <v>2455</v>
      </c>
      <c r="I35" s="75">
        <v>1522</v>
      </c>
      <c r="J35" s="75">
        <v>12060</v>
      </c>
      <c r="K35" s="87"/>
      <c r="L35" s="87"/>
      <c r="M35" s="87"/>
    </row>
    <row r="36" spans="1:13" ht="12" customHeight="1">
      <c r="A36" s="11">
        <v>2001</v>
      </c>
      <c r="B36" s="75">
        <v>347728</v>
      </c>
      <c r="C36" s="75">
        <v>71817</v>
      </c>
      <c r="D36" s="75">
        <v>14053</v>
      </c>
      <c r="E36" s="75">
        <v>141260</v>
      </c>
      <c r="F36" s="75">
        <v>100350</v>
      </c>
      <c r="G36" s="75" t="s">
        <v>1236</v>
      </c>
      <c r="H36" s="75">
        <v>2242</v>
      </c>
      <c r="I36" s="75">
        <v>1392</v>
      </c>
      <c r="J36" s="75">
        <v>16613</v>
      </c>
      <c r="K36" s="87"/>
      <c r="L36" s="87"/>
      <c r="M36" s="87"/>
    </row>
    <row r="37" spans="1:13" ht="12" customHeight="1">
      <c r="A37" s="11">
        <v>2002</v>
      </c>
      <c r="B37" s="75">
        <v>322289</v>
      </c>
      <c r="C37" s="75">
        <v>49518</v>
      </c>
      <c r="D37" s="75">
        <v>13410</v>
      </c>
      <c r="E37" s="75">
        <v>130351</v>
      </c>
      <c r="F37" s="75">
        <v>101924</v>
      </c>
      <c r="G37" s="75" t="s">
        <v>1236</v>
      </c>
      <c r="H37" s="75">
        <v>2243</v>
      </c>
      <c r="I37" s="75">
        <v>1391</v>
      </c>
      <c r="J37" s="75">
        <v>23452</v>
      </c>
      <c r="K37" s="87"/>
      <c r="L37" s="87"/>
      <c r="M37" s="87"/>
    </row>
    <row r="38" spans="1:13" ht="12" customHeight="1">
      <c r="A38" s="11">
        <v>2003</v>
      </c>
      <c r="B38" s="75">
        <v>316585</v>
      </c>
      <c r="C38" s="75">
        <v>49206</v>
      </c>
      <c r="D38" s="75">
        <v>13108</v>
      </c>
      <c r="E38" s="75">
        <v>127102</v>
      </c>
      <c r="F38" s="75">
        <v>106496</v>
      </c>
      <c r="G38" s="75" t="s">
        <v>1236</v>
      </c>
      <c r="H38" s="75">
        <v>2011</v>
      </c>
      <c r="I38" s="75">
        <v>1243</v>
      </c>
      <c r="J38" s="75">
        <v>17421</v>
      </c>
      <c r="K38" s="87"/>
      <c r="L38" s="87"/>
      <c r="M38" s="87"/>
    </row>
    <row r="39" spans="1:13" ht="12" customHeight="1">
      <c r="A39" s="11">
        <v>2004</v>
      </c>
      <c r="B39" s="75">
        <v>305753</v>
      </c>
      <c r="C39" s="75">
        <v>43825</v>
      </c>
      <c r="D39" s="75">
        <v>13827</v>
      </c>
      <c r="E39" s="75">
        <v>118023</v>
      </c>
      <c r="F39" s="75">
        <v>106880</v>
      </c>
      <c r="G39" s="75" t="s">
        <v>1236</v>
      </c>
      <c r="H39" s="75">
        <v>2836</v>
      </c>
      <c r="I39" s="75">
        <v>1271</v>
      </c>
      <c r="J39" s="75">
        <v>19091</v>
      </c>
      <c r="K39" s="87"/>
      <c r="L39" s="87"/>
      <c r="M39" s="87"/>
    </row>
    <row r="40" spans="1:13" s="91" customFormat="1" ht="12" customHeight="1">
      <c r="A40" s="11">
        <v>2005</v>
      </c>
      <c r="B40" s="75">
        <v>297784</v>
      </c>
      <c r="C40" s="75">
        <v>47844</v>
      </c>
      <c r="D40" s="75">
        <v>13240</v>
      </c>
      <c r="E40" s="75">
        <v>114815</v>
      </c>
      <c r="F40" s="75">
        <v>103019</v>
      </c>
      <c r="G40" s="75" t="s">
        <v>1236</v>
      </c>
      <c r="H40" s="75">
        <v>3344</v>
      </c>
      <c r="I40" s="75">
        <v>892</v>
      </c>
      <c r="J40" s="75">
        <v>14630</v>
      </c>
      <c r="K40" s="87"/>
      <c r="L40" s="87"/>
      <c r="M40" s="87"/>
    </row>
    <row r="41" spans="1:13" s="91" customFormat="1" ht="12" customHeight="1">
      <c r="A41" s="11">
        <v>2006</v>
      </c>
      <c r="B41" s="75">
        <v>303895</v>
      </c>
      <c r="C41" s="75">
        <v>45233</v>
      </c>
      <c r="D41" s="75">
        <v>12056</v>
      </c>
      <c r="E41" s="75">
        <v>120296</v>
      </c>
      <c r="F41" s="75">
        <v>101505</v>
      </c>
      <c r="G41" s="75" t="s">
        <v>1236</v>
      </c>
      <c r="H41" s="75">
        <v>5293</v>
      </c>
      <c r="I41" s="75">
        <v>1084</v>
      </c>
      <c r="J41" s="75">
        <v>18428</v>
      </c>
      <c r="K41" s="87"/>
      <c r="L41" s="87"/>
      <c r="M41" s="87"/>
    </row>
    <row r="42" spans="1:13" s="91" customFormat="1" ht="12" customHeight="1">
      <c r="A42" s="11">
        <v>2007</v>
      </c>
      <c r="B42" s="75">
        <v>270295</v>
      </c>
      <c r="C42" s="75">
        <v>43902</v>
      </c>
      <c r="D42" s="75">
        <v>12546</v>
      </c>
      <c r="E42" s="75">
        <v>95197</v>
      </c>
      <c r="F42" s="75">
        <v>92486</v>
      </c>
      <c r="G42" s="75" t="s">
        <v>1236</v>
      </c>
      <c r="H42" s="75">
        <v>6072</v>
      </c>
      <c r="I42" s="75">
        <v>1040</v>
      </c>
      <c r="J42" s="75">
        <v>19053</v>
      </c>
      <c r="K42" s="87"/>
      <c r="L42" s="87"/>
      <c r="M42" s="87"/>
    </row>
    <row r="43" spans="1:13" s="91" customFormat="1" ht="12" customHeight="1">
      <c r="A43" s="11">
        <v>2008</v>
      </c>
      <c r="B43" s="75">
        <v>286332</v>
      </c>
      <c r="C43" s="75">
        <v>42901</v>
      </c>
      <c r="D43" s="75">
        <v>12956</v>
      </c>
      <c r="E43" s="75">
        <v>107926</v>
      </c>
      <c r="F43" s="75">
        <v>94798</v>
      </c>
      <c r="G43" s="75" t="s">
        <v>1236</v>
      </c>
      <c r="H43" s="75">
        <v>6259</v>
      </c>
      <c r="I43" s="75">
        <v>2739</v>
      </c>
      <c r="J43" s="75">
        <v>18753</v>
      </c>
      <c r="K43" s="87"/>
      <c r="L43" s="87"/>
      <c r="M43" s="87"/>
    </row>
    <row r="44" spans="1:13" s="91" customFormat="1" ht="12" customHeight="1">
      <c r="A44" s="11">
        <v>2009</v>
      </c>
      <c r="B44" s="75">
        <v>282491</v>
      </c>
      <c r="C44" s="75">
        <v>38054</v>
      </c>
      <c r="D44" s="75">
        <v>13116</v>
      </c>
      <c r="E44" s="75">
        <v>99171</v>
      </c>
      <c r="F44" s="75">
        <v>103254</v>
      </c>
      <c r="G44" s="75" t="s">
        <v>1236</v>
      </c>
      <c r="H44" s="75">
        <v>8160</v>
      </c>
      <c r="I44" s="75">
        <v>3115</v>
      </c>
      <c r="J44" s="75">
        <v>17620</v>
      </c>
      <c r="L44" s="87"/>
      <c r="M44" s="87"/>
    </row>
    <row r="45" spans="1:13" s="91" customFormat="1" ht="12" customHeight="1">
      <c r="A45" s="335">
        <v>2010</v>
      </c>
      <c r="B45" s="75">
        <v>306372</v>
      </c>
      <c r="C45" s="75">
        <v>45085</v>
      </c>
      <c r="D45" s="75">
        <v>14364</v>
      </c>
      <c r="E45" s="75">
        <v>101632</v>
      </c>
      <c r="F45" s="75">
        <v>118522</v>
      </c>
      <c r="G45" s="75" t="s">
        <v>1236</v>
      </c>
      <c r="H45" s="75">
        <v>9824</v>
      </c>
      <c r="I45" s="75">
        <v>2931</v>
      </c>
      <c r="J45" s="75">
        <v>14014</v>
      </c>
      <c r="L45" s="87"/>
      <c r="M45" s="87"/>
    </row>
    <row r="46" spans="1:13" s="91" customFormat="1" ht="12" customHeight="1">
      <c r="A46" s="359">
        <v>2011</v>
      </c>
      <c r="B46" s="75">
        <v>279867</v>
      </c>
      <c r="C46" s="75">
        <v>38499</v>
      </c>
      <c r="D46" s="75">
        <v>12473</v>
      </c>
      <c r="E46" s="75">
        <v>92296</v>
      </c>
      <c r="F46" s="75">
        <v>108893</v>
      </c>
      <c r="G46" s="75" t="s">
        <v>1236</v>
      </c>
      <c r="H46" s="75">
        <v>9372</v>
      </c>
      <c r="I46" s="75">
        <v>3532</v>
      </c>
      <c r="J46" s="75">
        <v>14802</v>
      </c>
      <c r="L46" s="87"/>
      <c r="M46" s="87"/>
    </row>
    <row r="47" spans="1:13" s="91" customFormat="1" ht="12" customHeight="1">
      <c r="A47" s="417">
        <v>2012</v>
      </c>
      <c r="B47" s="75">
        <v>298897</v>
      </c>
      <c r="C47" s="75">
        <v>36267</v>
      </c>
      <c r="D47" s="75">
        <v>13085</v>
      </c>
      <c r="E47" s="75">
        <v>98113</v>
      </c>
      <c r="F47" s="75">
        <v>123646</v>
      </c>
      <c r="G47" s="75" t="s">
        <v>1236</v>
      </c>
      <c r="H47" s="75">
        <v>10730</v>
      </c>
      <c r="I47" s="75">
        <v>2810</v>
      </c>
      <c r="J47" s="75">
        <v>14246</v>
      </c>
      <c r="L47" s="87"/>
      <c r="M47" s="87"/>
    </row>
    <row r="48" spans="1:13" s="91" customFormat="1" ht="12" customHeight="1">
      <c r="A48" s="11">
        <v>2013</v>
      </c>
      <c r="B48" s="75">
        <v>296378</v>
      </c>
      <c r="C48" s="75">
        <v>40535</v>
      </c>
      <c r="D48" s="75">
        <v>12018</v>
      </c>
      <c r="E48" s="75">
        <v>101018</v>
      </c>
      <c r="F48" s="75">
        <v>113457</v>
      </c>
      <c r="G48" s="75" t="s">
        <v>1236</v>
      </c>
      <c r="H48" s="75">
        <v>11043</v>
      </c>
      <c r="I48" s="75">
        <v>3089</v>
      </c>
      <c r="J48" s="75">
        <v>15218</v>
      </c>
      <c r="L48" s="87"/>
      <c r="M48" s="87"/>
    </row>
    <row r="49" spans="1:9" s="22" customFormat="1" ht="12" customHeight="1">
      <c r="A49" s="22" t="s">
        <v>826</v>
      </c>
      <c r="B49" s="1"/>
      <c r="C49" s="1"/>
      <c r="D49" s="1"/>
      <c r="E49" s="1"/>
      <c r="F49" s="1"/>
      <c r="G49" s="1"/>
      <c r="H49" s="1"/>
      <c r="I49" s="1"/>
    </row>
    <row r="50" spans="1:9" s="23" customFormat="1" ht="12" customHeight="1">
      <c r="A50" s="23" t="s">
        <v>314</v>
      </c>
      <c r="B50" s="10"/>
      <c r="C50" s="10"/>
      <c r="D50" s="10"/>
      <c r="E50" s="10"/>
      <c r="F50" s="10"/>
      <c r="G50" s="10"/>
      <c r="H50" s="10"/>
    </row>
    <row r="51" spans="1:9" s="23" customFormat="1" ht="12" customHeight="1">
      <c r="A51" s="23" t="s">
        <v>312</v>
      </c>
      <c r="B51" s="10"/>
      <c r="C51" s="10"/>
      <c r="D51" s="10"/>
      <c r="E51" s="10"/>
      <c r="F51" s="10"/>
      <c r="G51" s="10"/>
      <c r="H51" s="10"/>
    </row>
    <row r="52" spans="1:9" s="54" customFormat="1" ht="12" customHeight="1">
      <c r="A52" s="23" t="s">
        <v>1005</v>
      </c>
      <c r="B52" s="63"/>
      <c r="C52" s="63"/>
      <c r="D52" s="63"/>
      <c r="E52" s="63"/>
      <c r="F52" s="63"/>
      <c r="G52" s="63"/>
      <c r="H52" s="63"/>
      <c r="I52" s="63"/>
    </row>
  </sheetData>
  <mergeCells count="10">
    <mergeCell ref="A4:A7"/>
    <mergeCell ref="B4:I4"/>
    <mergeCell ref="B5:B6"/>
    <mergeCell ref="C5:I5"/>
    <mergeCell ref="B7:I7"/>
    <mergeCell ref="A28:A31"/>
    <mergeCell ref="B29:B30"/>
    <mergeCell ref="B28:J28"/>
    <mergeCell ref="C29:J29"/>
    <mergeCell ref="B31:J31"/>
  </mergeCells>
  <phoneticPr fontId="6" type="noConversion"/>
  <hyperlinks>
    <hyperlink ref="A2:F2" location="Inhaltsverzeichnis!E69" display="2.2.1 Stromerzeugung 1991, 1999 – 2009 nach Energieträgern"/>
    <hyperlink ref="A26:G26" location="Inhaltsverzeichnis!E72" display="2.2.2 Primärenergieverbrauch 1991, 1999 – 2009 nach Energieträgern"/>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3"/>
  <sheetViews>
    <sheetView zoomScaleNormal="100" workbookViewId="0"/>
  </sheetViews>
  <sheetFormatPr baseColWidth="10" defaultColWidth="11.44140625" defaultRowHeight="13.2"/>
  <cols>
    <col min="1" max="1" width="6" style="5" customWidth="1"/>
    <col min="2" max="6" width="14.6640625" style="5" customWidth="1"/>
    <col min="7" max="7" width="11.44140625" style="5"/>
    <col min="8" max="8" width="4.6640625" style="5" customWidth="1"/>
    <col min="9" max="9" width="6.6640625" style="5" customWidth="1"/>
    <col min="10" max="18" width="10.6640625" style="5" customWidth="1"/>
    <col min="19" max="16384" width="11.44140625" style="5"/>
  </cols>
  <sheetData>
    <row r="1" spans="1:6" ht="12" customHeight="1">
      <c r="A1" s="49" t="s">
        <v>719</v>
      </c>
      <c r="B1" s="49"/>
      <c r="C1" s="12"/>
      <c r="D1" s="12"/>
      <c r="E1" s="12"/>
      <c r="F1" s="12"/>
    </row>
    <row r="2" spans="1:6" ht="12" customHeight="1">
      <c r="A2" s="42" t="s">
        <v>1426</v>
      </c>
      <c r="B2" s="31"/>
      <c r="C2" s="31"/>
      <c r="D2" s="31"/>
      <c r="E2"/>
      <c r="F2" s="31"/>
    </row>
    <row r="3" spans="1:6" ht="12" customHeight="1"/>
    <row r="4" spans="1:6" ht="12" customHeight="1">
      <c r="A4" s="530" t="s">
        <v>1219</v>
      </c>
      <c r="B4" s="541" t="s">
        <v>849</v>
      </c>
      <c r="C4" s="543"/>
      <c r="D4" s="532" t="s">
        <v>319</v>
      </c>
      <c r="E4" s="532" t="s">
        <v>1006</v>
      </c>
      <c r="F4" s="526" t="s">
        <v>1007</v>
      </c>
    </row>
    <row r="5" spans="1:6" ht="12" customHeight="1">
      <c r="A5" s="559"/>
      <c r="B5" s="532" t="s">
        <v>1220</v>
      </c>
      <c r="C5" s="47" t="s">
        <v>1222</v>
      </c>
      <c r="D5" s="611"/>
      <c r="E5" s="611"/>
      <c r="F5" s="617"/>
    </row>
    <row r="6" spans="1:6" ht="36" customHeight="1">
      <c r="A6" s="559"/>
      <c r="B6" s="533"/>
      <c r="C6" s="47" t="s">
        <v>638</v>
      </c>
      <c r="D6" s="533"/>
      <c r="E6" s="533"/>
      <c r="F6" s="527"/>
    </row>
    <row r="7" spans="1:6" ht="12" customHeight="1">
      <c r="A7" s="531"/>
      <c r="B7" s="541" t="s">
        <v>853</v>
      </c>
      <c r="C7" s="546"/>
      <c r="D7" s="546"/>
      <c r="E7" s="546"/>
      <c r="F7" s="546"/>
    </row>
    <row r="8" spans="1:6" ht="12" customHeight="1">
      <c r="A8" s="101"/>
      <c r="B8" s="7"/>
      <c r="C8" s="7"/>
      <c r="D8" s="7"/>
      <c r="E8" s="7"/>
      <c r="F8" s="7"/>
    </row>
    <row r="9" spans="1:6" ht="12" customHeight="1">
      <c r="A9" s="11">
        <v>1991</v>
      </c>
      <c r="B9" s="194">
        <v>374153</v>
      </c>
      <c r="C9" s="194">
        <v>4056</v>
      </c>
      <c r="D9" s="194">
        <v>20586</v>
      </c>
      <c r="E9" s="194">
        <v>2411</v>
      </c>
      <c r="F9" s="194">
        <v>274738</v>
      </c>
    </row>
    <row r="10" spans="1:6" ht="12" customHeight="1">
      <c r="A10" s="11">
        <v>1999</v>
      </c>
      <c r="B10" s="194">
        <v>334726</v>
      </c>
      <c r="C10" s="194">
        <v>3445</v>
      </c>
      <c r="D10" s="194">
        <v>10829</v>
      </c>
      <c r="E10" s="194">
        <v>3670</v>
      </c>
      <c r="F10" s="194">
        <v>265706</v>
      </c>
    </row>
    <row r="11" spans="1:6" ht="12" customHeight="1">
      <c r="A11" s="11">
        <v>2000</v>
      </c>
      <c r="B11" s="194">
        <v>331518</v>
      </c>
      <c r="C11" s="194">
        <v>3977</v>
      </c>
      <c r="D11" s="194">
        <v>8479</v>
      </c>
      <c r="E11" s="194">
        <v>2171</v>
      </c>
      <c r="F11" s="194">
        <v>270183</v>
      </c>
    </row>
    <row r="12" spans="1:6" ht="12" customHeight="1">
      <c r="A12" s="11">
        <v>2001</v>
      </c>
      <c r="B12" s="194">
        <v>347728</v>
      </c>
      <c r="C12" s="194">
        <v>3634</v>
      </c>
      <c r="D12" s="194">
        <v>16073</v>
      </c>
      <c r="E12" s="194">
        <v>2535</v>
      </c>
      <c r="F12" s="194">
        <v>277159</v>
      </c>
    </row>
    <row r="13" spans="1:6" ht="12" customHeight="1">
      <c r="A13" s="11">
        <v>2002</v>
      </c>
      <c r="B13" s="194">
        <v>322289</v>
      </c>
      <c r="C13" s="194">
        <v>3634</v>
      </c>
      <c r="D13" s="194">
        <v>17312</v>
      </c>
      <c r="E13" s="194">
        <v>1934</v>
      </c>
      <c r="F13" s="194">
        <v>265274</v>
      </c>
    </row>
    <row r="14" spans="1:6" ht="12" customHeight="1">
      <c r="A14" s="11">
        <v>2003</v>
      </c>
      <c r="B14" s="194">
        <v>316585</v>
      </c>
      <c r="C14" s="194">
        <v>3253</v>
      </c>
      <c r="D14" s="194">
        <v>3425</v>
      </c>
      <c r="E14" s="194">
        <v>1687</v>
      </c>
      <c r="F14" s="194">
        <v>275859</v>
      </c>
    </row>
    <row r="15" spans="1:6" ht="12" customHeight="1">
      <c r="A15" s="11">
        <v>2004</v>
      </c>
      <c r="B15" s="194">
        <v>305753</v>
      </c>
      <c r="C15" s="194">
        <v>4106</v>
      </c>
      <c r="D15" s="194">
        <v>4042</v>
      </c>
      <c r="E15" s="194">
        <v>1644</v>
      </c>
      <c r="F15" s="194">
        <v>270590</v>
      </c>
    </row>
    <row r="16" spans="1:6" ht="12" customHeight="1">
      <c r="A16" s="11">
        <v>2005</v>
      </c>
      <c r="B16" s="194">
        <v>297784</v>
      </c>
      <c r="C16" s="194">
        <v>2538</v>
      </c>
      <c r="D16" s="194">
        <v>4074</v>
      </c>
      <c r="E16" s="194">
        <v>1840</v>
      </c>
      <c r="F16" s="194">
        <v>259121</v>
      </c>
    </row>
    <row r="17" spans="1:19" ht="12" customHeight="1">
      <c r="A17" s="11">
        <v>2006</v>
      </c>
      <c r="B17" s="194">
        <v>303895</v>
      </c>
      <c r="C17" s="194">
        <v>3282</v>
      </c>
      <c r="D17" s="194">
        <v>4375</v>
      </c>
      <c r="E17" s="194">
        <v>2465</v>
      </c>
      <c r="F17" s="194">
        <v>264187</v>
      </c>
    </row>
    <row r="18" spans="1:19" ht="12" customHeight="1">
      <c r="A18" s="11">
        <v>2007</v>
      </c>
      <c r="B18" s="194">
        <v>270295</v>
      </c>
      <c r="C18" s="194">
        <v>3743</v>
      </c>
      <c r="D18" s="194">
        <v>4288</v>
      </c>
      <c r="E18" s="194">
        <v>2759</v>
      </c>
      <c r="F18" s="194">
        <v>232463</v>
      </c>
    </row>
    <row r="19" spans="1:19" ht="12" customHeight="1">
      <c r="A19" s="11">
        <v>2008</v>
      </c>
      <c r="B19" s="194">
        <v>286332</v>
      </c>
      <c r="C19" s="194">
        <v>6170</v>
      </c>
      <c r="D19" s="194">
        <v>4304</v>
      </c>
      <c r="E19" s="194">
        <v>2382</v>
      </c>
      <c r="F19" s="194">
        <v>247917</v>
      </c>
    </row>
    <row r="20" spans="1:19" ht="12" customHeight="1">
      <c r="A20" s="11">
        <v>2009</v>
      </c>
      <c r="B20" s="194">
        <v>282491</v>
      </c>
      <c r="C20" s="194">
        <v>8704</v>
      </c>
      <c r="D20" s="194">
        <v>4071</v>
      </c>
      <c r="E20" s="194">
        <v>2021</v>
      </c>
      <c r="F20" s="194">
        <v>249245</v>
      </c>
    </row>
    <row r="21" spans="1:19" s="334" customFormat="1" ht="12" customHeight="1">
      <c r="A21" s="335">
        <v>2010</v>
      </c>
      <c r="B21" s="194">
        <v>306372</v>
      </c>
      <c r="C21" s="194">
        <v>9937</v>
      </c>
      <c r="D21" s="194">
        <v>4240</v>
      </c>
      <c r="E21" s="194">
        <v>1872</v>
      </c>
      <c r="F21" s="194">
        <v>267788</v>
      </c>
    </row>
    <row r="22" spans="1:19" s="357" customFormat="1" ht="12" customHeight="1">
      <c r="A22" s="359">
        <v>2011</v>
      </c>
      <c r="B22" s="194">
        <v>279867</v>
      </c>
      <c r="C22" s="194">
        <v>10103</v>
      </c>
      <c r="D22" s="194">
        <v>3856</v>
      </c>
      <c r="E22" s="194">
        <v>2389</v>
      </c>
      <c r="F22" s="194">
        <v>244169</v>
      </c>
    </row>
    <row r="23" spans="1:19" s="415" customFormat="1" ht="12" customHeight="1">
      <c r="A23" s="417">
        <v>2012</v>
      </c>
      <c r="B23" s="194">
        <v>298897</v>
      </c>
      <c r="C23" s="194">
        <v>10672</v>
      </c>
      <c r="D23" s="194">
        <v>4681</v>
      </c>
      <c r="E23" s="194">
        <v>2098</v>
      </c>
      <c r="F23" s="194">
        <v>262326</v>
      </c>
    </row>
    <row r="24" spans="1:19" ht="12" customHeight="1">
      <c r="A24" s="11">
        <v>2013</v>
      </c>
      <c r="B24" s="194">
        <v>296378</v>
      </c>
      <c r="C24" s="194">
        <v>11410</v>
      </c>
      <c r="D24" s="194">
        <v>7612</v>
      </c>
      <c r="E24" s="194">
        <v>2356</v>
      </c>
      <c r="F24" s="194">
        <v>258308</v>
      </c>
    </row>
    <row r="25" spans="1:19" ht="12" customHeight="1">
      <c r="A25" s="22" t="s">
        <v>826</v>
      </c>
      <c r="B25" s="1"/>
      <c r="C25" s="1"/>
      <c r="D25" s="1"/>
      <c r="E25" s="1"/>
      <c r="F25" s="1"/>
    </row>
    <row r="26" spans="1:19" s="23" customFormat="1" ht="12" customHeight="1">
      <c r="A26" s="23" t="s">
        <v>318</v>
      </c>
    </row>
    <row r="27" spans="1:19" s="54" customFormat="1" ht="12" customHeight="1">
      <c r="A27" s="23" t="s">
        <v>1005</v>
      </c>
      <c r="B27" s="63"/>
      <c r="C27" s="63"/>
      <c r="D27" s="63"/>
      <c r="E27" s="63"/>
      <c r="F27" s="63"/>
      <c r="G27" s="63"/>
      <c r="H27" s="63"/>
      <c r="I27" s="63"/>
      <c r="J27" s="63"/>
    </row>
    <row r="28" spans="1:19" ht="12" customHeight="1"/>
    <row r="29" spans="1:19" ht="12" customHeight="1"/>
    <row r="30" spans="1:19" ht="12" customHeight="1"/>
    <row r="31" spans="1:19" ht="12" customHeight="1"/>
    <row r="32" spans="1:19" ht="12" customHeight="1">
      <c r="A32" s="394" t="s">
        <v>1427</v>
      </c>
      <c r="B32" s="394"/>
      <c r="C32" s="394"/>
      <c r="D32" s="394"/>
      <c r="E32" s="394"/>
      <c r="F32"/>
      <c r="G32"/>
      <c r="H32"/>
      <c r="I32"/>
      <c r="J32"/>
      <c r="K32" s="250"/>
      <c r="L32" s="250"/>
      <c r="M32" s="250"/>
      <c r="N32" s="250"/>
      <c r="O32" s="250"/>
      <c r="P32" s="250"/>
      <c r="Q32" s="250"/>
      <c r="R32" s="250"/>
      <c r="S32" s="250"/>
    </row>
    <row r="33" spans="1:19" ht="12" customHeight="1">
      <c r="A33"/>
      <c r="B33"/>
      <c r="C33"/>
      <c r="D33"/>
      <c r="E33"/>
      <c r="F33"/>
      <c r="G33"/>
      <c r="H33"/>
      <c r="I33" s="614" t="s">
        <v>1219</v>
      </c>
      <c r="J33" s="614" t="s">
        <v>95</v>
      </c>
      <c r="K33" s="614" t="s">
        <v>614</v>
      </c>
      <c r="L33" s="614" t="s">
        <v>325</v>
      </c>
      <c r="M33" s="614" t="s">
        <v>852</v>
      </c>
      <c r="N33" s="614" t="s">
        <v>333</v>
      </c>
      <c r="O33" s="614" t="s">
        <v>615</v>
      </c>
      <c r="P33" s="614" t="s">
        <v>334</v>
      </c>
      <c r="Q33" s="614" t="s">
        <v>1004</v>
      </c>
      <c r="R33" s="614" t="s">
        <v>332</v>
      </c>
    </row>
    <row r="34" spans="1:19" ht="12" customHeight="1">
      <c r="A34"/>
      <c r="B34"/>
      <c r="C34"/>
      <c r="D34"/>
      <c r="E34"/>
      <c r="F34"/>
      <c r="G34"/>
      <c r="H34"/>
      <c r="I34" s="614"/>
      <c r="J34" s="614"/>
      <c r="K34" s="614"/>
      <c r="L34" s="614"/>
      <c r="M34" s="614"/>
      <c r="N34" s="614"/>
      <c r="O34" s="614"/>
      <c r="P34" s="614"/>
      <c r="Q34" s="614"/>
      <c r="R34" s="614"/>
    </row>
    <row r="35" spans="1:19" ht="12" customHeight="1">
      <c r="A35"/>
      <c r="B35"/>
      <c r="C35"/>
      <c r="D35"/>
      <c r="E35"/>
      <c r="F35"/>
      <c r="G35"/>
      <c r="H35"/>
      <c r="I35" s="614"/>
      <c r="J35" s="614"/>
      <c r="K35" s="614"/>
      <c r="L35" s="614"/>
      <c r="M35" s="614"/>
      <c r="N35" s="614"/>
      <c r="O35" s="614"/>
      <c r="P35" s="614"/>
      <c r="Q35" s="614"/>
      <c r="R35" s="614"/>
    </row>
    <row r="36" spans="1:19" ht="12" customHeight="1">
      <c r="A36"/>
      <c r="B36"/>
      <c r="C36"/>
      <c r="D36"/>
      <c r="E36"/>
      <c r="F36"/>
      <c r="G36"/>
      <c r="H36"/>
      <c r="I36" s="364">
        <v>1991</v>
      </c>
      <c r="J36" s="75">
        <v>374153</v>
      </c>
      <c r="K36" s="74">
        <v>92928</v>
      </c>
      <c r="L36" s="74">
        <v>167072</v>
      </c>
      <c r="M36" s="74">
        <v>69842</v>
      </c>
      <c r="N36" s="74">
        <v>2578</v>
      </c>
      <c r="O36" s="74">
        <v>31076</v>
      </c>
      <c r="P36" s="74">
        <v>1492</v>
      </c>
      <c r="Q36" s="75" t="s">
        <v>1236</v>
      </c>
      <c r="R36" s="74">
        <v>9165</v>
      </c>
    </row>
    <row r="37" spans="1:19" ht="12" customHeight="1">
      <c r="A37"/>
      <c r="B37"/>
      <c r="C37"/>
      <c r="D37"/>
      <c r="E37"/>
      <c r="F37"/>
      <c r="G37"/>
      <c r="H37"/>
      <c r="I37" s="364">
        <v>2001</v>
      </c>
      <c r="J37" s="75">
        <v>347728</v>
      </c>
      <c r="K37" s="74">
        <v>71817</v>
      </c>
      <c r="L37" s="74">
        <v>141260</v>
      </c>
      <c r="M37" s="74">
        <v>100350</v>
      </c>
      <c r="N37" s="74">
        <v>2242</v>
      </c>
      <c r="O37" s="74">
        <v>14053</v>
      </c>
      <c r="P37" s="74">
        <v>1392</v>
      </c>
      <c r="Q37" s="75" t="s">
        <v>1236</v>
      </c>
      <c r="R37" s="74">
        <v>16613</v>
      </c>
    </row>
    <row r="38" spans="1:19" ht="12" customHeight="1">
      <c r="A38"/>
      <c r="B38"/>
      <c r="C38"/>
      <c r="D38"/>
      <c r="E38"/>
      <c r="F38"/>
      <c r="G38"/>
      <c r="H38"/>
      <c r="I38" s="364">
        <v>2003</v>
      </c>
      <c r="J38" s="75">
        <v>316585</v>
      </c>
      <c r="K38" s="74">
        <v>49206</v>
      </c>
      <c r="L38" s="74">
        <v>127102</v>
      </c>
      <c r="M38" s="74">
        <v>106496</v>
      </c>
      <c r="N38" s="74">
        <v>2011</v>
      </c>
      <c r="O38" s="74">
        <v>13108</v>
      </c>
      <c r="P38" s="74">
        <v>1243</v>
      </c>
      <c r="Q38" s="75" t="s">
        <v>1236</v>
      </c>
      <c r="R38" s="74">
        <v>17421</v>
      </c>
    </row>
    <row r="39" spans="1:19" ht="12" customHeight="1">
      <c r="A39"/>
      <c r="B39"/>
      <c r="C39"/>
      <c r="D39"/>
      <c r="E39"/>
      <c r="F39"/>
      <c r="G39"/>
      <c r="H39"/>
      <c r="I39" s="364">
        <v>2005</v>
      </c>
      <c r="J39" s="75">
        <v>297784</v>
      </c>
      <c r="K39" s="74">
        <v>47844</v>
      </c>
      <c r="L39" s="74">
        <v>114815</v>
      </c>
      <c r="M39" s="74">
        <v>103019</v>
      </c>
      <c r="N39" s="74">
        <v>3344</v>
      </c>
      <c r="O39" s="74">
        <v>13240</v>
      </c>
      <c r="P39" s="74">
        <v>892</v>
      </c>
      <c r="Q39" s="75" t="s">
        <v>1236</v>
      </c>
      <c r="R39" s="74">
        <v>14630</v>
      </c>
    </row>
    <row r="40" spans="1:19" ht="12" customHeight="1">
      <c r="A40"/>
      <c r="B40"/>
      <c r="C40"/>
      <c r="D40"/>
      <c r="E40"/>
      <c r="F40"/>
      <c r="G40"/>
      <c r="H40"/>
      <c r="I40" s="364">
        <v>2007</v>
      </c>
      <c r="J40" s="75">
        <v>270295</v>
      </c>
      <c r="K40" s="74">
        <v>43902</v>
      </c>
      <c r="L40" s="74">
        <v>95197</v>
      </c>
      <c r="M40" s="74">
        <v>92486</v>
      </c>
      <c r="N40" s="74">
        <v>6072</v>
      </c>
      <c r="O40" s="74">
        <v>12546</v>
      </c>
      <c r="P40" s="74">
        <v>1040</v>
      </c>
      <c r="Q40" s="75" t="s">
        <v>1236</v>
      </c>
      <c r="R40" s="74">
        <v>19053</v>
      </c>
    </row>
    <row r="41" spans="1:19" ht="12" customHeight="1">
      <c r="A41"/>
      <c r="B41"/>
      <c r="C41"/>
      <c r="D41"/>
      <c r="E41"/>
      <c r="F41"/>
      <c r="G41"/>
      <c r="H41"/>
      <c r="I41" s="364">
        <v>2009</v>
      </c>
      <c r="J41" s="75">
        <v>282491</v>
      </c>
      <c r="K41" s="74">
        <v>38054</v>
      </c>
      <c r="L41" s="74">
        <v>99171</v>
      </c>
      <c r="M41" s="74">
        <v>103254</v>
      </c>
      <c r="N41" s="74">
        <v>8160</v>
      </c>
      <c r="O41" s="74">
        <v>13116</v>
      </c>
      <c r="P41" s="74">
        <v>3115</v>
      </c>
      <c r="Q41" s="75" t="s">
        <v>1236</v>
      </c>
      <c r="R41" s="74">
        <v>17620</v>
      </c>
    </row>
    <row r="42" spans="1:19" ht="12" customHeight="1">
      <c r="A42"/>
      <c r="B42"/>
      <c r="C42"/>
      <c r="D42"/>
      <c r="E42"/>
      <c r="F42"/>
      <c r="G42"/>
      <c r="H42"/>
      <c r="I42" s="364">
        <v>2011</v>
      </c>
      <c r="J42" s="75">
        <v>279867</v>
      </c>
      <c r="K42" s="74">
        <v>38499</v>
      </c>
      <c r="L42" s="74">
        <v>92296</v>
      </c>
      <c r="M42" s="74">
        <v>108893</v>
      </c>
      <c r="N42" s="74">
        <v>9372</v>
      </c>
      <c r="O42" s="74">
        <v>12473</v>
      </c>
      <c r="P42" s="74">
        <v>3532</v>
      </c>
      <c r="Q42" s="75" t="s">
        <v>1236</v>
      </c>
      <c r="R42" s="74">
        <v>14802</v>
      </c>
    </row>
    <row r="43" spans="1:19" ht="12" customHeight="1">
      <c r="A43"/>
      <c r="B43"/>
      <c r="C43"/>
      <c r="D43"/>
      <c r="E43"/>
      <c r="F43"/>
      <c r="G43"/>
      <c r="H43"/>
      <c r="I43" s="364">
        <v>2013</v>
      </c>
      <c r="J43" s="75">
        <v>296378</v>
      </c>
      <c r="K43" s="74">
        <v>40535</v>
      </c>
      <c r="L43" s="74">
        <v>101018</v>
      </c>
      <c r="M43" s="74">
        <v>113457</v>
      </c>
      <c r="N43" s="74">
        <v>11043</v>
      </c>
      <c r="O43" s="74">
        <v>12018</v>
      </c>
      <c r="P43" s="74">
        <v>3089</v>
      </c>
      <c r="Q43" s="75" t="s">
        <v>1236</v>
      </c>
      <c r="R43" s="74">
        <v>15218</v>
      </c>
    </row>
    <row r="44" spans="1:19" ht="12" customHeight="1">
      <c r="A44"/>
      <c r="B44"/>
      <c r="C44"/>
      <c r="D44"/>
      <c r="E44"/>
      <c r="F44"/>
      <c r="G44"/>
      <c r="H44"/>
      <c r="I44" s="11"/>
      <c r="J44" s="89"/>
      <c r="K44" s="89"/>
      <c r="L44" s="89"/>
      <c r="M44" s="89"/>
      <c r="N44" s="89"/>
      <c r="O44" s="89"/>
      <c r="P44" s="89"/>
      <c r="Q44" s="94"/>
      <c r="R44" s="94"/>
    </row>
    <row r="45" spans="1:19" ht="12" customHeight="1">
      <c r="A45"/>
      <c r="B45"/>
      <c r="C45"/>
      <c r="D45"/>
      <c r="E45"/>
      <c r="F45"/>
      <c r="G45"/>
      <c r="H45"/>
      <c r="I45" s="11"/>
      <c r="J45" s="89"/>
      <c r="K45" s="89"/>
      <c r="L45" s="89"/>
      <c r="M45" s="89"/>
      <c r="N45" s="89"/>
      <c r="O45" s="89"/>
      <c r="P45" s="89"/>
      <c r="Q45" s="94"/>
      <c r="R45" s="94"/>
    </row>
    <row r="46" spans="1:19" ht="12" customHeight="1">
      <c r="A46"/>
      <c r="B46"/>
      <c r="C46"/>
      <c r="D46"/>
      <c r="E46"/>
      <c r="F46"/>
      <c r="G46"/>
      <c r="H46"/>
      <c r="I46" s="11"/>
      <c r="J46" s="89"/>
      <c r="K46" s="89"/>
      <c r="L46" s="89"/>
      <c r="M46" s="89"/>
      <c r="N46" s="89"/>
      <c r="O46" s="89"/>
      <c r="P46" s="89"/>
      <c r="Q46" s="94"/>
      <c r="R46" s="94"/>
    </row>
    <row r="47" spans="1:19" ht="12" customHeight="1">
      <c r="A47"/>
      <c r="B47"/>
      <c r="C47"/>
      <c r="D47"/>
      <c r="E47"/>
      <c r="F47"/>
      <c r="G47"/>
      <c r="H47"/>
      <c r="I47" s="11"/>
      <c r="J47" s="89"/>
      <c r="K47" s="89"/>
      <c r="L47" s="89"/>
      <c r="M47" s="89"/>
      <c r="N47" s="89"/>
      <c r="O47" s="89"/>
      <c r="P47" s="89"/>
      <c r="Q47" s="94"/>
      <c r="R47" s="94"/>
    </row>
    <row r="48" spans="1:19" ht="12" customHeight="1">
      <c r="A48"/>
      <c r="B48"/>
      <c r="C48"/>
      <c r="D48"/>
      <c r="E48"/>
      <c r="F48"/>
      <c r="G48"/>
      <c r="H48"/>
      <c r="I48" s="11"/>
      <c r="J48" s="89"/>
      <c r="K48" s="89"/>
      <c r="L48" s="89"/>
      <c r="M48" s="89"/>
      <c r="N48" s="89"/>
      <c r="O48" s="89"/>
      <c r="P48" s="89"/>
      <c r="Q48" s="94"/>
      <c r="R48" s="94"/>
      <c r="S48" s="22"/>
    </row>
    <row r="49" spans="1:19" ht="12" customHeight="1">
      <c r="A49"/>
      <c r="B49"/>
      <c r="C49"/>
      <c r="D49"/>
      <c r="E49"/>
      <c r="F49"/>
      <c r="G49"/>
      <c r="H49"/>
      <c r="I49"/>
      <c r="J49"/>
      <c r="K49" s="23"/>
      <c r="L49" s="10"/>
      <c r="M49" s="10"/>
      <c r="N49" s="10"/>
      <c r="O49" s="10"/>
      <c r="P49" s="10"/>
      <c r="Q49" s="10"/>
      <c r="R49" s="10"/>
      <c r="S49" s="23"/>
    </row>
    <row r="50" spans="1:19" ht="12" customHeight="1">
      <c r="A50"/>
      <c r="B50"/>
      <c r="C50"/>
      <c r="D50"/>
      <c r="E50"/>
      <c r="F50"/>
      <c r="G50"/>
      <c r="H50"/>
      <c r="I50"/>
      <c r="J50"/>
      <c r="K50" s="23"/>
      <c r="L50" s="10"/>
      <c r="M50" s="10"/>
      <c r="N50" s="10"/>
      <c r="O50" s="10"/>
      <c r="P50" s="10"/>
      <c r="Q50" s="10"/>
      <c r="R50" s="10"/>
      <c r="S50" s="23"/>
    </row>
    <row r="51" spans="1:19" ht="12" customHeight="1">
      <c r="A51"/>
      <c r="B51"/>
      <c r="C51"/>
      <c r="D51"/>
      <c r="E51"/>
      <c r="F51"/>
      <c r="G51"/>
      <c r="H51"/>
      <c r="I51"/>
      <c r="J51"/>
      <c r="K51" s="23"/>
      <c r="L51" s="63"/>
      <c r="M51" s="63"/>
      <c r="N51" s="63"/>
      <c r="O51" s="63"/>
      <c r="P51" s="63"/>
      <c r="Q51" s="63"/>
      <c r="R51" s="63"/>
      <c r="S51" s="54"/>
    </row>
    <row r="52" spans="1:19" ht="12" customHeight="1">
      <c r="A52"/>
      <c r="B52"/>
      <c r="C52"/>
      <c r="D52"/>
      <c r="E52"/>
      <c r="F52"/>
      <c r="G52"/>
      <c r="H52"/>
      <c r="I52"/>
      <c r="J52"/>
      <c r="K52"/>
      <c r="L52"/>
      <c r="M52"/>
      <c r="N52"/>
      <c r="O52"/>
      <c r="P52"/>
      <c r="Q52"/>
      <c r="R52"/>
      <c r="S52"/>
    </row>
    <row r="53" spans="1:19" ht="12" customHeight="1">
      <c r="A53"/>
      <c r="B53"/>
      <c r="C53"/>
      <c r="D53"/>
      <c r="E53"/>
      <c r="F53"/>
      <c r="G53"/>
      <c r="H53"/>
      <c r="I53"/>
      <c r="J53"/>
      <c r="K53"/>
      <c r="L53"/>
      <c r="M53"/>
      <c r="N53"/>
      <c r="O53"/>
      <c r="P53"/>
      <c r="Q53"/>
      <c r="R53"/>
      <c r="S53"/>
    </row>
    <row r="54" spans="1:19" ht="12" customHeight="1"/>
    <row r="55" spans="1:19" ht="12" customHeight="1"/>
    <row r="56" spans="1:19" ht="12" customHeight="1"/>
    <row r="57" spans="1:19" ht="12" customHeight="1"/>
    <row r="58" spans="1:19" ht="12" customHeight="1"/>
    <row r="59" spans="1:19" ht="12" customHeight="1"/>
    <row r="60" spans="1:19" ht="12" customHeight="1"/>
    <row r="61" spans="1:19" ht="12" customHeight="1"/>
    <row r="62" spans="1:19" ht="12" customHeight="1"/>
    <row r="63" spans="1:19" ht="12" customHeight="1"/>
    <row r="64" spans="1:1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sheetData>
  <mergeCells count="17">
    <mergeCell ref="F4:F6"/>
    <mergeCell ref="B5:B6"/>
    <mergeCell ref="B7:F7"/>
    <mergeCell ref="Q33:Q35"/>
    <mergeCell ref="A4:A7"/>
    <mergeCell ref="B4:C4"/>
    <mergeCell ref="D4:D6"/>
    <mergeCell ref="E4:E6"/>
    <mergeCell ref="I33:I35"/>
    <mergeCell ref="J33:J35"/>
    <mergeCell ref="K33:K35"/>
    <mergeCell ref="L33:L35"/>
    <mergeCell ref="R33:R35"/>
    <mergeCell ref="M33:M35"/>
    <mergeCell ref="N33:N35"/>
    <mergeCell ref="O33:O35"/>
    <mergeCell ref="P33:P35"/>
  </mergeCells>
  <phoneticPr fontId="6" type="noConversion"/>
  <hyperlinks>
    <hyperlink ref="A32:E32" location="Inhaltsverzeichnis!A19" display="5 Primärenergieverbrauch 1991, 2001 - 2012 nach ausgewählten Energieträgern"/>
    <hyperlink ref="A2:D2" location="Inhaltsverzeichnis!E75" display="2.2.3 Struktur des Energieverbrauchs 1991, 1999 – 2009"/>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drawing r:id="rId2"/>
  <legacyDrawingHF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zoomScaleNormal="100" workbookViewId="0"/>
  </sheetViews>
  <sheetFormatPr baseColWidth="10" defaultColWidth="11.44140625" defaultRowHeight="13.2"/>
  <cols>
    <col min="1" max="1" width="6" style="5" customWidth="1"/>
    <col min="2" max="11" width="8.5546875" style="5" customWidth="1"/>
    <col min="12" max="16384" width="11.44140625" style="5"/>
  </cols>
  <sheetData>
    <row r="1" spans="1:14" ht="12" customHeight="1">
      <c r="A1" s="49" t="s">
        <v>719</v>
      </c>
      <c r="B1" s="49"/>
      <c r="C1" s="12"/>
      <c r="D1" s="12"/>
      <c r="E1" s="12"/>
      <c r="F1" s="12"/>
      <c r="G1" s="12"/>
    </row>
    <row r="2" spans="1:14" ht="12" customHeight="1">
      <c r="A2" s="42" t="s">
        <v>1428</v>
      </c>
      <c r="B2" s="31"/>
      <c r="C2" s="31"/>
      <c r="D2" s="31"/>
      <c r="E2" s="31"/>
      <c r="F2" s="31"/>
      <c r="G2" s="31"/>
      <c r="H2" s="31"/>
      <c r="I2"/>
      <c r="J2"/>
      <c r="K2"/>
    </row>
    <row r="3" spans="1:14" ht="12" customHeight="1"/>
    <row r="4" spans="1:14" ht="12" customHeight="1">
      <c r="A4" s="543" t="s">
        <v>1219</v>
      </c>
      <c r="B4" s="540" t="s">
        <v>824</v>
      </c>
      <c r="C4" s="540"/>
      <c r="D4" s="540"/>
      <c r="E4" s="540"/>
      <c r="F4" s="540"/>
      <c r="G4" s="540"/>
      <c r="H4" s="540"/>
      <c r="I4" s="540"/>
      <c r="J4" s="540"/>
      <c r="K4" s="541"/>
    </row>
    <row r="5" spans="1:14" ht="12" customHeight="1">
      <c r="A5" s="543"/>
      <c r="B5" s="540" t="s">
        <v>1220</v>
      </c>
      <c r="C5" s="540" t="s">
        <v>1221</v>
      </c>
      <c r="D5" s="540"/>
      <c r="E5" s="540"/>
      <c r="F5" s="540"/>
      <c r="G5" s="540"/>
      <c r="H5" s="540"/>
      <c r="I5" s="540"/>
      <c r="J5" s="540"/>
      <c r="K5" s="541"/>
    </row>
    <row r="6" spans="1:14" ht="24" customHeight="1">
      <c r="A6" s="543"/>
      <c r="B6" s="540"/>
      <c r="C6" s="540" t="s">
        <v>1009</v>
      </c>
      <c r="D6" s="540" t="s">
        <v>726</v>
      </c>
      <c r="E6" s="540" t="s">
        <v>1008</v>
      </c>
      <c r="F6" s="540"/>
      <c r="G6" s="540" t="s">
        <v>852</v>
      </c>
      <c r="H6" s="540" t="s">
        <v>825</v>
      </c>
      <c r="I6" s="540" t="s">
        <v>1209</v>
      </c>
      <c r="J6" s="540" t="s">
        <v>323</v>
      </c>
      <c r="K6" s="541" t="s">
        <v>324</v>
      </c>
    </row>
    <row r="7" spans="1:14" ht="24" customHeight="1">
      <c r="A7" s="543"/>
      <c r="B7" s="540"/>
      <c r="C7" s="540"/>
      <c r="D7" s="540"/>
      <c r="E7" s="47" t="s">
        <v>898</v>
      </c>
      <c r="F7" s="47" t="s">
        <v>322</v>
      </c>
      <c r="G7" s="540"/>
      <c r="H7" s="540"/>
      <c r="I7" s="540"/>
      <c r="J7" s="540"/>
      <c r="K7" s="541"/>
    </row>
    <row r="8" spans="1:14" ht="12" customHeight="1">
      <c r="A8" s="543"/>
      <c r="B8" s="540" t="s">
        <v>853</v>
      </c>
      <c r="C8" s="540"/>
      <c r="D8" s="540"/>
      <c r="E8" s="540"/>
      <c r="F8" s="540"/>
      <c r="G8" s="540"/>
      <c r="H8" s="540"/>
      <c r="I8" s="540"/>
      <c r="J8" s="540"/>
      <c r="K8" s="541"/>
    </row>
    <row r="9" spans="1:14" ht="12" customHeight="1">
      <c r="A9" s="58"/>
      <c r="B9" s="7"/>
      <c r="C9" s="7"/>
      <c r="D9" s="7"/>
      <c r="E9" s="7"/>
      <c r="F9" s="7"/>
      <c r="G9" s="7"/>
      <c r="H9" s="7"/>
      <c r="I9" s="7"/>
      <c r="J9" s="7"/>
      <c r="K9" s="7"/>
    </row>
    <row r="10" spans="1:14" ht="12" customHeight="1">
      <c r="A10" s="11">
        <v>1991</v>
      </c>
      <c r="B10" s="74">
        <v>274738</v>
      </c>
      <c r="C10" s="74">
        <v>6239</v>
      </c>
      <c r="D10" s="74">
        <v>18803</v>
      </c>
      <c r="E10" s="74">
        <v>54564</v>
      </c>
      <c r="F10" s="74">
        <v>73772</v>
      </c>
      <c r="G10" s="74">
        <v>28572</v>
      </c>
      <c r="H10" s="74">
        <v>46109</v>
      </c>
      <c r="I10" s="74">
        <v>46601</v>
      </c>
      <c r="J10" s="74">
        <v>77</v>
      </c>
      <c r="K10" s="74" t="s">
        <v>1236</v>
      </c>
      <c r="M10" s="87"/>
      <c r="N10" s="87"/>
    </row>
    <row r="11" spans="1:14" ht="12" customHeight="1">
      <c r="A11" s="11">
        <v>1999</v>
      </c>
      <c r="B11" s="74">
        <v>265706</v>
      </c>
      <c r="C11" s="74">
        <v>307</v>
      </c>
      <c r="D11" s="74">
        <v>1354</v>
      </c>
      <c r="E11" s="74">
        <v>59876</v>
      </c>
      <c r="F11" s="74">
        <v>71834</v>
      </c>
      <c r="G11" s="74">
        <v>50536</v>
      </c>
      <c r="H11" s="74">
        <v>46814</v>
      </c>
      <c r="I11" s="74">
        <v>34954</v>
      </c>
      <c r="J11" s="74">
        <v>31</v>
      </c>
      <c r="K11" s="74" t="s">
        <v>1236</v>
      </c>
      <c r="M11" s="87"/>
      <c r="N11" s="87"/>
    </row>
    <row r="12" spans="1:14" ht="12" customHeight="1">
      <c r="A12" s="11">
        <v>2000</v>
      </c>
      <c r="B12" s="74">
        <v>270183</v>
      </c>
      <c r="C12" s="74">
        <v>205</v>
      </c>
      <c r="D12" s="74">
        <v>1023</v>
      </c>
      <c r="E12" s="74">
        <v>57043</v>
      </c>
      <c r="F12" s="74">
        <v>71263</v>
      </c>
      <c r="G12" s="74">
        <v>53085</v>
      </c>
      <c r="H12" s="74">
        <v>47576</v>
      </c>
      <c r="I12" s="74">
        <v>39963</v>
      </c>
      <c r="J12" s="74">
        <v>26</v>
      </c>
      <c r="K12" s="74" t="s">
        <v>1236</v>
      </c>
      <c r="M12" s="87"/>
      <c r="N12" s="87"/>
    </row>
    <row r="13" spans="1:14" ht="12" customHeight="1">
      <c r="A13" s="11">
        <v>2001</v>
      </c>
      <c r="B13" s="74">
        <v>277159</v>
      </c>
      <c r="C13" s="74">
        <v>236</v>
      </c>
      <c r="D13" s="74">
        <v>1005</v>
      </c>
      <c r="E13" s="74">
        <v>65804</v>
      </c>
      <c r="F13" s="74">
        <v>70908</v>
      </c>
      <c r="G13" s="74">
        <v>60913</v>
      </c>
      <c r="H13" s="74">
        <v>43089</v>
      </c>
      <c r="I13" s="74">
        <v>35184</v>
      </c>
      <c r="J13" s="74">
        <v>20</v>
      </c>
      <c r="K13" s="74" t="s">
        <v>1236</v>
      </c>
      <c r="M13" s="87"/>
      <c r="N13" s="87"/>
    </row>
    <row r="14" spans="1:14" ht="12" customHeight="1">
      <c r="A14" s="11">
        <v>2002</v>
      </c>
      <c r="B14" s="74">
        <v>265274</v>
      </c>
      <c r="C14" s="74">
        <v>69</v>
      </c>
      <c r="D14" s="74">
        <v>555</v>
      </c>
      <c r="E14" s="74">
        <v>57687</v>
      </c>
      <c r="F14" s="74">
        <v>68718</v>
      </c>
      <c r="G14" s="74">
        <v>61777</v>
      </c>
      <c r="H14" s="74">
        <v>41622</v>
      </c>
      <c r="I14" s="74">
        <v>34820</v>
      </c>
      <c r="J14" s="74">
        <v>25</v>
      </c>
      <c r="K14" s="74" t="s">
        <v>1236</v>
      </c>
      <c r="M14" s="87"/>
      <c r="N14" s="87"/>
    </row>
    <row r="15" spans="1:14" ht="12" customHeight="1">
      <c r="A15" s="11">
        <v>2003</v>
      </c>
      <c r="B15" s="74">
        <v>275859</v>
      </c>
      <c r="C15" s="74">
        <v>43</v>
      </c>
      <c r="D15" s="74">
        <v>627</v>
      </c>
      <c r="E15" s="74">
        <v>56119</v>
      </c>
      <c r="F15" s="74">
        <v>66877</v>
      </c>
      <c r="G15" s="74">
        <v>62705</v>
      </c>
      <c r="H15" s="74">
        <v>47060</v>
      </c>
      <c r="I15" s="74">
        <v>42289</v>
      </c>
      <c r="J15" s="74">
        <v>138</v>
      </c>
      <c r="K15" s="74" t="s">
        <v>1236</v>
      </c>
      <c r="M15" s="87"/>
      <c r="N15" s="87"/>
    </row>
    <row r="16" spans="1:14" ht="12" customHeight="1">
      <c r="A16" s="11">
        <v>2004</v>
      </c>
      <c r="B16" s="74">
        <v>270590</v>
      </c>
      <c r="C16" s="74">
        <v>37</v>
      </c>
      <c r="D16" s="74">
        <v>532</v>
      </c>
      <c r="E16" s="74">
        <v>47958</v>
      </c>
      <c r="F16" s="74">
        <v>66884</v>
      </c>
      <c r="G16" s="74">
        <v>65673</v>
      </c>
      <c r="H16" s="74">
        <v>46715</v>
      </c>
      <c r="I16" s="74">
        <v>41881</v>
      </c>
      <c r="J16" s="74">
        <v>910</v>
      </c>
      <c r="K16" s="74" t="s">
        <v>1236</v>
      </c>
      <c r="M16" s="87"/>
      <c r="N16" s="87"/>
    </row>
    <row r="17" spans="1:14" ht="12" customHeight="1">
      <c r="A17" s="11">
        <v>2005</v>
      </c>
      <c r="B17" s="74">
        <v>259121</v>
      </c>
      <c r="C17" s="74">
        <v>41</v>
      </c>
      <c r="D17" s="74">
        <v>440</v>
      </c>
      <c r="E17" s="74">
        <v>47468</v>
      </c>
      <c r="F17" s="74">
        <v>64082</v>
      </c>
      <c r="G17" s="74">
        <v>59865</v>
      </c>
      <c r="H17" s="74">
        <v>44353</v>
      </c>
      <c r="I17" s="74">
        <v>40912</v>
      </c>
      <c r="J17" s="74">
        <v>1960</v>
      </c>
      <c r="K17" s="74" t="s">
        <v>1236</v>
      </c>
      <c r="M17" s="87"/>
      <c r="N17" s="87"/>
    </row>
    <row r="18" spans="1:14" ht="12" customHeight="1">
      <c r="A18" s="11">
        <v>2006</v>
      </c>
      <c r="B18" s="74">
        <v>264187</v>
      </c>
      <c r="C18" s="74">
        <v>23</v>
      </c>
      <c r="D18" s="74">
        <v>476</v>
      </c>
      <c r="E18" s="74">
        <v>52951</v>
      </c>
      <c r="F18" s="74">
        <v>63288</v>
      </c>
      <c r="G18" s="74">
        <v>56540</v>
      </c>
      <c r="H18" s="74">
        <v>48310</v>
      </c>
      <c r="I18" s="74">
        <v>39086</v>
      </c>
      <c r="J18" s="74">
        <v>3514</v>
      </c>
      <c r="K18" s="74" t="s">
        <v>1236</v>
      </c>
      <c r="M18" s="87"/>
      <c r="N18" s="87"/>
    </row>
    <row r="19" spans="1:14" ht="12" customHeight="1">
      <c r="A19" s="11">
        <v>2007</v>
      </c>
      <c r="B19" s="74">
        <v>232463</v>
      </c>
      <c r="C19" s="74">
        <v>13</v>
      </c>
      <c r="D19" s="74">
        <v>328</v>
      </c>
      <c r="E19" s="74">
        <v>29157</v>
      </c>
      <c r="F19" s="74">
        <v>62206</v>
      </c>
      <c r="G19" s="74">
        <v>52289</v>
      </c>
      <c r="H19" s="74">
        <v>47581</v>
      </c>
      <c r="I19" s="74">
        <v>37065</v>
      </c>
      <c r="J19" s="74">
        <v>3824</v>
      </c>
      <c r="K19" s="74" t="s">
        <v>1236</v>
      </c>
      <c r="M19" s="87"/>
      <c r="N19" s="87"/>
    </row>
    <row r="20" spans="1:14" ht="12" customHeight="1">
      <c r="A20" s="11">
        <v>2008</v>
      </c>
      <c r="B20" s="74">
        <v>247917</v>
      </c>
      <c r="C20" s="74">
        <v>7</v>
      </c>
      <c r="D20" s="74">
        <v>721</v>
      </c>
      <c r="E20" s="74">
        <v>42182</v>
      </c>
      <c r="F20" s="74">
        <v>62489</v>
      </c>
      <c r="G20" s="74">
        <v>53173</v>
      </c>
      <c r="H20" s="74">
        <v>48167</v>
      </c>
      <c r="I20" s="74">
        <v>37752</v>
      </c>
      <c r="J20" s="74">
        <v>3426</v>
      </c>
      <c r="K20" s="74" t="s">
        <v>1236</v>
      </c>
      <c r="M20" s="87"/>
      <c r="N20" s="87"/>
    </row>
    <row r="21" spans="1:14" ht="12" customHeight="1">
      <c r="A21" s="11">
        <v>2009</v>
      </c>
      <c r="B21" s="74">
        <v>249245</v>
      </c>
      <c r="C21" s="74">
        <v>3</v>
      </c>
      <c r="D21" s="74">
        <v>647</v>
      </c>
      <c r="E21" s="74">
        <v>35665</v>
      </c>
      <c r="F21" s="74">
        <v>60205</v>
      </c>
      <c r="G21" s="74">
        <v>64692</v>
      </c>
      <c r="H21" s="74">
        <v>44000</v>
      </c>
      <c r="I21" s="74">
        <v>40708</v>
      </c>
      <c r="J21" s="74">
        <v>3325</v>
      </c>
      <c r="K21" s="74" t="s">
        <v>1236</v>
      </c>
      <c r="M21" s="87"/>
      <c r="N21" s="87"/>
    </row>
    <row r="22" spans="1:14" s="334" customFormat="1" ht="12" customHeight="1">
      <c r="A22" s="335">
        <v>2010</v>
      </c>
      <c r="B22" s="74">
        <v>267788</v>
      </c>
      <c r="C22" s="74">
        <v>1</v>
      </c>
      <c r="D22" s="74">
        <v>766</v>
      </c>
      <c r="E22" s="74">
        <v>36369</v>
      </c>
      <c r="F22" s="74">
        <v>62215</v>
      </c>
      <c r="G22" s="74">
        <v>74447</v>
      </c>
      <c r="H22" s="74">
        <v>43818</v>
      </c>
      <c r="I22" s="74">
        <v>46518</v>
      </c>
      <c r="J22" s="74">
        <v>3654</v>
      </c>
      <c r="K22" s="74" t="s">
        <v>1236</v>
      </c>
      <c r="M22" s="87"/>
      <c r="N22" s="87"/>
    </row>
    <row r="23" spans="1:14" s="357" customFormat="1" ht="12" customHeight="1">
      <c r="A23" s="359">
        <v>2011</v>
      </c>
      <c r="B23" s="74">
        <v>244169</v>
      </c>
      <c r="C23" s="74">
        <v>1</v>
      </c>
      <c r="D23" s="74">
        <v>556</v>
      </c>
      <c r="E23" s="74">
        <v>26540</v>
      </c>
      <c r="F23" s="74">
        <v>62657</v>
      </c>
      <c r="G23" s="74">
        <v>69220</v>
      </c>
      <c r="H23" s="74">
        <v>42334</v>
      </c>
      <c r="I23" s="74">
        <v>39179</v>
      </c>
      <c r="J23" s="74">
        <v>3681</v>
      </c>
      <c r="K23" s="74" t="s">
        <v>1236</v>
      </c>
      <c r="M23" s="87"/>
      <c r="N23" s="87"/>
    </row>
    <row r="24" spans="1:14" s="415" customFormat="1" ht="12" customHeight="1">
      <c r="A24" s="417">
        <v>2012</v>
      </c>
      <c r="B24" s="74">
        <v>262326</v>
      </c>
      <c r="C24" s="74">
        <v>2</v>
      </c>
      <c r="D24" s="74">
        <v>547</v>
      </c>
      <c r="E24" s="74">
        <v>30992</v>
      </c>
      <c r="F24" s="74">
        <v>63209</v>
      </c>
      <c r="G24" s="74">
        <v>81384</v>
      </c>
      <c r="H24" s="74">
        <v>40767</v>
      </c>
      <c r="I24" s="74">
        <v>40980</v>
      </c>
      <c r="J24" s="74">
        <v>4443</v>
      </c>
      <c r="K24" s="74" t="s">
        <v>1236</v>
      </c>
      <c r="M24" s="87"/>
      <c r="N24" s="87"/>
    </row>
    <row r="25" spans="1:14" ht="12" customHeight="1">
      <c r="A25" s="11">
        <v>2013</v>
      </c>
      <c r="B25" s="74">
        <v>258308</v>
      </c>
      <c r="C25" s="74">
        <v>2</v>
      </c>
      <c r="D25" s="74">
        <v>577</v>
      </c>
      <c r="E25" s="74">
        <v>31901</v>
      </c>
      <c r="F25" s="74">
        <v>65825</v>
      </c>
      <c r="G25" s="74">
        <v>74091</v>
      </c>
      <c r="H25" s="74">
        <v>41932</v>
      </c>
      <c r="I25" s="74">
        <v>39417</v>
      </c>
      <c r="J25" s="74">
        <v>4564</v>
      </c>
      <c r="K25" s="74" t="s">
        <v>1236</v>
      </c>
      <c r="M25" s="87"/>
      <c r="N25" s="87"/>
    </row>
    <row r="26" spans="1:14" ht="12" customHeight="1">
      <c r="A26" s="22" t="s">
        <v>826</v>
      </c>
      <c r="B26" s="10"/>
      <c r="C26" s="10"/>
      <c r="D26" s="10"/>
      <c r="E26" s="10"/>
      <c r="F26" s="10"/>
      <c r="G26" s="10"/>
    </row>
    <row r="27" spans="1:14" s="23" customFormat="1" ht="12" customHeight="1">
      <c r="A27" s="23" t="s">
        <v>320</v>
      </c>
      <c r="B27" s="10"/>
      <c r="C27" s="10"/>
      <c r="D27" s="10"/>
      <c r="E27" s="10"/>
      <c r="F27" s="10"/>
      <c r="G27" s="10"/>
    </row>
    <row r="28" spans="1:14" s="23" customFormat="1" ht="12" customHeight="1">
      <c r="A28" s="23" t="s">
        <v>321</v>
      </c>
      <c r="B28" s="10"/>
      <c r="C28" s="10"/>
      <c r="D28" s="10"/>
      <c r="E28" s="10"/>
      <c r="F28" s="10"/>
      <c r="G28" s="10"/>
    </row>
    <row r="29" spans="1:14" s="54" customFormat="1" ht="12" customHeight="1">
      <c r="A29" s="23" t="s">
        <v>1005</v>
      </c>
      <c r="B29" s="63"/>
      <c r="C29" s="63"/>
      <c r="D29" s="63"/>
      <c r="E29" s="63"/>
      <c r="F29" s="63"/>
      <c r="G29" s="63"/>
      <c r="H29" s="63"/>
      <c r="I29" s="63"/>
      <c r="J29" s="63"/>
    </row>
    <row r="30" spans="1:14" s="23" customFormat="1" ht="12" customHeight="1">
      <c r="B30" s="10"/>
      <c r="C30" s="10"/>
      <c r="D30" s="10"/>
      <c r="E30" s="10"/>
      <c r="F30" s="10"/>
      <c r="G30" s="10"/>
    </row>
    <row r="31" spans="1:14" ht="12" customHeight="1"/>
    <row r="32" spans="1:14" ht="12" customHeight="1">
      <c r="A32" s="42" t="s">
        <v>1429</v>
      </c>
      <c r="B32" s="31"/>
      <c r="C32" s="31"/>
      <c r="D32" s="31"/>
      <c r="E32" s="31"/>
      <c r="F32" s="31"/>
      <c r="G32" s="31"/>
      <c r="H32" s="31"/>
      <c r="I32" s="31"/>
      <c r="J32" s="31"/>
      <c r="K32" s="80"/>
    </row>
    <row r="33" spans="1:14" ht="12" customHeight="1"/>
    <row r="34" spans="1:14" ht="12" customHeight="1">
      <c r="A34" s="543" t="s">
        <v>1219</v>
      </c>
      <c r="B34" s="540" t="s">
        <v>824</v>
      </c>
      <c r="C34" s="540"/>
      <c r="D34" s="540"/>
      <c r="E34" s="540"/>
      <c r="F34" s="540"/>
      <c r="G34" s="540"/>
      <c r="H34" s="540"/>
      <c r="I34" s="540"/>
      <c r="J34" s="540"/>
      <c r="K34" s="541"/>
    </row>
    <row r="35" spans="1:14" ht="12" customHeight="1">
      <c r="A35" s="543"/>
      <c r="B35" s="540" t="s">
        <v>1220</v>
      </c>
      <c r="C35" s="540" t="s">
        <v>1221</v>
      </c>
      <c r="D35" s="540"/>
      <c r="E35" s="540"/>
      <c r="F35" s="540"/>
      <c r="G35" s="540"/>
      <c r="H35" s="540"/>
      <c r="I35" s="540"/>
      <c r="J35" s="540"/>
      <c r="K35" s="541"/>
    </row>
    <row r="36" spans="1:14" ht="24" customHeight="1">
      <c r="A36" s="543"/>
      <c r="B36" s="540"/>
      <c r="C36" s="540" t="s">
        <v>1009</v>
      </c>
      <c r="D36" s="540" t="s">
        <v>726</v>
      </c>
      <c r="E36" s="540" t="s">
        <v>1008</v>
      </c>
      <c r="F36" s="540"/>
      <c r="G36" s="540" t="s">
        <v>852</v>
      </c>
      <c r="H36" s="540" t="s">
        <v>825</v>
      </c>
      <c r="I36" s="540" t="s">
        <v>1209</v>
      </c>
      <c r="J36" s="540" t="s">
        <v>343</v>
      </c>
      <c r="K36" s="541" t="s">
        <v>344</v>
      </c>
    </row>
    <row r="37" spans="1:14" ht="24" customHeight="1">
      <c r="A37" s="543"/>
      <c r="B37" s="540"/>
      <c r="C37" s="540"/>
      <c r="D37" s="540"/>
      <c r="E37" s="47" t="s">
        <v>898</v>
      </c>
      <c r="F37" s="47" t="s">
        <v>342</v>
      </c>
      <c r="G37" s="540"/>
      <c r="H37" s="540"/>
      <c r="I37" s="540"/>
      <c r="J37" s="540"/>
      <c r="K37" s="541"/>
    </row>
    <row r="38" spans="1:14" ht="12" customHeight="1">
      <c r="A38" s="543"/>
      <c r="B38" s="540" t="s">
        <v>853</v>
      </c>
      <c r="C38" s="540"/>
      <c r="D38" s="540"/>
      <c r="E38" s="540"/>
      <c r="F38" s="540"/>
      <c r="G38" s="540"/>
      <c r="H38" s="540"/>
      <c r="I38" s="540"/>
      <c r="J38" s="540"/>
      <c r="K38" s="541"/>
    </row>
    <row r="39" spans="1:14" ht="12" customHeight="1">
      <c r="A39" s="58"/>
      <c r="B39" s="7"/>
      <c r="C39" s="7"/>
      <c r="D39" s="7"/>
      <c r="E39" s="7"/>
      <c r="F39" s="7"/>
      <c r="G39" s="7"/>
      <c r="H39" s="7"/>
      <c r="I39" s="7"/>
      <c r="J39" s="7"/>
      <c r="K39" s="7"/>
    </row>
    <row r="40" spans="1:14" s="91" customFormat="1" ht="12" customHeight="1">
      <c r="A40" s="11">
        <v>1991</v>
      </c>
      <c r="B40" s="75">
        <v>36758</v>
      </c>
      <c r="C40" s="75">
        <f>1938+132</f>
        <v>2070</v>
      </c>
      <c r="D40" s="75">
        <f>1231+1611</f>
        <v>2842</v>
      </c>
      <c r="E40" s="75">
        <f>9653+1025</f>
        <v>10678</v>
      </c>
      <c r="F40" s="75" t="s">
        <v>1236</v>
      </c>
      <c r="G40" s="75">
        <f>1382+1217</f>
        <v>2599</v>
      </c>
      <c r="H40" s="75">
        <v>8012</v>
      </c>
      <c r="I40" s="75">
        <v>10557</v>
      </c>
      <c r="J40" s="75" t="s">
        <v>1236</v>
      </c>
      <c r="K40" s="75" t="s">
        <v>1236</v>
      </c>
      <c r="M40" s="298"/>
      <c r="N40" s="298"/>
    </row>
    <row r="41" spans="1:14" s="91" customFormat="1" ht="12" customHeight="1">
      <c r="A41" s="11">
        <v>1999</v>
      </c>
      <c r="B41" s="75">
        <v>18832</v>
      </c>
      <c r="C41" s="75">
        <v>21</v>
      </c>
      <c r="D41" s="75">
        <v>2</v>
      </c>
      <c r="E41" s="75">
        <v>3768</v>
      </c>
      <c r="F41" s="75">
        <v>610</v>
      </c>
      <c r="G41" s="75">
        <v>3461</v>
      </c>
      <c r="H41" s="75">
        <v>8025</v>
      </c>
      <c r="I41" s="75">
        <v>2945</v>
      </c>
      <c r="J41" s="75" t="s">
        <v>1236</v>
      </c>
      <c r="K41" s="75" t="s">
        <v>1236</v>
      </c>
      <c r="M41" s="298"/>
      <c r="N41" s="298"/>
    </row>
    <row r="42" spans="1:14" s="91" customFormat="1" ht="12" customHeight="1">
      <c r="A42" s="11">
        <v>2000</v>
      </c>
      <c r="B42" s="75">
        <v>21867</v>
      </c>
      <c r="C42" s="75" t="s">
        <v>1236</v>
      </c>
      <c r="D42" s="75">
        <v>2</v>
      </c>
      <c r="E42" s="75">
        <v>3327</v>
      </c>
      <c r="F42" s="75">
        <v>505</v>
      </c>
      <c r="G42" s="75">
        <v>3534</v>
      </c>
      <c r="H42" s="75">
        <v>8967</v>
      </c>
      <c r="I42" s="75">
        <v>5531</v>
      </c>
      <c r="J42" s="75" t="s">
        <v>1236</v>
      </c>
      <c r="K42" s="75" t="s">
        <v>1236</v>
      </c>
      <c r="M42" s="298"/>
      <c r="N42" s="298"/>
    </row>
    <row r="43" spans="1:14" s="91" customFormat="1" ht="12" customHeight="1">
      <c r="A43" s="11">
        <v>2001</v>
      </c>
      <c r="B43" s="75">
        <v>19304</v>
      </c>
      <c r="C43" s="75" t="s">
        <v>1236</v>
      </c>
      <c r="D43" s="75">
        <v>2</v>
      </c>
      <c r="E43" s="75">
        <v>2778</v>
      </c>
      <c r="F43" s="75">
        <v>586</v>
      </c>
      <c r="G43" s="75">
        <v>4329</v>
      </c>
      <c r="H43" s="75">
        <v>8645</v>
      </c>
      <c r="I43" s="75">
        <v>2965</v>
      </c>
      <c r="J43" s="75" t="s">
        <v>1236</v>
      </c>
      <c r="K43" s="75" t="s">
        <v>1236</v>
      </c>
      <c r="M43" s="298"/>
      <c r="N43" s="298"/>
    </row>
    <row r="44" spans="1:14" s="91" customFormat="1" ht="12" customHeight="1">
      <c r="A44" s="11">
        <v>2002</v>
      </c>
      <c r="B44" s="75">
        <v>18785</v>
      </c>
      <c r="C44" s="75" t="s">
        <v>1236</v>
      </c>
      <c r="D44" s="75">
        <v>13</v>
      </c>
      <c r="E44" s="75">
        <v>2560</v>
      </c>
      <c r="F44" s="75">
        <v>233</v>
      </c>
      <c r="G44" s="75">
        <v>4857</v>
      </c>
      <c r="H44" s="75">
        <v>8187</v>
      </c>
      <c r="I44" s="75">
        <v>2934</v>
      </c>
      <c r="J44" s="75" t="s">
        <v>1236</v>
      </c>
      <c r="K44" s="75" t="s">
        <v>1236</v>
      </c>
      <c r="M44" s="298"/>
      <c r="N44" s="298"/>
    </row>
    <row r="45" spans="1:14" s="91" customFormat="1" ht="12" customHeight="1">
      <c r="A45" s="11">
        <v>2003</v>
      </c>
      <c r="B45" s="75">
        <v>16781</v>
      </c>
      <c r="C45" s="75" t="s">
        <v>1236</v>
      </c>
      <c r="D45" s="75" t="s">
        <v>1236</v>
      </c>
      <c r="E45" s="75">
        <v>2361</v>
      </c>
      <c r="F45" s="75">
        <v>41</v>
      </c>
      <c r="G45" s="75">
        <v>3879</v>
      </c>
      <c r="H45" s="75">
        <v>8780</v>
      </c>
      <c r="I45" s="75">
        <v>1721</v>
      </c>
      <c r="J45" s="75" t="s">
        <v>1236</v>
      </c>
      <c r="K45" s="75" t="s">
        <v>1236</v>
      </c>
      <c r="M45" s="298"/>
      <c r="N45" s="298"/>
    </row>
    <row r="46" spans="1:14" s="91" customFormat="1" ht="12" customHeight="1">
      <c r="A46" s="11">
        <v>2004</v>
      </c>
      <c r="B46" s="75">
        <v>15127</v>
      </c>
      <c r="C46" s="75" t="s">
        <v>1236</v>
      </c>
      <c r="D46" s="75">
        <v>30</v>
      </c>
      <c r="E46" s="75">
        <v>2334</v>
      </c>
      <c r="F46" s="75">
        <v>20</v>
      </c>
      <c r="G46" s="75">
        <v>3680</v>
      </c>
      <c r="H46" s="75">
        <v>7513</v>
      </c>
      <c r="I46" s="75">
        <v>1551</v>
      </c>
      <c r="J46" s="75" t="s">
        <v>1236</v>
      </c>
      <c r="K46" s="75" t="s">
        <v>1236</v>
      </c>
      <c r="M46" s="298"/>
      <c r="N46" s="298"/>
    </row>
    <row r="47" spans="1:14" s="91" customFormat="1" ht="12" customHeight="1">
      <c r="A47" s="11">
        <v>2005</v>
      </c>
      <c r="B47" s="75">
        <v>14139</v>
      </c>
      <c r="C47" s="75">
        <v>18</v>
      </c>
      <c r="D47" s="75">
        <v>14</v>
      </c>
      <c r="E47" s="75">
        <v>1928</v>
      </c>
      <c r="F47" s="75">
        <v>38</v>
      </c>
      <c r="G47" s="75">
        <v>3257</v>
      </c>
      <c r="H47" s="75">
        <v>7288</v>
      </c>
      <c r="I47" s="75">
        <v>1433</v>
      </c>
      <c r="J47" s="75">
        <v>163</v>
      </c>
      <c r="K47" s="75" t="s">
        <v>1236</v>
      </c>
      <c r="M47" s="298"/>
      <c r="N47" s="298"/>
    </row>
    <row r="48" spans="1:14" s="91" customFormat="1" ht="12" customHeight="1">
      <c r="A48" s="11">
        <v>2006</v>
      </c>
      <c r="B48" s="75">
        <v>19323</v>
      </c>
      <c r="C48" s="75" t="s">
        <v>1236</v>
      </c>
      <c r="D48" s="75">
        <v>32</v>
      </c>
      <c r="E48" s="75">
        <v>4714</v>
      </c>
      <c r="F48" s="75">
        <v>38</v>
      </c>
      <c r="G48" s="75">
        <v>5440</v>
      </c>
      <c r="H48" s="75">
        <v>7610</v>
      </c>
      <c r="I48" s="75">
        <v>1490</v>
      </c>
      <c r="J48" s="75" t="s">
        <v>1236</v>
      </c>
      <c r="K48" s="75" t="s">
        <v>1236</v>
      </c>
      <c r="M48" s="298"/>
      <c r="N48" s="298"/>
    </row>
    <row r="49" spans="1:14" s="91" customFormat="1" ht="12" customHeight="1">
      <c r="A49" s="11">
        <v>2007</v>
      </c>
      <c r="B49" s="75">
        <v>19040</v>
      </c>
      <c r="C49" s="75" t="s">
        <v>1236</v>
      </c>
      <c r="D49" s="75">
        <v>59</v>
      </c>
      <c r="E49" s="75">
        <v>3905</v>
      </c>
      <c r="F49" s="75">
        <v>62</v>
      </c>
      <c r="G49" s="75">
        <v>5699</v>
      </c>
      <c r="H49" s="75">
        <v>7553</v>
      </c>
      <c r="I49" s="75">
        <v>1755</v>
      </c>
      <c r="J49" s="75">
        <v>7</v>
      </c>
      <c r="K49" s="75" t="s">
        <v>1236</v>
      </c>
      <c r="M49" s="298"/>
      <c r="N49" s="298"/>
    </row>
    <row r="50" spans="1:14" s="91" customFormat="1" ht="12" customHeight="1">
      <c r="A50" s="11">
        <v>2008</v>
      </c>
      <c r="B50" s="75">
        <v>19613</v>
      </c>
      <c r="C50" s="75" t="s">
        <v>1236</v>
      </c>
      <c r="D50" s="75">
        <v>72</v>
      </c>
      <c r="E50" s="75">
        <v>4915</v>
      </c>
      <c r="F50" s="75">
        <v>8</v>
      </c>
      <c r="G50" s="75">
        <v>5320</v>
      </c>
      <c r="H50" s="75">
        <v>8335</v>
      </c>
      <c r="I50" s="75">
        <v>957</v>
      </c>
      <c r="J50" s="75">
        <v>6</v>
      </c>
      <c r="K50" s="75" t="s">
        <v>1236</v>
      </c>
      <c r="M50" s="298"/>
      <c r="N50" s="298"/>
    </row>
    <row r="51" spans="1:14" s="91" customFormat="1" ht="12" customHeight="1">
      <c r="A51" s="11">
        <v>2009</v>
      </c>
      <c r="B51" s="75">
        <v>15554</v>
      </c>
      <c r="C51" s="75" t="s">
        <v>1236</v>
      </c>
      <c r="D51" s="75">
        <v>85</v>
      </c>
      <c r="E51" s="75">
        <v>3925</v>
      </c>
      <c r="F51" s="75">
        <v>3</v>
      </c>
      <c r="G51" s="75">
        <v>4029</v>
      </c>
      <c r="H51" s="75">
        <v>6557</v>
      </c>
      <c r="I51" s="75">
        <v>913</v>
      </c>
      <c r="J51" s="75">
        <v>43</v>
      </c>
      <c r="K51" s="75" t="s">
        <v>1236</v>
      </c>
      <c r="M51" s="298"/>
      <c r="N51" s="298"/>
    </row>
    <row r="52" spans="1:14" s="91" customFormat="1" ht="12" customHeight="1">
      <c r="A52" s="335">
        <v>2010</v>
      </c>
      <c r="B52" s="75">
        <v>16974</v>
      </c>
      <c r="C52" s="75" t="s">
        <v>1236</v>
      </c>
      <c r="D52" s="75">
        <v>92</v>
      </c>
      <c r="E52" s="75">
        <v>3999</v>
      </c>
      <c r="F52" s="75">
        <v>14</v>
      </c>
      <c r="G52" s="75">
        <v>4497</v>
      </c>
      <c r="H52" s="75">
        <v>7136</v>
      </c>
      <c r="I52" s="75">
        <v>1165</v>
      </c>
      <c r="J52" s="75">
        <v>72</v>
      </c>
      <c r="K52" s="75" t="s">
        <v>1236</v>
      </c>
      <c r="M52" s="298"/>
      <c r="N52" s="298"/>
    </row>
    <row r="53" spans="1:14" s="91" customFormat="1" ht="12" customHeight="1">
      <c r="A53" s="359">
        <v>2011</v>
      </c>
      <c r="B53" s="75">
        <v>17241</v>
      </c>
      <c r="C53" s="75" t="s">
        <v>1236</v>
      </c>
      <c r="D53" s="75">
        <v>67</v>
      </c>
      <c r="E53" s="75">
        <v>4196</v>
      </c>
      <c r="F53" s="75">
        <v>12</v>
      </c>
      <c r="G53" s="75">
        <v>4263</v>
      </c>
      <c r="H53" s="75">
        <v>7156</v>
      </c>
      <c r="I53" s="75">
        <v>1451</v>
      </c>
      <c r="J53" s="75">
        <v>96</v>
      </c>
      <c r="K53" s="75" t="s">
        <v>1236</v>
      </c>
      <c r="M53" s="298"/>
      <c r="N53" s="298"/>
    </row>
    <row r="54" spans="1:14" s="91" customFormat="1" ht="12" customHeight="1">
      <c r="A54" s="417">
        <v>2012</v>
      </c>
      <c r="B54" s="75">
        <v>16374</v>
      </c>
      <c r="C54" s="75" t="s">
        <v>1236</v>
      </c>
      <c r="D54" s="75">
        <v>85</v>
      </c>
      <c r="E54" s="75">
        <v>3620</v>
      </c>
      <c r="F54" s="75">
        <v>17</v>
      </c>
      <c r="G54" s="75">
        <v>4168</v>
      </c>
      <c r="H54" s="75">
        <v>6790</v>
      </c>
      <c r="I54" s="75">
        <v>987</v>
      </c>
      <c r="J54" s="75">
        <v>706</v>
      </c>
      <c r="K54" s="75" t="s">
        <v>1236</v>
      </c>
      <c r="L54" s="298"/>
      <c r="M54" s="298"/>
      <c r="N54" s="298"/>
    </row>
    <row r="55" spans="1:14" s="91" customFormat="1" ht="12" customHeight="1">
      <c r="A55" s="11">
        <v>2013</v>
      </c>
      <c r="B55" s="75">
        <v>15398</v>
      </c>
      <c r="C55" s="75" t="s">
        <v>1236</v>
      </c>
      <c r="D55" s="75">
        <v>97</v>
      </c>
      <c r="E55" s="75">
        <v>2831</v>
      </c>
      <c r="F55" s="75">
        <v>4</v>
      </c>
      <c r="G55" s="75">
        <v>4164</v>
      </c>
      <c r="H55" s="75">
        <v>6289</v>
      </c>
      <c r="I55" s="75">
        <v>1097</v>
      </c>
      <c r="J55" s="75">
        <v>916</v>
      </c>
      <c r="K55" s="75" t="s">
        <v>1236</v>
      </c>
      <c r="L55" s="298"/>
      <c r="M55" s="298"/>
      <c r="N55" s="298"/>
    </row>
    <row r="56" spans="1:14" ht="12" customHeight="1">
      <c r="A56" s="22" t="s">
        <v>826</v>
      </c>
      <c r="B56" s="10"/>
      <c r="C56" s="10"/>
      <c r="D56" s="10"/>
      <c r="E56" s="10"/>
      <c r="F56" s="10"/>
      <c r="G56" s="10"/>
      <c r="M56" s="298"/>
    </row>
    <row r="57" spans="1:14" ht="20.100000000000001" customHeight="1">
      <c r="A57" s="618" t="s">
        <v>339</v>
      </c>
      <c r="B57" s="539"/>
      <c r="C57" s="539"/>
      <c r="D57" s="539"/>
      <c r="E57" s="539"/>
      <c r="F57" s="539"/>
      <c r="G57" s="539"/>
      <c r="H57" s="539"/>
      <c r="I57" s="539"/>
      <c r="J57" s="539"/>
      <c r="K57" s="539"/>
    </row>
    <row r="58" spans="1:14" ht="12" customHeight="1">
      <c r="A58" s="23" t="s">
        <v>340</v>
      </c>
      <c r="B58" s="10"/>
      <c r="C58" s="10"/>
      <c r="D58" s="10"/>
      <c r="E58" s="10"/>
      <c r="F58" s="10"/>
      <c r="G58" s="10"/>
      <c r="H58" s="23"/>
      <c r="I58" s="23"/>
      <c r="J58" s="23"/>
      <c r="K58" s="23"/>
    </row>
    <row r="59" spans="1:14" ht="12" customHeight="1">
      <c r="A59" s="23" t="s">
        <v>341</v>
      </c>
      <c r="B59" s="10"/>
      <c r="C59" s="10"/>
      <c r="D59" s="10"/>
      <c r="E59" s="10"/>
      <c r="F59" s="10"/>
      <c r="G59" s="10"/>
      <c r="H59" s="23"/>
      <c r="I59" s="23"/>
      <c r="J59" s="23"/>
      <c r="K59" s="23"/>
    </row>
    <row r="60" spans="1:14" s="54" customFormat="1" ht="12" customHeight="1">
      <c r="A60" s="23" t="s">
        <v>1005</v>
      </c>
      <c r="B60" s="63"/>
      <c r="C60" s="63"/>
      <c r="D60" s="63"/>
      <c r="E60" s="63"/>
      <c r="F60" s="63"/>
      <c r="G60" s="63"/>
      <c r="H60" s="63"/>
      <c r="I60" s="63"/>
      <c r="J60" s="63"/>
    </row>
    <row r="61" spans="1:14" ht="12" customHeight="1"/>
  </sheetData>
  <mergeCells count="27">
    <mergeCell ref="A34:A38"/>
    <mergeCell ref="B34:K34"/>
    <mergeCell ref="B35:B37"/>
    <mergeCell ref="A57:K57"/>
    <mergeCell ref="I36:I37"/>
    <mergeCell ref="J36:J37"/>
    <mergeCell ref="K36:K37"/>
    <mergeCell ref="B38:K38"/>
    <mergeCell ref="D36:D37"/>
    <mergeCell ref="E36:F36"/>
    <mergeCell ref="G36:G37"/>
    <mergeCell ref="H36:H37"/>
    <mergeCell ref="C35:K35"/>
    <mergeCell ref="C36:C37"/>
    <mergeCell ref="B4:K4"/>
    <mergeCell ref="A4:A8"/>
    <mergeCell ref="B5:B7"/>
    <mergeCell ref="E6:F6"/>
    <mergeCell ref="C6:C7"/>
    <mergeCell ref="D6:D7"/>
    <mergeCell ref="B8:K8"/>
    <mergeCell ref="G6:G7"/>
    <mergeCell ref="C5:K5"/>
    <mergeCell ref="H6:H7"/>
    <mergeCell ref="I6:I7"/>
    <mergeCell ref="J6:J7"/>
    <mergeCell ref="K6:K7"/>
  </mergeCells>
  <phoneticPr fontId="6" type="noConversion"/>
  <hyperlinks>
    <hyperlink ref="A2:H2" location="Inhaltsverzeichnis!E78" display="2.2.4 Endenergieverbrauch insgesamt 1991, 1999 – 2009 nach Energieträgern"/>
    <hyperlink ref="A32:J32" location="Inhaltsverzeichnis!E81" display="2.2.5 Endenergieverbrauch des Verarbeitenden Gewerbes¹ 1991, 1999 – 2009 nach Energieträgern"/>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sheetViews>
  <sheetFormatPr baseColWidth="10" defaultColWidth="11.44140625" defaultRowHeight="13.2"/>
  <cols>
    <col min="1" max="1" width="6" style="5" customWidth="1"/>
    <col min="2" max="9" width="10.6640625" style="5" customWidth="1"/>
    <col min="10" max="11" width="8.5546875" style="5" customWidth="1"/>
    <col min="12" max="16384" width="11.44140625" style="5"/>
  </cols>
  <sheetData>
    <row r="1" spans="1:12" ht="12" customHeight="1">
      <c r="A1" s="49" t="s">
        <v>719</v>
      </c>
      <c r="B1" s="49"/>
      <c r="C1" s="12"/>
      <c r="D1" s="12"/>
      <c r="E1" s="12"/>
      <c r="F1" s="12"/>
      <c r="G1" s="12"/>
    </row>
    <row r="2" spans="1:12" ht="12" customHeight="1">
      <c r="A2" s="42" t="s">
        <v>1430</v>
      </c>
      <c r="B2" s="31"/>
      <c r="C2" s="31"/>
      <c r="D2" s="31"/>
      <c r="E2" s="31"/>
      <c r="F2" s="31"/>
      <c r="G2" s="31"/>
      <c r="H2" s="31"/>
      <c r="I2"/>
    </row>
    <row r="3" spans="1:12" ht="12" customHeight="1"/>
    <row r="4" spans="1:12" ht="12" customHeight="1">
      <c r="A4" s="543" t="s">
        <v>1219</v>
      </c>
      <c r="B4" s="540" t="s">
        <v>824</v>
      </c>
      <c r="C4" s="540"/>
      <c r="D4" s="540"/>
      <c r="E4" s="540"/>
      <c r="F4" s="540"/>
      <c r="G4" s="540"/>
      <c r="H4" s="540"/>
      <c r="I4" s="541"/>
    </row>
    <row r="5" spans="1:12" ht="12" customHeight="1">
      <c r="A5" s="543"/>
      <c r="B5" s="540" t="s">
        <v>1220</v>
      </c>
      <c r="C5" s="540" t="s">
        <v>1221</v>
      </c>
      <c r="D5" s="540"/>
      <c r="E5" s="540"/>
      <c r="F5" s="540"/>
      <c r="G5" s="540"/>
      <c r="H5" s="540"/>
      <c r="I5" s="541"/>
    </row>
    <row r="6" spans="1:12" ht="36" customHeight="1">
      <c r="A6" s="543"/>
      <c r="B6" s="540"/>
      <c r="C6" s="47" t="s">
        <v>744</v>
      </c>
      <c r="D6" s="47" t="s">
        <v>745</v>
      </c>
      <c r="E6" s="47" t="s">
        <v>87</v>
      </c>
      <c r="F6" s="47" t="s">
        <v>852</v>
      </c>
      <c r="G6" s="47" t="s">
        <v>825</v>
      </c>
      <c r="H6" s="47" t="s">
        <v>348</v>
      </c>
      <c r="I6" s="45" t="s">
        <v>349</v>
      </c>
    </row>
    <row r="7" spans="1:12" ht="12" customHeight="1">
      <c r="A7" s="543"/>
      <c r="B7" s="540" t="s">
        <v>853</v>
      </c>
      <c r="C7" s="540"/>
      <c r="D7" s="540"/>
      <c r="E7" s="540"/>
      <c r="F7" s="540"/>
      <c r="G7" s="540"/>
      <c r="H7" s="540"/>
      <c r="I7" s="541"/>
    </row>
    <row r="8" spans="1:12" ht="12" customHeight="1">
      <c r="A8" s="7"/>
      <c r="B8" s="7"/>
      <c r="C8" s="7"/>
      <c r="D8" s="7"/>
      <c r="E8" s="7"/>
      <c r="F8" s="7"/>
      <c r="G8" s="7"/>
      <c r="H8" s="7"/>
      <c r="I8" s="7"/>
    </row>
    <row r="9" spans="1:12" ht="12" customHeight="1">
      <c r="A9" s="11">
        <v>1991</v>
      </c>
      <c r="B9" s="75">
        <v>72301</v>
      </c>
      <c r="C9" s="75">
        <v>43717</v>
      </c>
      <c r="D9" s="75">
        <v>21198</v>
      </c>
      <c r="E9" s="75">
        <v>5276</v>
      </c>
      <c r="F9" s="75" t="s">
        <v>1236</v>
      </c>
      <c r="G9" s="75">
        <v>2034</v>
      </c>
      <c r="H9" s="75" t="s">
        <v>1236</v>
      </c>
      <c r="I9" s="75">
        <v>76</v>
      </c>
      <c r="K9" s="87"/>
      <c r="L9" s="87"/>
    </row>
    <row r="10" spans="1:12" ht="12" customHeight="1">
      <c r="A10" s="11">
        <v>1999</v>
      </c>
      <c r="B10" s="75">
        <v>71642</v>
      </c>
      <c r="C10" s="75">
        <v>35488</v>
      </c>
      <c r="D10" s="75">
        <v>23413</v>
      </c>
      <c r="E10" s="75">
        <v>9503</v>
      </c>
      <c r="F10" s="75" t="s">
        <v>1236</v>
      </c>
      <c r="G10" s="75">
        <v>3235</v>
      </c>
      <c r="H10" s="75" t="s">
        <v>1236</v>
      </c>
      <c r="I10" s="75">
        <v>3</v>
      </c>
      <c r="K10" s="87"/>
      <c r="L10" s="87"/>
    </row>
    <row r="11" spans="1:12" ht="12" customHeight="1">
      <c r="A11" s="11">
        <v>2000</v>
      </c>
      <c r="B11" s="75">
        <v>71283</v>
      </c>
      <c r="C11" s="75">
        <v>33789</v>
      </c>
      <c r="D11" s="75">
        <v>23413</v>
      </c>
      <c r="E11" s="75">
        <v>10793</v>
      </c>
      <c r="F11" s="75" t="s">
        <v>1236</v>
      </c>
      <c r="G11" s="75">
        <v>3288</v>
      </c>
      <c r="H11" s="75" t="s">
        <v>1236</v>
      </c>
      <c r="I11" s="75" t="s">
        <v>1236</v>
      </c>
      <c r="K11" s="87"/>
      <c r="L11" s="87"/>
    </row>
    <row r="12" spans="1:12" ht="12" customHeight="1">
      <c r="A12" s="11">
        <v>2001</v>
      </c>
      <c r="B12" s="75">
        <v>71222</v>
      </c>
      <c r="C12" s="75">
        <v>33267</v>
      </c>
      <c r="D12" s="75">
        <v>23112</v>
      </c>
      <c r="E12" s="75">
        <v>11481</v>
      </c>
      <c r="F12" s="75" t="s">
        <v>1236</v>
      </c>
      <c r="G12" s="75">
        <v>3362</v>
      </c>
      <c r="H12" s="75" t="s">
        <v>1236</v>
      </c>
      <c r="I12" s="75" t="s">
        <v>1236</v>
      </c>
      <c r="K12" s="87"/>
      <c r="L12" s="87"/>
    </row>
    <row r="13" spans="1:12" ht="12" customHeight="1">
      <c r="A13" s="11">
        <v>2002</v>
      </c>
      <c r="B13" s="75">
        <v>69351</v>
      </c>
      <c r="C13" s="75">
        <v>31525</v>
      </c>
      <c r="D13" s="75">
        <v>23284</v>
      </c>
      <c r="E13" s="75">
        <v>11051</v>
      </c>
      <c r="F13" s="75" t="s">
        <v>1236</v>
      </c>
      <c r="G13" s="75">
        <v>3491</v>
      </c>
      <c r="H13" s="75" t="s">
        <v>1236</v>
      </c>
      <c r="I13" s="75" t="s">
        <v>1236</v>
      </c>
      <c r="K13" s="87"/>
      <c r="L13" s="87"/>
    </row>
    <row r="14" spans="1:12" ht="12" customHeight="1">
      <c r="A14" s="11">
        <v>2003</v>
      </c>
      <c r="B14" s="75">
        <v>69443</v>
      </c>
      <c r="C14" s="75">
        <v>30393</v>
      </c>
      <c r="D14" s="75">
        <v>22683</v>
      </c>
      <c r="E14" s="75">
        <v>11266</v>
      </c>
      <c r="F14" s="75" t="s">
        <v>1236</v>
      </c>
      <c r="G14" s="75">
        <v>5044</v>
      </c>
      <c r="H14" s="75">
        <v>57</v>
      </c>
      <c r="I14" s="75" t="s">
        <v>1236</v>
      </c>
      <c r="K14" s="87"/>
      <c r="L14" s="87"/>
    </row>
    <row r="15" spans="1:12" ht="12" customHeight="1">
      <c r="A15" s="11">
        <v>2004</v>
      </c>
      <c r="B15" s="75">
        <v>69484</v>
      </c>
      <c r="C15" s="75">
        <v>29435</v>
      </c>
      <c r="D15" s="75">
        <v>23671</v>
      </c>
      <c r="E15" s="75">
        <v>11008</v>
      </c>
      <c r="F15" s="75" t="s">
        <v>1236</v>
      </c>
      <c r="G15" s="75">
        <v>4482</v>
      </c>
      <c r="H15" s="75">
        <v>842</v>
      </c>
      <c r="I15" s="75">
        <v>46</v>
      </c>
      <c r="K15" s="87"/>
      <c r="L15" s="87"/>
    </row>
    <row r="16" spans="1:12" ht="12" customHeight="1">
      <c r="A16" s="11">
        <v>2005</v>
      </c>
      <c r="B16" s="75">
        <v>66342</v>
      </c>
      <c r="C16" s="75">
        <v>27084</v>
      </c>
      <c r="D16" s="75">
        <v>22769</v>
      </c>
      <c r="E16" s="75">
        <v>11954</v>
      </c>
      <c r="F16" s="75">
        <v>168</v>
      </c>
      <c r="G16" s="75">
        <v>2751</v>
      </c>
      <c r="H16" s="75">
        <v>1616</v>
      </c>
      <c r="I16" s="75" t="s">
        <v>1236</v>
      </c>
      <c r="K16" s="87"/>
      <c r="L16" s="87"/>
    </row>
    <row r="17" spans="1:12" ht="12" customHeight="1">
      <c r="A17" s="11">
        <v>2006</v>
      </c>
      <c r="B17" s="75">
        <v>68011</v>
      </c>
      <c r="C17" s="75">
        <v>25294</v>
      </c>
      <c r="D17" s="75">
        <v>22765</v>
      </c>
      <c r="E17" s="75">
        <v>12903</v>
      </c>
      <c r="F17" s="75">
        <v>205</v>
      </c>
      <c r="G17" s="75">
        <v>3760</v>
      </c>
      <c r="H17" s="75">
        <v>3045</v>
      </c>
      <c r="I17" s="75">
        <v>39</v>
      </c>
      <c r="K17" s="87"/>
      <c r="L17" s="87"/>
    </row>
    <row r="18" spans="1:12" ht="12" customHeight="1">
      <c r="A18" s="11">
        <v>2007</v>
      </c>
      <c r="B18" s="75">
        <v>67004</v>
      </c>
      <c r="C18" s="75">
        <v>24175</v>
      </c>
      <c r="D18" s="75">
        <v>22601</v>
      </c>
      <c r="E18" s="75">
        <v>13140</v>
      </c>
      <c r="F18" s="75">
        <v>223</v>
      </c>
      <c r="G18" s="75">
        <v>3498</v>
      </c>
      <c r="H18" s="75">
        <v>3301</v>
      </c>
      <c r="I18" s="75">
        <v>66</v>
      </c>
      <c r="K18" s="87"/>
      <c r="L18" s="87"/>
    </row>
    <row r="19" spans="1:12" ht="12" customHeight="1">
      <c r="A19" s="11">
        <v>2008</v>
      </c>
      <c r="B19" s="75">
        <v>66242</v>
      </c>
      <c r="C19" s="75">
        <v>23034</v>
      </c>
      <c r="D19" s="75">
        <v>23168</v>
      </c>
      <c r="E19" s="75">
        <v>13489</v>
      </c>
      <c r="F19" s="75">
        <v>227</v>
      </c>
      <c r="G19" s="75">
        <v>3396</v>
      </c>
      <c r="H19" s="75">
        <v>2717</v>
      </c>
      <c r="I19" s="75">
        <v>211</v>
      </c>
      <c r="K19" s="87"/>
      <c r="L19" s="87"/>
    </row>
    <row r="20" spans="1:12" ht="12" customHeight="1">
      <c r="A20" s="11">
        <v>2009</v>
      </c>
      <c r="B20" s="75">
        <v>63652</v>
      </c>
      <c r="C20" s="75">
        <v>22281</v>
      </c>
      <c r="D20" s="75">
        <v>23576</v>
      </c>
      <c r="E20" s="75">
        <v>11302</v>
      </c>
      <c r="F20" s="75">
        <v>252</v>
      </c>
      <c r="G20" s="75">
        <v>3287</v>
      </c>
      <c r="H20" s="75">
        <v>2516</v>
      </c>
      <c r="I20" s="75">
        <v>437</v>
      </c>
      <c r="K20" s="87"/>
      <c r="L20" s="87"/>
    </row>
    <row r="21" spans="1:12" s="334" customFormat="1" ht="12" customHeight="1">
      <c r="A21" s="335">
        <v>2010</v>
      </c>
      <c r="B21" s="75">
        <v>65775</v>
      </c>
      <c r="C21" s="75">
        <v>21240</v>
      </c>
      <c r="D21" s="75">
        <v>24689</v>
      </c>
      <c r="E21" s="75">
        <v>12841</v>
      </c>
      <c r="F21" s="75">
        <v>257</v>
      </c>
      <c r="G21" s="75">
        <v>3152</v>
      </c>
      <c r="H21" s="75">
        <v>2690</v>
      </c>
      <c r="I21" s="75">
        <v>905</v>
      </c>
      <c r="K21" s="87"/>
      <c r="L21" s="87"/>
    </row>
    <row r="22" spans="1:12" s="357" customFormat="1" ht="12" customHeight="1">
      <c r="A22" s="359">
        <v>2011</v>
      </c>
      <c r="B22" s="75">
        <v>65780</v>
      </c>
      <c r="C22" s="75">
        <v>21482</v>
      </c>
      <c r="D22" s="75">
        <v>25791</v>
      </c>
      <c r="E22" s="75">
        <v>11789</v>
      </c>
      <c r="F22" s="75">
        <v>239</v>
      </c>
      <c r="G22" s="75">
        <v>3169</v>
      </c>
      <c r="H22" s="75">
        <v>2657</v>
      </c>
      <c r="I22" s="75">
        <v>654</v>
      </c>
      <c r="K22" s="87"/>
      <c r="L22" s="87"/>
    </row>
    <row r="23" spans="1:12" s="415" customFormat="1" ht="12" customHeight="1">
      <c r="A23" s="417">
        <v>2012</v>
      </c>
      <c r="B23" s="75">
        <v>66445</v>
      </c>
      <c r="C23" s="75">
        <v>20443</v>
      </c>
      <c r="D23" s="75">
        <v>26497</v>
      </c>
      <c r="E23" s="75">
        <v>12619</v>
      </c>
      <c r="F23" s="75">
        <v>245</v>
      </c>
      <c r="G23" s="75">
        <v>3221</v>
      </c>
      <c r="H23" s="75">
        <v>2733</v>
      </c>
      <c r="I23" s="75">
        <v>687</v>
      </c>
      <c r="K23" s="87"/>
      <c r="L23" s="87"/>
    </row>
    <row r="24" spans="1:12" ht="12" customHeight="1">
      <c r="A24" s="11">
        <v>2013</v>
      </c>
      <c r="B24" s="75">
        <v>69000</v>
      </c>
      <c r="C24" s="75">
        <v>20871</v>
      </c>
      <c r="D24" s="75">
        <v>28100</v>
      </c>
      <c r="E24" s="75">
        <v>13376</v>
      </c>
      <c r="F24" s="75">
        <v>290</v>
      </c>
      <c r="G24" s="75">
        <v>3007</v>
      </c>
      <c r="H24" s="75">
        <v>2599</v>
      </c>
      <c r="I24" s="75">
        <v>757</v>
      </c>
      <c r="K24" s="87"/>
      <c r="L24" s="87"/>
    </row>
    <row r="25" spans="1:12" ht="12" customHeight="1">
      <c r="A25" s="22" t="s">
        <v>826</v>
      </c>
      <c r="B25" s="10"/>
      <c r="C25" s="10"/>
      <c r="D25" s="10"/>
      <c r="E25" s="10"/>
      <c r="F25" s="10"/>
      <c r="G25" s="10"/>
    </row>
    <row r="26" spans="1:12" s="23" customFormat="1" ht="12" customHeight="1">
      <c r="A26" s="23" t="s">
        <v>623</v>
      </c>
      <c r="B26" s="10"/>
      <c r="C26" s="10"/>
      <c r="D26" s="10"/>
      <c r="E26" s="10"/>
      <c r="F26" s="10"/>
      <c r="G26" s="10"/>
    </row>
    <row r="27" spans="1:12" s="23" customFormat="1" ht="12" customHeight="1">
      <c r="A27" s="23" t="s">
        <v>347</v>
      </c>
      <c r="B27" s="10"/>
      <c r="C27" s="10"/>
      <c r="D27" s="10"/>
      <c r="E27" s="10"/>
      <c r="F27" s="10"/>
      <c r="G27" s="10"/>
    </row>
    <row r="28" spans="1:12" s="23" customFormat="1" ht="12" customHeight="1">
      <c r="A28" s="23" t="s">
        <v>345</v>
      </c>
      <c r="B28" s="10"/>
      <c r="C28" s="10"/>
      <c r="D28" s="10"/>
      <c r="E28" s="10"/>
      <c r="F28" s="10"/>
      <c r="G28" s="10"/>
    </row>
    <row r="29" spans="1:12" s="23" customFormat="1" ht="12" customHeight="1">
      <c r="A29" s="23" t="s">
        <v>346</v>
      </c>
      <c r="B29" s="10"/>
      <c r="C29" s="10"/>
      <c r="D29" s="10"/>
      <c r="E29" s="10"/>
      <c r="F29" s="10"/>
      <c r="G29" s="10"/>
    </row>
    <row r="30" spans="1:12" s="54" customFormat="1" ht="12" customHeight="1">
      <c r="A30" s="23" t="s">
        <v>1005</v>
      </c>
      <c r="B30" s="63"/>
      <c r="C30" s="63"/>
      <c r="D30" s="63"/>
      <c r="E30" s="63"/>
      <c r="F30" s="63"/>
      <c r="G30" s="63"/>
      <c r="H30" s="63"/>
      <c r="I30" s="63"/>
      <c r="J30" s="63"/>
    </row>
    <row r="31" spans="1:12" s="23" customFormat="1" ht="12" customHeight="1">
      <c r="B31" s="10"/>
      <c r="C31" s="10"/>
      <c r="D31" s="10"/>
      <c r="E31" s="10"/>
      <c r="F31" s="10"/>
      <c r="G31" s="10"/>
    </row>
    <row r="32" spans="1:12" ht="12" customHeight="1"/>
    <row r="33" spans="1:12" ht="24" customHeight="1">
      <c r="A33" s="555" t="s">
        <v>1431</v>
      </c>
      <c r="B33" s="556"/>
      <c r="C33" s="556"/>
      <c r="D33" s="556"/>
      <c r="E33" s="556"/>
      <c r="F33" s="556"/>
      <c r="G33" s="556"/>
      <c r="H33" s="556"/>
      <c r="I33" s="556"/>
      <c r="J33" s="2"/>
    </row>
    <row r="34" spans="1:12" ht="12" customHeight="1"/>
    <row r="35" spans="1:12" ht="12" customHeight="1">
      <c r="A35" s="543" t="s">
        <v>1219</v>
      </c>
      <c r="B35" s="540" t="s">
        <v>824</v>
      </c>
      <c r="C35" s="540"/>
      <c r="D35" s="540"/>
      <c r="E35" s="540"/>
      <c r="F35" s="540"/>
      <c r="G35" s="540"/>
      <c r="H35" s="540"/>
      <c r="I35" s="541"/>
    </row>
    <row r="36" spans="1:12" ht="12" customHeight="1">
      <c r="A36" s="543"/>
      <c r="B36" s="540" t="s">
        <v>1220</v>
      </c>
      <c r="C36" s="540" t="s">
        <v>1221</v>
      </c>
      <c r="D36" s="540"/>
      <c r="E36" s="540"/>
      <c r="F36" s="540"/>
      <c r="G36" s="540"/>
      <c r="H36" s="540"/>
      <c r="I36" s="541"/>
    </row>
    <row r="37" spans="1:12" ht="36" customHeight="1">
      <c r="A37" s="543"/>
      <c r="B37" s="540"/>
      <c r="C37" s="47" t="s">
        <v>1009</v>
      </c>
      <c r="D37" s="47" t="s">
        <v>726</v>
      </c>
      <c r="E37" s="47" t="s">
        <v>350</v>
      </c>
      <c r="F37" s="47" t="s">
        <v>852</v>
      </c>
      <c r="G37" s="47" t="s">
        <v>825</v>
      </c>
      <c r="H37" s="47" t="s">
        <v>83</v>
      </c>
      <c r="I37" s="45" t="s">
        <v>351</v>
      </c>
    </row>
    <row r="38" spans="1:12" ht="12" customHeight="1">
      <c r="A38" s="543"/>
      <c r="B38" s="540" t="s">
        <v>853</v>
      </c>
      <c r="C38" s="540"/>
      <c r="D38" s="540"/>
      <c r="E38" s="540"/>
      <c r="F38" s="540"/>
      <c r="G38" s="540"/>
      <c r="H38" s="540"/>
      <c r="I38" s="541"/>
    </row>
    <row r="39" spans="1:12" ht="12" customHeight="1">
      <c r="A39" s="7"/>
      <c r="B39" s="7"/>
      <c r="C39" s="7"/>
      <c r="D39" s="7"/>
      <c r="E39" s="7"/>
      <c r="F39" s="7"/>
      <c r="G39" s="7"/>
      <c r="H39" s="7"/>
      <c r="I39" s="7"/>
    </row>
    <row r="40" spans="1:12" ht="12" customHeight="1">
      <c r="A40" s="11">
        <v>1991</v>
      </c>
      <c r="B40" s="75">
        <v>165678</v>
      </c>
      <c r="C40" s="75">
        <v>4169</v>
      </c>
      <c r="D40" s="75">
        <v>15961</v>
      </c>
      <c r="E40" s="75">
        <v>47391</v>
      </c>
      <c r="F40" s="75">
        <v>25973</v>
      </c>
      <c r="G40" s="75">
        <v>36063</v>
      </c>
      <c r="H40" s="75">
        <v>36044</v>
      </c>
      <c r="I40" s="75">
        <v>77</v>
      </c>
      <c r="K40" s="87"/>
      <c r="L40" s="87"/>
    </row>
    <row r="41" spans="1:12" ht="12" customHeight="1">
      <c r="A41" s="11">
        <v>1999</v>
      </c>
      <c r="B41" s="75">
        <v>175233</v>
      </c>
      <c r="C41" s="75">
        <v>285</v>
      </c>
      <c r="D41" s="75">
        <v>1350</v>
      </c>
      <c r="E41" s="75">
        <v>58929</v>
      </c>
      <c r="F41" s="75">
        <v>47075</v>
      </c>
      <c r="G41" s="75">
        <v>35554</v>
      </c>
      <c r="H41" s="75">
        <v>32009</v>
      </c>
      <c r="I41" s="75">
        <v>31</v>
      </c>
      <c r="K41" s="87"/>
      <c r="L41" s="87"/>
    </row>
    <row r="42" spans="1:12" ht="12" customHeight="1">
      <c r="A42" s="11">
        <v>2000</v>
      </c>
      <c r="B42" s="75">
        <v>177033</v>
      </c>
      <c r="C42" s="75">
        <v>205</v>
      </c>
      <c r="D42" s="75">
        <v>1021</v>
      </c>
      <c r="E42" s="75">
        <v>56477</v>
      </c>
      <c r="F42" s="75">
        <v>49551</v>
      </c>
      <c r="G42" s="75">
        <v>35322</v>
      </c>
      <c r="H42" s="75">
        <v>34432</v>
      </c>
      <c r="I42" s="75">
        <v>26</v>
      </c>
      <c r="K42" s="87"/>
      <c r="L42" s="87"/>
    </row>
    <row r="43" spans="1:12" ht="12" customHeight="1">
      <c r="A43" s="11">
        <v>2001</v>
      </c>
      <c r="B43" s="75">
        <v>186633</v>
      </c>
      <c r="C43" s="75">
        <v>235</v>
      </c>
      <c r="D43" s="75">
        <v>1003</v>
      </c>
      <c r="E43" s="75">
        <v>65488</v>
      </c>
      <c r="F43" s="75">
        <v>56584</v>
      </c>
      <c r="G43" s="75">
        <v>31082</v>
      </c>
      <c r="H43" s="75">
        <v>32219</v>
      </c>
      <c r="I43" s="75">
        <v>20</v>
      </c>
      <c r="K43" s="87"/>
      <c r="L43" s="87"/>
    </row>
    <row r="44" spans="1:12" ht="12" customHeight="1">
      <c r="A44" s="11">
        <v>2002</v>
      </c>
      <c r="B44" s="75">
        <v>177137</v>
      </c>
      <c r="C44" s="75">
        <v>69</v>
      </c>
      <c r="D44" s="75">
        <v>542</v>
      </c>
      <c r="E44" s="75">
        <v>57752</v>
      </c>
      <c r="F44" s="75">
        <v>56920</v>
      </c>
      <c r="G44" s="75">
        <v>29944</v>
      </c>
      <c r="H44" s="75">
        <v>31886</v>
      </c>
      <c r="I44" s="75">
        <v>25</v>
      </c>
      <c r="K44" s="87"/>
      <c r="L44" s="87"/>
    </row>
    <row r="45" spans="1:12" ht="12" customHeight="1">
      <c r="A45" s="11">
        <v>2003</v>
      </c>
      <c r="B45" s="75">
        <v>189635</v>
      </c>
      <c r="C45" s="75">
        <v>43</v>
      </c>
      <c r="D45" s="75">
        <v>627</v>
      </c>
      <c r="E45" s="75">
        <v>56253</v>
      </c>
      <c r="F45" s="75">
        <v>58826</v>
      </c>
      <c r="G45" s="75">
        <v>33235</v>
      </c>
      <c r="H45" s="75">
        <v>40568</v>
      </c>
      <c r="I45" s="75">
        <v>81</v>
      </c>
      <c r="K45" s="87"/>
      <c r="L45" s="87"/>
    </row>
    <row r="46" spans="1:12" ht="12" customHeight="1">
      <c r="A46" s="11">
        <v>2004</v>
      </c>
      <c r="B46" s="75">
        <v>185979</v>
      </c>
      <c r="C46" s="75">
        <v>38</v>
      </c>
      <c r="D46" s="75">
        <v>502</v>
      </c>
      <c r="E46" s="75">
        <v>48330</v>
      </c>
      <c r="F46" s="75">
        <v>61993</v>
      </c>
      <c r="G46" s="75">
        <v>34720</v>
      </c>
      <c r="H46" s="75">
        <v>40330</v>
      </c>
      <c r="I46" s="75">
        <v>68</v>
      </c>
      <c r="K46" s="87"/>
      <c r="L46" s="87"/>
    </row>
    <row r="47" spans="1:12" ht="12" customHeight="1">
      <c r="A47" s="11">
        <v>2005</v>
      </c>
      <c r="B47" s="75">
        <v>178640</v>
      </c>
      <c r="C47" s="75">
        <v>23</v>
      </c>
      <c r="D47" s="75">
        <v>426</v>
      </c>
      <c r="E47" s="75">
        <v>47778</v>
      </c>
      <c r="F47" s="75">
        <v>56439</v>
      </c>
      <c r="G47" s="75">
        <v>34314</v>
      </c>
      <c r="H47" s="75">
        <v>39479</v>
      </c>
      <c r="I47" s="75">
        <v>180</v>
      </c>
      <c r="K47" s="87"/>
      <c r="L47" s="87"/>
    </row>
    <row r="48" spans="1:12" ht="12" customHeight="1">
      <c r="A48" s="11">
        <v>2006</v>
      </c>
      <c r="B48" s="75">
        <v>176854</v>
      </c>
      <c r="C48" s="75">
        <v>23</v>
      </c>
      <c r="D48" s="75">
        <v>444</v>
      </c>
      <c r="E48" s="75">
        <v>50486</v>
      </c>
      <c r="F48" s="75">
        <v>50895</v>
      </c>
      <c r="G48" s="75">
        <v>36940</v>
      </c>
      <c r="H48" s="75">
        <v>37596</v>
      </c>
      <c r="I48" s="75">
        <v>469</v>
      </c>
      <c r="K48" s="87"/>
      <c r="L48" s="87"/>
    </row>
    <row r="49" spans="1:12" ht="12" customHeight="1">
      <c r="A49" s="11">
        <v>2007</v>
      </c>
      <c r="B49" s="75">
        <v>146419</v>
      </c>
      <c r="C49" s="75">
        <v>13</v>
      </c>
      <c r="D49" s="75">
        <v>270</v>
      </c>
      <c r="E49" s="75">
        <v>27413</v>
      </c>
      <c r="F49" s="75">
        <v>46367</v>
      </c>
      <c r="G49" s="75">
        <v>36529</v>
      </c>
      <c r="H49" s="75">
        <v>35310</v>
      </c>
      <c r="I49" s="75">
        <v>517</v>
      </c>
      <c r="K49" s="87"/>
      <c r="L49" s="87"/>
    </row>
    <row r="50" spans="1:12" ht="12" customHeight="1">
      <c r="A50" s="11">
        <v>2008</v>
      </c>
      <c r="B50" s="75">
        <v>162062</v>
      </c>
      <c r="C50" s="75">
        <v>7</v>
      </c>
      <c r="D50" s="75">
        <v>649</v>
      </c>
      <c r="E50" s="75">
        <v>39845</v>
      </c>
      <c r="F50" s="75">
        <v>47626</v>
      </c>
      <c r="G50" s="75">
        <v>36436</v>
      </c>
      <c r="H50" s="75">
        <v>36796</v>
      </c>
      <c r="I50" s="75">
        <v>704</v>
      </c>
      <c r="K50" s="87"/>
      <c r="L50" s="87"/>
    </row>
    <row r="51" spans="1:12" ht="12" customHeight="1">
      <c r="A51" s="11">
        <v>2009</v>
      </c>
      <c r="B51" s="75">
        <v>170039</v>
      </c>
      <c r="C51" s="75">
        <v>3</v>
      </c>
      <c r="D51" s="75">
        <v>563</v>
      </c>
      <c r="E51" s="75">
        <v>34345</v>
      </c>
      <c r="F51" s="75">
        <v>60411</v>
      </c>
      <c r="G51" s="75">
        <v>34157</v>
      </c>
      <c r="H51" s="75">
        <v>39796</v>
      </c>
      <c r="I51" s="75">
        <v>766</v>
      </c>
      <c r="K51" s="87"/>
      <c r="L51" s="87"/>
    </row>
    <row r="52" spans="1:12" s="334" customFormat="1" ht="12" customHeight="1">
      <c r="A52" s="335">
        <v>2010</v>
      </c>
      <c r="B52" s="75">
        <v>185039</v>
      </c>
      <c r="C52" s="75">
        <v>1</v>
      </c>
      <c r="D52" s="75">
        <v>674</v>
      </c>
      <c r="E52" s="75">
        <v>34895</v>
      </c>
      <c r="F52" s="75">
        <v>69693</v>
      </c>
      <c r="G52" s="75">
        <v>33530</v>
      </c>
      <c r="H52" s="75">
        <v>45353</v>
      </c>
      <c r="I52" s="75">
        <v>891</v>
      </c>
      <c r="K52" s="87"/>
      <c r="L52" s="87"/>
    </row>
    <row r="53" spans="1:12" s="357" customFormat="1" ht="12" customHeight="1">
      <c r="A53" s="359">
        <v>2011</v>
      </c>
      <c r="B53" s="75">
        <v>161147</v>
      </c>
      <c r="C53" s="75">
        <v>1</v>
      </c>
      <c r="D53" s="75">
        <v>490</v>
      </c>
      <c r="E53" s="75">
        <v>25272</v>
      </c>
      <c r="F53" s="75">
        <v>64718</v>
      </c>
      <c r="G53" s="75">
        <v>32009</v>
      </c>
      <c r="H53" s="75">
        <v>37728</v>
      </c>
      <c r="I53" s="75">
        <v>928</v>
      </c>
      <c r="K53" s="87"/>
      <c r="L53" s="87"/>
    </row>
    <row r="54" spans="1:12" s="415" customFormat="1" ht="12" customHeight="1">
      <c r="A54" s="417">
        <v>2012</v>
      </c>
      <c r="B54" s="75">
        <v>179507</v>
      </c>
      <c r="C54" s="75">
        <v>2</v>
      </c>
      <c r="D54" s="75">
        <v>462</v>
      </c>
      <c r="E54" s="75">
        <v>30316</v>
      </c>
      <c r="F54" s="75">
        <v>76971</v>
      </c>
      <c r="G54" s="75">
        <v>30756</v>
      </c>
      <c r="H54" s="75">
        <v>39993</v>
      </c>
      <c r="I54" s="75">
        <v>1005</v>
      </c>
      <c r="K54" s="87"/>
      <c r="L54" s="87"/>
    </row>
    <row r="55" spans="1:12" ht="12" customHeight="1">
      <c r="A55" s="11">
        <v>2013</v>
      </c>
      <c r="B55" s="75">
        <v>173910</v>
      </c>
      <c r="C55" s="75">
        <v>2</v>
      </c>
      <c r="D55" s="75">
        <v>479</v>
      </c>
      <c r="E55" s="75">
        <v>31787</v>
      </c>
      <c r="F55" s="75">
        <v>69637</v>
      </c>
      <c r="G55" s="75">
        <v>32637</v>
      </c>
      <c r="H55" s="75">
        <v>38320</v>
      </c>
      <c r="I55" s="75">
        <v>1049</v>
      </c>
      <c r="K55" s="87"/>
      <c r="L55" s="87"/>
    </row>
    <row r="56" spans="1:12" ht="12" customHeight="1">
      <c r="A56" s="22" t="s">
        <v>826</v>
      </c>
      <c r="B56" s="10"/>
      <c r="C56" s="10"/>
      <c r="D56" s="10"/>
      <c r="E56" s="10"/>
      <c r="F56" s="10"/>
      <c r="G56" s="10"/>
    </row>
    <row r="57" spans="1:12" ht="12" customHeight="1">
      <c r="A57" s="23" t="s">
        <v>624</v>
      </c>
      <c r="B57" s="1"/>
      <c r="C57" s="1"/>
      <c r="D57" s="1"/>
      <c r="E57" s="1"/>
      <c r="F57" s="1"/>
      <c r="G57" s="1"/>
      <c r="H57" s="22"/>
      <c r="I57" s="22"/>
    </row>
    <row r="58" spans="1:12" ht="12" customHeight="1">
      <c r="A58" s="23" t="s">
        <v>340</v>
      </c>
      <c r="B58" s="1"/>
      <c r="C58" s="1"/>
      <c r="D58" s="1"/>
      <c r="E58" s="1"/>
      <c r="F58" s="1"/>
      <c r="G58" s="1"/>
      <c r="H58" s="22"/>
      <c r="I58" s="22"/>
    </row>
    <row r="59" spans="1:12" ht="12" customHeight="1">
      <c r="A59" s="16" t="s">
        <v>341</v>
      </c>
      <c r="B59" s="1"/>
      <c r="C59" s="1"/>
      <c r="D59" s="1"/>
      <c r="E59" s="1"/>
      <c r="F59" s="1"/>
      <c r="G59" s="1"/>
      <c r="H59" s="22"/>
      <c r="I59" s="22"/>
    </row>
    <row r="60" spans="1:12" s="54" customFormat="1" ht="12" customHeight="1">
      <c r="A60" s="23" t="s">
        <v>1005</v>
      </c>
      <c r="B60" s="63"/>
      <c r="C60" s="63"/>
      <c r="D60" s="63"/>
      <c r="E60" s="63"/>
      <c r="F60" s="63"/>
      <c r="G60" s="63"/>
      <c r="H60" s="63"/>
      <c r="I60" s="63"/>
      <c r="J60" s="63"/>
    </row>
  </sheetData>
  <mergeCells count="11">
    <mergeCell ref="A33:I33"/>
    <mergeCell ref="A4:A7"/>
    <mergeCell ref="B4:I4"/>
    <mergeCell ref="B5:B6"/>
    <mergeCell ref="C5:I5"/>
    <mergeCell ref="B7:I7"/>
    <mergeCell ref="A35:A38"/>
    <mergeCell ref="B35:I35"/>
    <mergeCell ref="B36:B37"/>
    <mergeCell ref="C36:I36"/>
    <mergeCell ref="B38:I38"/>
  </mergeCells>
  <phoneticPr fontId="6" type="noConversion"/>
  <hyperlinks>
    <hyperlink ref="A2:G2" location="Inhaltsverzeichnis!E85" display="2.2.6 Endenergieverbrauch des Verkehrs¹ 1991, 1999 – 2009 nach Energieträgern"/>
    <hyperlink ref="A33:I33" location="Inhaltsverzeichnis!E88" display="Inhaltsverzeichnis!E88"/>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Normal="100" workbookViewId="0"/>
  </sheetViews>
  <sheetFormatPr baseColWidth="10" defaultColWidth="11.44140625" defaultRowHeight="13.2"/>
  <cols>
    <col min="1" max="1" width="6" style="5" customWidth="1"/>
    <col min="2" max="8" width="12.21875" style="5" customWidth="1"/>
    <col min="9" max="16384" width="11.44140625" style="5"/>
  </cols>
  <sheetData>
    <row r="1" spans="1:8" ht="12" customHeight="1">
      <c r="A1" s="49" t="s">
        <v>719</v>
      </c>
      <c r="B1" s="49"/>
      <c r="C1" s="12"/>
      <c r="D1" s="12"/>
      <c r="E1" s="12"/>
      <c r="F1" s="12"/>
      <c r="G1" s="12"/>
    </row>
    <row r="2" spans="1:8" ht="12" customHeight="1">
      <c r="A2" s="31" t="s">
        <v>1306</v>
      </c>
      <c r="B2" s="31"/>
      <c r="C2" s="31"/>
      <c r="D2" s="31"/>
      <c r="E2" s="31"/>
      <c r="F2" s="31"/>
      <c r="G2" s="31"/>
      <c r="H2" s="31"/>
    </row>
    <row r="3" spans="1:8" ht="12" customHeight="1"/>
    <row r="4" spans="1:8" ht="12" customHeight="1">
      <c r="A4" s="543" t="s">
        <v>1219</v>
      </c>
      <c r="B4" s="540" t="s">
        <v>1003</v>
      </c>
      <c r="C4" s="540"/>
      <c r="D4" s="540"/>
      <c r="E4" s="540"/>
      <c r="F4" s="540"/>
      <c r="G4" s="540"/>
      <c r="H4" s="541" t="s">
        <v>673</v>
      </c>
    </row>
    <row r="5" spans="1:8" ht="12" customHeight="1">
      <c r="A5" s="543"/>
      <c r="B5" s="540" t="s">
        <v>1220</v>
      </c>
      <c r="C5" s="540" t="s">
        <v>1221</v>
      </c>
      <c r="D5" s="540"/>
      <c r="E5" s="540"/>
      <c r="F5" s="540"/>
      <c r="G5" s="540"/>
      <c r="H5" s="541"/>
    </row>
    <row r="6" spans="1:8" ht="24" customHeight="1">
      <c r="A6" s="543"/>
      <c r="B6" s="540"/>
      <c r="C6" s="47" t="s">
        <v>611</v>
      </c>
      <c r="D6" s="47" t="s">
        <v>675</v>
      </c>
      <c r="E6" s="47" t="s">
        <v>328</v>
      </c>
      <c r="F6" s="47" t="s">
        <v>610</v>
      </c>
      <c r="G6" s="47" t="s">
        <v>329</v>
      </c>
      <c r="H6" s="541"/>
    </row>
    <row r="7" spans="1:8" ht="12" customHeight="1">
      <c r="A7" s="543"/>
      <c r="B7" s="540" t="s">
        <v>625</v>
      </c>
      <c r="C7" s="540"/>
      <c r="D7" s="540"/>
      <c r="E7" s="540"/>
      <c r="F7" s="540"/>
      <c r="G7" s="540"/>
      <c r="H7" s="541"/>
    </row>
    <row r="8" spans="1:8" ht="12" customHeight="1">
      <c r="A8" s="7"/>
      <c r="B8" s="7"/>
      <c r="C8" s="7"/>
      <c r="D8" s="7"/>
      <c r="E8" s="7"/>
      <c r="F8" s="7"/>
      <c r="G8" s="7"/>
      <c r="H8" s="7"/>
    </row>
    <row r="9" spans="1:8" ht="12" customHeight="1">
      <c r="A9" s="11">
        <v>1991</v>
      </c>
      <c r="B9" s="95">
        <v>285800</v>
      </c>
      <c r="C9" s="95">
        <v>74600</v>
      </c>
      <c r="D9" s="95" t="s">
        <v>1236</v>
      </c>
      <c r="E9" s="95">
        <v>48900</v>
      </c>
      <c r="F9" s="95">
        <v>162300</v>
      </c>
      <c r="G9" s="95" t="s">
        <v>1236</v>
      </c>
      <c r="H9" s="95">
        <v>15925</v>
      </c>
    </row>
    <row r="10" spans="1:8" ht="12" customHeight="1">
      <c r="A10" s="11">
        <v>1995</v>
      </c>
      <c r="B10" s="95">
        <v>239167</v>
      </c>
      <c r="C10" s="95">
        <v>239167</v>
      </c>
      <c r="D10" s="95" t="s">
        <v>1236</v>
      </c>
      <c r="E10" s="95" t="s">
        <v>1236</v>
      </c>
      <c r="F10" s="95" t="s">
        <v>1236</v>
      </c>
      <c r="G10" s="95" t="s">
        <v>1236</v>
      </c>
      <c r="H10" s="95">
        <v>13996</v>
      </c>
    </row>
    <row r="11" spans="1:8" ht="12" customHeight="1">
      <c r="A11" s="11">
        <v>1998</v>
      </c>
      <c r="B11" s="95">
        <v>229026</v>
      </c>
      <c r="C11" s="95">
        <v>229026</v>
      </c>
      <c r="D11" s="95" t="s">
        <v>1236</v>
      </c>
      <c r="E11" s="95" t="s">
        <v>1236</v>
      </c>
      <c r="F11" s="95" t="s">
        <v>1236</v>
      </c>
      <c r="G11" s="95" t="s">
        <v>1236</v>
      </c>
      <c r="H11" s="95">
        <v>272</v>
      </c>
    </row>
    <row r="12" spans="1:8" ht="12" customHeight="1">
      <c r="A12" s="11">
        <v>2001</v>
      </c>
      <c r="B12" s="95">
        <v>220103</v>
      </c>
      <c r="C12" s="95">
        <v>220103</v>
      </c>
      <c r="D12" s="95" t="s">
        <v>1236</v>
      </c>
      <c r="E12" s="95" t="s">
        <v>1236</v>
      </c>
      <c r="F12" s="95" t="s">
        <v>1236</v>
      </c>
      <c r="G12" s="95" t="s">
        <v>1236</v>
      </c>
      <c r="H12" s="95">
        <v>47</v>
      </c>
    </row>
    <row r="13" spans="1:8" ht="12" customHeight="1">
      <c r="A13" s="11">
        <v>2004</v>
      </c>
      <c r="B13" s="95">
        <v>214556</v>
      </c>
      <c r="C13" s="95">
        <v>214556</v>
      </c>
      <c r="D13" s="95" t="s">
        <v>1236</v>
      </c>
      <c r="E13" s="95" t="s">
        <v>1236</v>
      </c>
      <c r="F13" s="95" t="s">
        <v>1236</v>
      </c>
      <c r="G13" s="95" t="s">
        <v>1236</v>
      </c>
      <c r="H13" s="95">
        <v>65</v>
      </c>
    </row>
    <row r="14" spans="1:8" ht="12" customHeight="1">
      <c r="A14" s="11">
        <v>2007</v>
      </c>
      <c r="B14" s="95">
        <v>202269</v>
      </c>
      <c r="C14" s="95">
        <v>59357</v>
      </c>
      <c r="D14" s="95" t="s">
        <v>1236</v>
      </c>
      <c r="E14" s="95" t="s">
        <v>1236</v>
      </c>
      <c r="F14" s="95">
        <v>110558</v>
      </c>
      <c r="G14" s="95">
        <v>32354</v>
      </c>
      <c r="H14" s="95">
        <v>81</v>
      </c>
    </row>
    <row r="15" spans="1:8" s="357" customFormat="1" ht="12" customHeight="1">
      <c r="A15" s="359">
        <v>2010</v>
      </c>
      <c r="B15" s="95">
        <v>207070</v>
      </c>
      <c r="C15" s="95">
        <v>62183</v>
      </c>
      <c r="D15" s="95" t="s">
        <v>1236</v>
      </c>
      <c r="E15" s="95" t="s">
        <v>1236</v>
      </c>
      <c r="F15" s="95">
        <v>112722</v>
      </c>
      <c r="G15" s="95">
        <v>32165</v>
      </c>
      <c r="H15" s="95">
        <v>93</v>
      </c>
    </row>
    <row r="16" spans="1:8" ht="12" customHeight="1">
      <c r="A16" s="11">
        <v>2013</v>
      </c>
      <c r="B16" s="95">
        <v>206937</v>
      </c>
      <c r="C16" s="95">
        <v>57278</v>
      </c>
      <c r="D16" s="95" t="s">
        <v>1236</v>
      </c>
      <c r="E16" s="95" t="s">
        <v>1236</v>
      </c>
      <c r="F16" s="95">
        <v>123792</v>
      </c>
      <c r="G16" s="95">
        <v>25867</v>
      </c>
      <c r="H16" s="95">
        <v>91</v>
      </c>
    </row>
    <row r="17" spans="1:8" ht="12" customHeight="1">
      <c r="A17" s="1" t="s">
        <v>826</v>
      </c>
      <c r="B17" s="10"/>
      <c r="C17" s="10"/>
      <c r="D17" s="10"/>
      <c r="E17" s="10"/>
      <c r="F17" s="10"/>
      <c r="G17" s="10"/>
    </row>
    <row r="18" spans="1:8" s="23" customFormat="1" ht="12" customHeight="1">
      <c r="A18" s="609" t="s">
        <v>627</v>
      </c>
      <c r="B18" s="609"/>
      <c r="C18" s="609"/>
      <c r="D18" s="609"/>
      <c r="E18" s="609"/>
      <c r="F18" s="609"/>
      <c r="G18" s="609"/>
      <c r="H18" s="609"/>
    </row>
    <row r="19" spans="1:8" ht="12" customHeight="1">
      <c r="A19" s="132" t="s">
        <v>919</v>
      </c>
    </row>
    <row r="20" spans="1:8" ht="12" customHeight="1"/>
    <row r="21" spans="1:8" ht="12" customHeight="1"/>
    <row r="22" spans="1:8" ht="12" customHeight="1">
      <c r="A22" s="31" t="s">
        <v>1307</v>
      </c>
      <c r="B22" s="31"/>
      <c r="C22" s="31"/>
      <c r="D22" s="31"/>
      <c r="E22" s="31"/>
      <c r="F22"/>
      <c r="G22"/>
    </row>
    <row r="23" spans="1:8" ht="12" customHeight="1"/>
    <row r="24" spans="1:8" ht="12" customHeight="1">
      <c r="A24" s="543" t="s">
        <v>1219</v>
      </c>
      <c r="B24" s="541" t="s">
        <v>672</v>
      </c>
      <c r="C24" s="546"/>
      <c r="D24" s="546"/>
      <c r="E24" s="543"/>
      <c r="F24" s="541" t="s">
        <v>673</v>
      </c>
      <c r="G24" s="546"/>
    </row>
    <row r="25" spans="1:8" ht="12" customHeight="1">
      <c r="A25" s="543"/>
      <c r="B25" s="540" t="s">
        <v>95</v>
      </c>
      <c r="C25" s="541" t="s">
        <v>1221</v>
      </c>
      <c r="D25" s="546"/>
      <c r="E25" s="543"/>
      <c r="F25" s="540" t="s">
        <v>22</v>
      </c>
      <c r="G25" s="45" t="s">
        <v>1222</v>
      </c>
    </row>
    <row r="26" spans="1:8" ht="24" customHeight="1">
      <c r="A26" s="543"/>
      <c r="B26" s="540"/>
      <c r="C26" s="47" t="s">
        <v>611</v>
      </c>
      <c r="D26" s="47" t="s">
        <v>629</v>
      </c>
      <c r="E26" s="47" t="s">
        <v>610</v>
      </c>
      <c r="F26" s="540"/>
      <c r="G26" s="45" t="s">
        <v>956</v>
      </c>
    </row>
    <row r="27" spans="1:8" ht="12" customHeight="1">
      <c r="A27" s="543"/>
      <c r="B27" s="546" t="s">
        <v>625</v>
      </c>
      <c r="C27" s="546"/>
      <c r="D27" s="546"/>
      <c r="E27" s="546"/>
      <c r="F27" s="546"/>
      <c r="G27" s="546"/>
    </row>
    <row r="28" spans="1:8" ht="12" customHeight="1">
      <c r="A28" s="58"/>
      <c r="B28" s="7"/>
      <c r="C28" s="7"/>
      <c r="D28" s="7"/>
      <c r="E28" s="7"/>
      <c r="F28" s="7"/>
      <c r="G28" s="7"/>
    </row>
    <row r="29" spans="1:8" ht="12" customHeight="1">
      <c r="A29" s="7"/>
      <c r="B29" s="614" t="s">
        <v>1366</v>
      </c>
      <c r="C29" s="614"/>
      <c r="D29" s="614"/>
      <c r="E29" s="614"/>
      <c r="F29" s="614"/>
      <c r="G29" s="614"/>
    </row>
    <row r="30" spans="1:8" ht="12" customHeight="1">
      <c r="A30" s="11">
        <v>2007</v>
      </c>
      <c r="B30" s="194">
        <v>230</v>
      </c>
      <c r="C30" s="194">
        <v>230</v>
      </c>
      <c r="D30" s="194" t="s">
        <v>1236</v>
      </c>
      <c r="E30" s="194" t="s">
        <v>1236</v>
      </c>
      <c r="F30" s="194" t="s">
        <v>1236</v>
      </c>
      <c r="G30" s="194" t="s">
        <v>1236</v>
      </c>
    </row>
    <row r="31" spans="1:8" s="357" customFormat="1" ht="12" customHeight="1">
      <c r="A31" s="359">
        <v>2010</v>
      </c>
      <c r="B31" s="194">
        <v>19</v>
      </c>
      <c r="C31" s="194">
        <v>19</v>
      </c>
      <c r="D31" s="194" t="s">
        <v>1236</v>
      </c>
      <c r="E31" s="194" t="s">
        <v>1236</v>
      </c>
      <c r="F31" s="194" t="s">
        <v>1236</v>
      </c>
      <c r="G31" s="194" t="s">
        <v>1236</v>
      </c>
    </row>
    <row r="32" spans="1:8" ht="12" customHeight="1">
      <c r="A32" s="11">
        <v>2013</v>
      </c>
      <c r="B32" s="194">
        <v>30</v>
      </c>
      <c r="C32" s="194">
        <v>30</v>
      </c>
      <c r="D32" s="194" t="s">
        <v>1236</v>
      </c>
      <c r="E32" s="194" t="s">
        <v>1236</v>
      </c>
      <c r="F32" s="194">
        <v>25</v>
      </c>
      <c r="G32" s="194">
        <v>25</v>
      </c>
    </row>
    <row r="33" spans="1:7" ht="12" customHeight="1">
      <c r="A33" s="11"/>
      <c r="B33" s="75"/>
      <c r="C33" s="75"/>
      <c r="D33" s="75"/>
      <c r="E33" s="75"/>
      <c r="F33" s="75"/>
      <c r="G33" s="75"/>
    </row>
    <row r="34" spans="1:7" ht="12" customHeight="1">
      <c r="A34" s="11"/>
      <c r="B34" s="620" t="s">
        <v>652</v>
      </c>
      <c r="C34" s="620"/>
      <c r="D34" s="620"/>
      <c r="E34" s="620"/>
      <c r="F34" s="620"/>
      <c r="G34" s="620"/>
    </row>
    <row r="35" spans="1:7" ht="12" customHeight="1">
      <c r="A35" s="11">
        <v>1991</v>
      </c>
      <c r="B35" s="194">
        <v>34432</v>
      </c>
      <c r="C35" s="194">
        <v>18026</v>
      </c>
      <c r="D35" s="194">
        <v>16407</v>
      </c>
      <c r="E35" s="194" t="s">
        <v>1236</v>
      </c>
      <c r="F35" s="194">
        <v>21665</v>
      </c>
      <c r="G35" s="194">
        <v>20903</v>
      </c>
    </row>
    <row r="36" spans="1:7" ht="12" customHeight="1">
      <c r="A36" s="11">
        <v>1995</v>
      </c>
      <c r="B36" s="194">
        <v>17618</v>
      </c>
      <c r="C36" s="194">
        <v>10496</v>
      </c>
      <c r="D36" s="194">
        <v>7123</v>
      </c>
      <c r="E36" s="194" t="s">
        <v>1236</v>
      </c>
      <c r="F36" s="194">
        <v>9426</v>
      </c>
      <c r="G36" s="194">
        <v>9081</v>
      </c>
    </row>
    <row r="37" spans="1:7" ht="12" customHeight="1">
      <c r="A37" s="11">
        <v>1998</v>
      </c>
      <c r="B37" s="194">
        <v>8231</v>
      </c>
      <c r="C37" s="194">
        <v>5085</v>
      </c>
      <c r="D37" s="194">
        <v>3146</v>
      </c>
      <c r="E37" s="194" t="s">
        <v>1236</v>
      </c>
      <c r="F37" s="194">
        <v>7785</v>
      </c>
      <c r="G37" s="194">
        <v>7576</v>
      </c>
    </row>
    <row r="38" spans="1:7" ht="12" customHeight="1">
      <c r="A38" s="11">
        <v>2001</v>
      </c>
      <c r="B38" s="194">
        <v>8478</v>
      </c>
      <c r="C38" s="194">
        <v>4055</v>
      </c>
      <c r="D38" s="194">
        <v>4423</v>
      </c>
      <c r="E38" s="194" t="s">
        <v>1236</v>
      </c>
      <c r="F38" s="194">
        <v>7725</v>
      </c>
      <c r="G38" s="194">
        <v>7519</v>
      </c>
    </row>
    <row r="39" spans="1:7" ht="12" customHeight="1">
      <c r="A39" s="11">
        <v>2004</v>
      </c>
      <c r="B39" s="194">
        <v>8583</v>
      </c>
      <c r="C39" s="194" t="s">
        <v>96</v>
      </c>
      <c r="D39" s="194" t="s">
        <v>96</v>
      </c>
      <c r="E39" s="194" t="s">
        <v>1236</v>
      </c>
      <c r="F39" s="194">
        <v>6132</v>
      </c>
      <c r="G39" s="194">
        <v>6039</v>
      </c>
    </row>
    <row r="40" spans="1:7" ht="12" customHeight="1">
      <c r="A40" s="11">
        <v>2007</v>
      </c>
      <c r="B40" s="194">
        <v>2845</v>
      </c>
      <c r="C40" s="194">
        <v>2681</v>
      </c>
      <c r="D40" s="194">
        <v>164</v>
      </c>
      <c r="E40" s="194" t="s">
        <v>1236</v>
      </c>
      <c r="F40" s="194">
        <v>4570</v>
      </c>
      <c r="G40" s="194" t="s">
        <v>96</v>
      </c>
    </row>
    <row r="41" spans="1:7" s="357" customFormat="1" ht="12" customHeight="1">
      <c r="A41" s="359">
        <v>2010</v>
      </c>
      <c r="B41" s="194">
        <v>2226</v>
      </c>
      <c r="C41" s="194" t="s">
        <v>96</v>
      </c>
      <c r="D41" s="194" t="s">
        <v>96</v>
      </c>
      <c r="E41" s="194" t="s">
        <v>1236</v>
      </c>
      <c r="F41" s="194">
        <v>3870</v>
      </c>
      <c r="G41" s="194">
        <v>3858</v>
      </c>
    </row>
    <row r="42" spans="1:7" ht="12" customHeight="1">
      <c r="A42" s="11">
        <v>2013</v>
      </c>
      <c r="B42" s="194">
        <v>3552</v>
      </c>
      <c r="C42" s="194">
        <v>3417</v>
      </c>
      <c r="D42" s="194">
        <v>135</v>
      </c>
      <c r="E42" s="194" t="s">
        <v>1236</v>
      </c>
      <c r="F42" s="194">
        <v>3819</v>
      </c>
      <c r="G42" s="194">
        <v>3810</v>
      </c>
    </row>
    <row r="43" spans="1:7" ht="12" customHeight="1">
      <c r="A43" s="11"/>
      <c r="B43" s="75"/>
      <c r="C43" s="75"/>
      <c r="D43" s="75"/>
      <c r="E43" s="75"/>
      <c r="F43" s="75"/>
      <c r="G43" s="75"/>
    </row>
    <row r="44" spans="1:7" ht="12" customHeight="1">
      <c r="A44" s="11"/>
      <c r="B44" s="620" t="s">
        <v>1365</v>
      </c>
      <c r="C44" s="620"/>
      <c r="D44" s="620"/>
      <c r="E44" s="620"/>
      <c r="F44" s="620"/>
      <c r="G44" s="620"/>
    </row>
    <row r="45" spans="1:7" ht="12" customHeight="1">
      <c r="A45" s="11">
        <v>1991</v>
      </c>
      <c r="B45" s="194">
        <v>1234958</v>
      </c>
      <c r="C45" s="194">
        <v>91</v>
      </c>
      <c r="D45" s="194">
        <v>1234867</v>
      </c>
      <c r="E45" s="194" t="s">
        <v>1236</v>
      </c>
      <c r="F45" s="194">
        <v>3054</v>
      </c>
      <c r="G45" s="194">
        <v>3054</v>
      </c>
    </row>
    <row r="46" spans="1:7" ht="12" customHeight="1">
      <c r="A46" s="11">
        <v>1995</v>
      </c>
      <c r="B46" s="194">
        <v>1155472</v>
      </c>
      <c r="C46" s="194">
        <v>38</v>
      </c>
      <c r="D46" s="194">
        <v>1155434</v>
      </c>
      <c r="E46" s="194" t="s">
        <v>1236</v>
      </c>
      <c r="F46" s="194">
        <v>1887</v>
      </c>
      <c r="G46" s="194">
        <v>1887</v>
      </c>
    </row>
    <row r="47" spans="1:7" ht="12" customHeight="1">
      <c r="A47" s="11">
        <v>1998</v>
      </c>
      <c r="B47" s="194">
        <v>904324</v>
      </c>
      <c r="C47" s="194">
        <v>268</v>
      </c>
      <c r="D47" s="194">
        <v>904056</v>
      </c>
      <c r="E47" s="194" t="s">
        <v>1236</v>
      </c>
      <c r="F47" s="194">
        <v>1299</v>
      </c>
      <c r="G47" s="194">
        <v>1006</v>
      </c>
    </row>
    <row r="48" spans="1:7" ht="12" customHeight="1">
      <c r="A48" s="11">
        <v>2001</v>
      </c>
      <c r="B48" s="194">
        <v>784331</v>
      </c>
      <c r="C48" s="194">
        <v>122</v>
      </c>
      <c r="D48" s="194">
        <v>784208</v>
      </c>
      <c r="E48" s="194" t="s">
        <v>1236</v>
      </c>
      <c r="F48" s="194">
        <v>670</v>
      </c>
      <c r="G48" s="194">
        <v>670</v>
      </c>
    </row>
    <row r="49" spans="1:10" ht="12" customHeight="1">
      <c r="A49" s="11">
        <v>2004</v>
      </c>
      <c r="B49" s="194">
        <v>394025</v>
      </c>
      <c r="C49" s="194">
        <v>166</v>
      </c>
      <c r="D49" s="194">
        <v>393858</v>
      </c>
      <c r="E49" s="194" t="s">
        <v>1236</v>
      </c>
      <c r="F49" s="194">
        <v>862</v>
      </c>
      <c r="G49" s="194">
        <v>862</v>
      </c>
    </row>
    <row r="50" spans="1:10" ht="12" customHeight="1">
      <c r="A50" s="11">
        <v>2007</v>
      </c>
      <c r="B50" s="194">
        <v>360951</v>
      </c>
      <c r="C50" s="194">
        <v>96</v>
      </c>
      <c r="D50" s="194">
        <v>360856</v>
      </c>
      <c r="E50" s="194" t="s">
        <v>1236</v>
      </c>
      <c r="F50" s="194">
        <v>616</v>
      </c>
      <c r="G50" s="194" t="s">
        <v>96</v>
      </c>
    </row>
    <row r="51" spans="1:10" s="357" customFormat="1" ht="12" customHeight="1">
      <c r="A51" s="359">
        <v>2010</v>
      </c>
      <c r="B51" s="194">
        <v>316995</v>
      </c>
      <c r="C51" s="194">
        <v>45</v>
      </c>
      <c r="D51" s="194">
        <v>316950</v>
      </c>
      <c r="E51" s="194" t="s">
        <v>1236</v>
      </c>
      <c r="F51" s="194">
        <v>361</v>
      </c>
      <c r="G51" s="194">
        <v>361</v>
      </c>
    </row>
    <row r="52" spans="1:10" ht="12" customHeight="1">
      <c r="A52" s="11">
        <v>2013</v>
      </c>
      <c r="B52" s="194">
        <v>325319</v>
      </c>
      <c r="C52" s="194">
        <v>57</v>
      </c>
      <c r="D52" s="194">
        <v>325262</v>
      </c>
      <c r="E52" s="194" t="s">
        <v>1236</v>
      </c>
      <c r="F52" s="194">
        <v>329</v>
      </c>
      <c r="G52" s="194">
        <v>329</v>
      </c>
    </row>
    <row r="53" spans="1:10" ht="12" customHeight="1">
      <c r="A53" s="11"/>
      <c r="B53" s="75"/>
      <c r="C53" s="75"/>
      <c r="D53" s="75"/>
      <c r="E53" s="75"/>
      <c r="F53" s="75"/>
      <c r="G53" s="75"/>
    </row>
    <row r="54" spans="1:10" ht="12" customHeight="1">
      <c r="A54" s="11"/>
      <c r="B54" s="620" t="s">
        <v>1364</v>
      </c>
      <c r="C54" s="621"/>
      <c r="D54" s="621"/>
      <c r="E54" s="621"/>
      <c r="F54" s="621"/>
      <c r="G54" s="621"/>
    </row>
    <row r="55" spans="1:10" ht="12" customHeight="1">
      <c r="A55" s="11">
        <v>2007</v>
      </c>
      <c r="B55" s="194">
        <v>1115</v>
      </c>
      <c r="C55" s="194">
        <v>1115</v>
      </c>
      <c r="D55" s="194" t="s">
        <v>1236</v>
      </c>
      <c r="E55" s="194" t="s">
        <v>1236</v>
      </c>
      <c r="F55" s="194">
        <v>1113</v>
      </c>
      <c r="G55" s="194" t="s">
        <v>96</v>
      </c>
    </row>
    <row r="56" spans="1:10" s="357" customFormat="1" ht="12" customHeight="1">
      <c r="A56" s="359">
        <v>2010</v>
      </c>
      <c r="B56" s="194">
        <v>1726</v>
      </c>
      <c r="C56" s="194" t="s">
        <v>96</v>
      </c>
      <c r="D56" s="194" t="s">
        <v>96</v>
      </c>
      <c r="E56" s="194" t="s">
        <v>1236</v>
      </c>
      <c r="F56" s="194">
        <v>1087</v>
      </c>
      <c r="G56" s="194">
        <v>1087</v>
      </c>
    </row>
    <row r="57" spans="1:10" ht="12" customHeight="1">
      <c r="A57" s="11">
        <v>2013</v>
      </c>
      <c r="B57" s="194">
        <v>1544</v>
      </c>
      <c r="C57" s="194">
        <v>1516</v>
      </c>
      <c r="D57" s="194">
        <v>27</v>
      </c>
      <c r="E57" s="194" t="s">
        <v>1236</v>
      </c>
      <c r="F57" s="194">
        <v>3412</v>
      </c>
      <c r="G57" s="194">
        <v>3403</v>
      </c>
    </row>
    <row r="58" spans="1:10" ht="12" customHeight="1">
      <c r="A58" s="1" t="s">
        <v>826</v>
      </c>
      <c r="B58" s="1"/>
      <c r="C58" s="1"/>
      <c r="D58" s="1"/>
      <c r="E58" s="1"/>
      <c r="F58" s="1"/>
      <c r="G58" s="22"/>
    </row>
    <row r="59" spans="1:10" s="397" customFormat="1" ht="12" customHeight="1">
      <c r="A59" s="398" t="s">
        <v>653</v>
      </c>
      <c r="B59" s="398"/>
      <c r="C59" s="398"/>
      <c r="D59" s="398"/>
      <c r="E59" s="398"/>
      <c r="F59" s="398"/>
      <c r="G59" s="398"/>
      <c r="H59" s="398"/>
      <c r="I59" s="23"/>
      <c r="J59" s="23"/>
    </row>
    <row r="60" spans="1:10" s="397" customFormat="1" ht="12" customHeight="1">
      <c r="A60" s="398" t="s">
        <v>1362</v>
      </c>
      <c r="B60" s="398"/>
      <c r="C60" s="398"/>
      <c r="D60" s="398"/>
      <c r="E60" s="398"/>
      <c r="F60" s="398"/>
      <c r="G60" s="398"/>
      <c r="H60" s="398"/>
      <c r="I60" s="23"/>
      <c r="J60" s="23"/>
    </row>
    <row r="61" spans="1:10" s="397" customFormat="1" ht="12" customHeight="1">
      <c r="A61" s="398" t="s">
        <v>1363</v>
      </c>
      <c r="B61" s="398"/>
      <c r="C61" s="398"/>
      <c r="D61" s="398"/>
      <c r="E61" s="398"/>
      <c r="F61" s="398"/>
      <c r="G61" s="398"/>
      <c r="H61" s="398"/>
      <c r="I61" s="23"/>
      <c r="J61" s="23"/>
    </row>
    <row r="62" spans="1:10" ht="30" customHeight="1">
      <c r="A62" s="619" t="s">
        <v>920</v>
      </c>
      <c r="B62" s="619"/>
      <c r="C62" s="619"/>
      <c r="D62" s="619"/>
      <c r="E62" s="619"/>
      <c r="F62" s="619"/>
      <c r="G62" s="619"/>
      <c r="H62" s="619"/>
    </row>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9">
    <mergeCell ref="A18:H18"/>
    <mergeCell ref="A4:A7"/>
    <mergeCell ref="B4:G4"/>
    <mergeCell ref="H4:H6"/>
    <mergeCell ref="B5:B6"/>
    <mergeCell ref="C5:G5"/>
    <mergeCell ref="B7:H7"/>
    <mergeCell ref="A24:A27"/>
    <mergeCell ref="B24:E24"/>
    <mergeCell ref="F24:G24"/>
    <mergeCell ref="B25:B26"/>
    <mergeCell ref="C25:E25"/>
    <mergeCell ref="F25:F26"/>
    <mergeCell ref="B27:G27"/>
    <mergeCell ref="A62:H62"/>
    <mergeCell ref="B29:G29"/>
    <mergeCell ref="B34:G34"/>
    <mergeCell ref="B44:G44"/>
    <mergeCell ref="B54:G54"/>
  </mergeCells>
  <phoneticPr fontId="6" type="noConversion"/>
  <hyperlinks>
    <hyperlink ref="A2:H2" location="Inhaltsverzeichnis!E93" display="2.2.8 Wassergewinnung und -bezug der öffentlichen Wasserversorgungsunternehmen 1991 – 2010"/>
    <hyperlink ref="A22:E22" location="Inhaltsverzeichnis!E97" display="2.2.9 Wassergewinnung und -bezug der Wirtschaft 1991 – 2010¹"/>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workbookViewId="0"/>
  </sheetViews>
  <sheetFormatPr baseColWidth="10" defaultColWidth="11.44140625" defaultRowHeight="13.2"/>
  <cols>
    <col min="1" max="1" width="6" style="5" customWidth="1"/>
    <col min="2" max="3" width="10.88671875" style="5" customWidth="1"/>
    <col min="4" max="10" width="9.109375" style="5" customWidth="1"/>
    <col min="11" max="16384" width="11.44140625" style="5"/>
  </cols>
  <sheetData>
    <row r="1" spans="1:10" ht="12" customHeight="1">
      <c r="A1" s="49" t="s">
        <v>719</v>
      </c>
      <c r="B1" s="49"/>
      <c r="C1" s="12"/>
      <c r="D1" s="12"/>
      <c r="E1" s="12"/>
      <c r="F1" s="12"/>
      <c r="G1" s="12"/>
    </row>
    <row r="2" spans="1:10" ht="24" customHeight="1">
      <c r="A2" s="555" t="s">
        <v>1308</v>
      </c>
      <c r="B2" s="556"/>
      <c r="C2" s="556"/>
      <c r="D2" s="556"/>
      <c r="E2" s="556"/>
      <c r="F2" s="556"/>
      <c r="G2" s="556"/>
      <c r="H2" s="556"/>
      <c r="I2" s="556"/>
      <c r="J2" s="556"/>
    </row>
    <row r="3" spans="1:10" ht="12" customHeight="1"/>
    <row r="4" spans="1:10" ht="12" customHeight="1">
      <c r="A4" s="543" t="s">
        <v>1237</v>
      </c>
      <c r="B4" s="543"/>
      <c r="C4" s="540"/>
      <c r="D4" s="540" t="s">
        <v>628</v>
      </c>
      <c r="E4" s="541" t="s">
        <v>1142</v>
      </c>
      <c r="F4" s="546"/>
      <c r="G4" s="546"/>
      <c r="H4" s="546"/>
      <c r="I4" s="546"/>
      <c r="J4" s="546"/>
    </row>
    <row r="5" spans="1:10" ht="12" customHeight="1">
      <c r="A5" s="543"/>
      <c r="B5" s="543"/>
      <c r="C5" s="540"/>
      <c r="D5" s="540"/>
      <c r="E5" s="541" t="s">
        <v>1217</v>
      </c>
      <c r="F5" s="546"/>
      <c r="G5" s="546"/>
      <c r="H5" s="543"/>
      <c r="I5" s="541" t="s">
        <v>673</v>
      </c>
      <c r="J5" s="546"/>
    </row>
    <row r="6" spans="1:10" ht="12" customHeight="1">
      <c r="A6" s="543"/>
      <c r="B6" s="543"/>
      <c r="C6" s="540"/>
      <c r="D6" s="540"/>
      <c r="E6" s="540" t="s">
        <v>22</v>
      </c>
      <c r="F6" s="541" t="s">
        <v>670</v>
      </c>
      <c r="G6" s="546"/>
      <c r="H6" s="543"/>
      <c r="I6" s="540" t="s">
        <v>22</v>
      </c>
      <c r="J6" s="45" t="s">
        <v>1222</v>
      </c>
    </row>
    <row r="7" spans="1:10" ht="36" customHeight="1">
      <c r="A7" s="543"/>
      <c r="B7" s="543"/>
      <c r="C7" s="540"/>
      <c r="D7" s="540"/>
      <c r="E7" s="540"/>
      <c r="F7" s="47" t="s">
        <v>661</v>
      </c>
      <c r="G7" s="47" t="s">
        <v>633</v>
      </c>
      <c r="H7" s="47" t="s">
        <v>610</v>
      </c>
      <c r="I7" s="540"/>
      <c r="J7" s="45" t="s">
        <v>21</v>
      </c>
    </row>
    <row r="8" spans="1:10" ht="12" customHeight="1">
      <c r="A8" s="543"/>
      <c r="B8" s="543"/>
      <c r="C8" s="540"/>
      <c r="D8" s="541" t="s">
        <v>625</v>
      </c>
      <c r="E8" s="546"/>
      <c r="F8" s="546"/>
      <c r="G8" s="546"/>
      <c r="H8" s="546"/>
      <c r="I8" s="546"/>
      <c r="J8" s="546"/>
    </row>
    <row r="9" spans="1:10" ht="12" customHeight="1">
      <c r="A9" s="7"/>
      <c r="B9" s="7"/>
      <c r="C9" s="7"/>
      <c r="D9" s="7"/>
      <c r="E9" s="7"/>
      <c r="F9" s="7"/>
      <c r="G9" s="7"/>
      <c r="H9" s="7"/>
      <c r="I9" s="7"/>
      <c r="J9" s="7"/>
    </row>
    <row r="10" spans="1:10" ht="12" customHeight="1">
      <c r="A10" s="624" t="s">
        <v>1134</v>
      </c>
      <c r="B10" s="624"/>
      <c r="C10" s="625"/>
      <c r="D10" s="7"/>
      <c r="E10" s="7"/>
      <c r="F10" s="7"/>
      <c r="G10" s="7"/>
      <c r="H10" s="7"/>
      <c r="I10" s="7"/>
      <c r="J10" s="7"/>
    </row>
    <row r="11" spans="1:10" ht="12" customHeight="1">
      <c r="A11" s="626" t="s">
        <v>1135</v>
      </c>
      <c r="B11" s="626"/>
      <c r="C11" s="627"/>
      <c r="D11" s="75" t="s">
        <v>1236</v>
      </c>
      <c r="E11" s="75" t="s">
        <v>1236</v>
      </c>
      <c r="F11" s="75" t="s">
        <v>1236</v>
      </c>
      <c r="G11" s="75" t="s">
        <v>1236</v>
      </c>
      <c r="H11" s="75" t="s">
        <v>1236</v>
      </c>
      <c r="I11" s="75" t="s">
        <v>1236</v>
      </c>
      <c r="J11" s="75" t="s">
        <v>1236</v>
      </c>
    </row>
    <row r="12" spans="1:10" ht="12" customHeight="1">
      <c r="A12" s="628" t="s">
        <v>1216</v>
      </c>
      <c r="B12" s="628"/>
      <c r="C12" s="629"/>
      <c r="D12" s="75">
        <v>7371</v>
      </c>
      <c r="E12" s="75">
        <v>3552</v>
      </c>
      <c r="F12" s="75">
        <v>3417</v>
      </c>
      <c r="G12" s="75">
        <v>135</v>
      </c>
      <c r="H12" s="75" t="s">
        <v>1236</v>
      </c>
      <c r="I12" s="75">
        <v>3819</v>
      </c>
      <c r="J12" s="75">
        <v>3810</v>
      </c>
    </row>
    <row r="13" spans="1:10" ht="12" customHeight="1">
      <c r="A13" s="622" t="s">
        <v>1222</v>
      </c>
      <c r="B13" s="622"/>
      <c r="C13" s="623"/>
      <c r="D13" s="75"/>
      <c r="E13" s="75"/>
      <c r="F13" s="75"/>
      <c r="G13" s="75"/>
      <c r="H13" s="75"/>
      <c r="I13" s="75"/>
      <c r="J13" s="75"/>
    </row>
    <row r="14" spans="1:10" ht="12" customHeight="1">
      <c r="A14" s="622" t="s">
        <v>781</v>
      </c>
      <c r="B14" s="622"/>
      <c r="C14" s="623"/>
      <c r="D14" s="75"/>
      <c r="E14" s="75"/>
      <c r="F14" s="75"/>
      <c r="G14" s="75"/>
      <c r="H14" s="75"/>
      <c r="I14" s="75"/>
      <c r="J14" s="75"/>
    </row>
    <row r="15" spans="1:10" ht="12" customHeight="1">
      <c r="A15" s="630" t="s">
        <v>782</v>
      </c>
      <c r="B15" s="630"/>
      <c r="C15" s="631"/>
      <c r="D15" s="75">
        <v>2577</v>
      </c>
      <c r="E15" s="75">
        <v>1344</v>
      </c>
      <c r="F15" s="75" t="s">
        <v>96</v>
      </c>
      <c r="G15" s="75" t="s">
        <v>96</v>
      </c>
      <c r="H15" s="75" t="s">
        <v>1236</v>
      </c>
      <c r="I15" s="75">
        <v>1234</v>
      </c>
      <c r="J15" s="75">
        <v>1234</v>
      </c>
    </row>
    <row r="16" spans="1:10" ht="12" customHeight="1">
      <c r="A16" s="626" t="s">
        <v>146</v>
      </c>
      <c r="B16" s="626"/>
      <c r="C16" s="627"/>
      <c r="D16" s="75">
        <v>232</v>
      </c>
      <c r="E16" s="75" t="s">
        <v>1236</v>
      </c>
      <c r="F16" s="75" t="s">
        <v>1236</v>
      </c>
      <c r="G16" s="75" t="s">
        <v>1236</v>
      </c>
      <c r="H16" s="75" t="s">
        <v>1236</v>
      </c>
      <c r="I16" s="75">
        <v>232</v>
      </c>
      <c r="J16" s="75">
        <v>232</v>
      </c>
    </row>
    <row r="17" spans="1:10" ht="12" customHeight="1">
      <c r="A17" s="622" t="s">
        <v>787</v>
      </c>
      <c r="B17" s="622"/>
      <c r="C17" s="623"/>
      <c r="D17" s="75"/>
      <c r="E17" s="75"/>
      <c r="F17" s="75"/>
      <c r="G17" s="75"/>
      <c r="H17" s="75"/>
      <c r="I17" s="75"/>
      <c r="J17" s="75"/>
    </row>
    <row r="18" spans="1:10" ht="12" customHeight="1">
      <c r="A18" s="630" t="s">
        <v>1177</v>
      </c>
      <c r="B18" s="630"/>
      <c r="C18" s="631"/>
      <c r="D18" s="75">
        <v>135</v>
      </c>
      <c r="E18" s="75">
        <v>125</v>
      </c>
      <c r="F18" s="75">
        <v>125</v>
      </c>
      <c r="G18" s="75" t="s">
        <v>1236</v>
      </c>
      <c r="H18" s="75" t="s">
        <v>1236</v>
      </c>
      <c r="I18" s="75">
        <v>10</v>
      </c>
      <c r="J18" s="75">
        <v>3</v>
      </c>
    </row>
    <row r="19" spans="1:10" ht="12" customHeight="1">
      <c r="A19" s="622" t="s">
        <v>783</v>
      </c>
      <c r="B19" s="622"/>
      <c r="C19" s="623"/>
      <c r="D19" s="75"/>
      <c r="E19" s="75"/>
      <c r="F19" s="75"/>
      <c r="G19" s="75"/>
      <c r="H19" s="75"/>
      <c r="I19" s="75"/>
      <c r="J19" s="75"/>
    </row>
    <row r="20" spans="1:10" ht="12" customHeight="1">
      <c r="A20" s="630" t="s">
        <v>784</v>
      </c>
      <c r="B20" s="630"/>
      <c r="C20" s="631"/>
      <c r="D20" s="75">
        <v>244</v>
      </c>
      <c r="E20" s="75">
        <v>211</v>
      </c>
      <c r="F20" s="75">
        <v>211</v>
      </c>
      <c r="G20" s="75" t="s">
        <v>1236</v>
      </c>
      <c r="H20" s="75" t="s">
        <v>1236</v>
      </c>
      <c r="I20" s="75">
        <v>33</v>
      </c>
      <c r="J20" s="75">
        <v>33</v>
      </c>
    </row>
    <row r="21" spans="1:10" ht="12" customHeight="1">
      <c r="A21" s="622" t="s">
        <v>785</v>
      </c>
      <c r="B21" s="622"/>
      <c r="C21" s="623"/>
      <c r="D21" s="75"/>
      <c r="E21" s="75"/>
      <c r="F21" s="75"/>
      <c r="G21" s="75"/>
      <c r="H21" s="75"/>
      <c r="I21" s="75"/>
      <c r="J21" s="75"/>
    </row>
    <row r="22" spans="1:10" ht="12" customHeight="1">
      <c r="A22" s="630" t="s">
        <v>786</v>
      </c>
      <c r="B22" s="630"/>
      <c r="C22" s="631"/>
      <c r="D22" s="75">
        <v>1019</v>
      </c>
      <c r="E22" s="75" t="s">
        <v>96</v>
      </c>
      <c r="F22" s="75" t="s">
        <v>96</v>
      </c>
      <c r="G22" s="75" t="s">
        <v>1236</v>
      </c>
      <c r="H22" s="75" t="s">
        <v>1236</v>
      </c>
      <c r="I22" s="75" t="s">
        <v>96</v>
      </c>
      <c r="J22" s="75" t="s">
        <v>96</v>
      </c>
    </row>
    <row r="23" spans="1:10" ht="12" customHeight="1">
      <c r="A23" s="622" t="s">
        <v>788</v>
      </c>
      <c r="B23" s="622"/>
      <c r="C23" s="623"/>
      <c r="D23" s="75"/>
      <c r="E23" s="75"/>
      <c r="F23" s="75"/>
      <c r="G23" s="75"/>
      <c r="H23" s="75"/>
      <c r="I23" s="75"/>
      <c r="J23" s="75"/>
    </row>
    <row r="24" spans="1:10" ht="12" customHeight="1">
      <c r="A24" s="630" t="s">
        <v>789</v>
      </c>
      <c r="B24" s="630"/>
      <c r="C24" s="631"/>
      <c r="D24" s="75">
        <v>308</v>
      </c>
      <c r="E24" s="75">
        <v>206</v>
      </c>
      <c r="F24" s="75">
        <v>206</v>
      </c>
      <c r="G24" s="75" t="s">
        <v>1236</v>
      </c>
      <c r="H24" s="75" t="s">
        <v>1236</v>
      </c>
      <c r="I24" s="75">
        <v>102</v>
      </c>
      <c r="J24" s="75">
        <v>102</v>
      </c>
    </row>
    <row r="25" spans="1:10" ht="12" customHeight="1">
      <c r="A25" s="626" t="s">
        <v>1136</v>
      </c>
      <c r="B25" s="626"/>
      <c r="C25" s="627"/>
      <c r="D25" s="75">
        <v>141</v>
      </c>
      <c r="E25" s="75" t="s">
        <v>96</v>
      </c>
      <c r="F25" s="75" t="s">
        <v>96</v>
      </c>
      <c r="G25" s="75" t="s">
        <v>96</v>
      </c>
      <c r="H25" s="75" t="s">
        <v>1236</v>
      </c>
      <c r="I25" s="75" t="s">
        <v>96</v>
      </c>
      <c r="J25" s="75" t="s">
        <v>96</v>
      </c>
    </row>
    <row r="26" spans="1:10" ht="12" customHeight="1">
      <c r="A26" s="626" t="s">
        <v>1137</v>
      </c>
      <c r="B26" s="626"/>
      <c r="C26" s="627"/>
      <c r="D26" s="75">
        <v>300</v>
      </c>
      <c r="E26" s="75" t="s">
        <v>96</v>
      </c>
      <c r="F26" s="75" t="s">
        <v>96</v>
      </c>
      <c r="G26" s="75" t="s">
        <v>96</v>
      </c>
      <c r="H26" s="75" t="s">
        <v>1236</v>
      </c>
      <c r="I26" s="75" t="s">
        <v>96</v>
      </c>
      <c r="J26" s="75" t="s">
        <v>96</v>
      </c>
    </row>
    <row r="27" spans="1:10" ht="12" customHeight="1">
      <c r="A27" s="622" t="s">
        <v>792</v>
      </c>
      <c r="B27" s="622"/>
      <c r="C27" s="623"/>
      <c r="D27" s="75"/>
      <c r="E27" s="75"/>
      <c r="F27" s="75"/>
      <c r="G27" s="75"/>
      <c r="H27" s="75"/>
      <c r="I27" s="75"/>
      <c r="J27" s="75"/>
    </row>
    <row r="28" spans="1:10" ht="12" customHeight="1">
      <c r="A28" s="634" t="s">
        <v>790</v>
      </c>
      <c r="B28" s="634"/>
      <c r="C28" s="634"/>
      <c r="D28" s="234"/>
      <c r="E28" s="234"/>
      <c r="F28" s="234"/>
      <c r="G28" s="234"/>
      <c r="H28" s="234"/>
      <c r="I28" s="234"/>
      <c r="J28" s="234"/>
    </row>
    <row r="29" spans="1:10" ht="12" customHeight="1">
      <c r="A29" s="630" t="s">
        <v>791</v>
      </c>
      <c r="B29" s="630"/>
      <c r="C29" s="631"/>
      <c r="D29" s="234">
        <v>1631</v>
      </c>
      <c r="E29" s="234">
        <v>1189</v>
      </c>
      <c r="F29" s="234">
        <v>1189</v>
      </c>
      <c r="G29" s="234">
        <v>0</v>
      </c>
      <c r="H29" s="234">
        <v>0</v>
      </c>
      <c r="I29" s="234">
        <v>442</v>
      </c>
      <c r="J29" s="234">
        <v>442</v>
      </c>
    </row>
    <row r="30" spans="1:10" ht="12" customHeight="1">
      <c r="A30" s="626" t="s">
        <v>793</v>
      </c>
      <c r="B30" s="626"/>
      <c r="C30" s="627"/>
      <c r="D30" s="234">
        <v>568</v>
      </c>
      <c r="E30" s="234">
        <v>92</v>
      </c>
      <c r="F30" s="234">
        <v>92</v>
      </c>
      <c r="G30" s="234">
        <v>0</v>
      </c>
      <c r="H30" s="234">
        <v>0</v>
      </c>
      <c r="I30" s="234">
        <v>477</v>
      </c>
      <c r="J30" s="234">
        <v>477</v>
      </c>
    </row>
    <row r="31" spans="1:10" ht="12" customHeight="1">
      <c r="A31" s="632" t="s">
        <v>95</v>
      </c>
      <c r="B31" s="633"/>
      <c r="C31" s="633"/>
      <c r="D31" s="97">
        <v>7371</v>
      </c>
      <c r="E31" s="97">
        <v>3552</v>
      </c>
      <c r="F31" s="97">
        <v>3417</v>
      </c>
      <c r="G31" s="97">
        <v>135</v>
      </c>
      <c r="H31" s="97">
        <v>0</v>
      </c>
      <c r="I31" s="97">
        <v>3819</v>
      </c>
      <c r="J31" s="97">
        <v>3810</v>
      </c>
    </row>
    <row r="32" spans="1:10" ht="12" customHeight="1">
      <c r="A32" s="1" t="s">
        <v>826</v>
      </c>
      <c r="B32" s="53"/>
      <c r="C32" s="53"/>
      <c r="D32" s="97"/>
      <c r="E32" s="97"/>
      <c r="F32" s="97"/>
      <c r="G32" s="97"/>
      <c r="H32" s="75"/>
      <c r="I32" s="97"/>
      <c r="J32" s="91"/>
    </row>
    <row r="33" spans="1:10" ht="12" customHeight="1">
      <c r="A33" s="10" t="s">
        <v>630</v>
      </c>
      <c r="B33" s="53"/>
      <c r="C33" s="53"/>
      <c r="D33" s="97"/>
      <c r="E33" s="97"/>
      <c r="F33" s="97"/>
      <c r="G33" s="97"/>
      <c r="H33" s="75"/>
      <c r="I33" s="97"/>
      <c r="J33" s="91"/>
    </row>
    <row r="34" spans="1:10" ht="12" customHeight="1">
      <c r="A34" s="10" t="s">
        <v>771</v>
      </c>
      <c r="B34" s="53"/>
      <c r="C34" s="53"/>
      <c r="D34" s="97"/>
      <c r="E34" s="97"/>
      <c r="F34" s="97"/>
      <c r="G34" s="97"/>
      <c r="H34" s="75"/>
      <c r="I34" s="97"/>
      <c r="J34" s="91"/>
    </row>
    <row r="35" spans="1:10" ht="12" customHeight="1">
      <c r="A35" s="10" t="s">
        <v>794</v>
      </c>
      <c r="B35" s="53"/>
      <c r="C35" s="53"/>
      <c r="D35" s="97"/>
      <c r="E35" s="97"/>
      <c r="F35" s="97"/>
      <c r="G35" s="97"/>
      <c r="H35" s="75"/>
      <c r="I35" s="97"/>
      <c r="J35" s="91"/>
    </row>
    <row r="36" spans="1:10" ht="12" customHeight="1">
      <c r="A36" s="10" t="s">
        <v>921</v>
      </c>
      <c r="B36" s="53"/>
      <c r="C36" s="53"/>
      <c r="D36" s="97"/>
      <c r="E36" s="97"/>
      <c r="F36" s="97"/>
      <c r="G36" s="97"/>
      <c r="H36" s="75"/>
      <c r="I36" s="97"/>
      <c r="J36" s="91"/>
    </row>
    <row r="37" spans="1:10" ht="12" customHeight="1"/>
    <row r="38" spans="1:10" ht="12" customHeight="1"/>
    <row r="39" spans="1:10" ht="12" customHeight="1"/>
    <row r="40" spans="1:10" ht="12" customHeight="1"/>
    <row r="41" spans="1:10" ht="12" customHeight="1"/>
    <row r="42" spans="1:10" ht="12" customHeight="1"/>
    <row r="43" spans="1:10" ht="12" customHeight="1"/>
    <row r="44" spans="1:10" ht="12" customHeight="1"/>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sheetData>
  <mergeCells count="32">
    <mergeCell ref="A30:C30"/>
    <mergeCell ref="A31:C31"/>
    <mergeCell ref="A26:C26"/>
    <mergeCell ref="A27:C27"/>
    <mergeCell ref="A28:C28"/>
    <mergeCell ref="A29:C29"/>
    <mergeCell ref="A25:C25"/>
    <mergeCell ref="A14:C14"/>
    <mergeCell ref="A15:C15"/>
    <mergeCell ref="A16:C16"/>
    <mergeCell ref="A17:C17"/>
    <mergeCell ref="A18:C18"/>
    <mergeCell ref="A19:C19"/>
    <mergeCell ref="A20:C20"/>
    <mergeCell ref="A21:C21"/>
    <mergeCell ref="A22:C22"/>
    <mergeCell ref="A23:C23"/>
    <mergeCell ref="A24:C24"/>
    <mergeCell ref="A2:J2"/>
    <mergeCell ref="E6:E7"/>
    <mergeCell ref="D4:D7"/>
    <mergeCell ref="E4:J4"/>
    <mergeCell ref="E5:H5"/>
    <mergeCell ref="I5:J5"/>
    <mergeCell ref="F6:H6"/>
    <mergeCell ref="I6:I7"/>
    <mergeCell ref="D8:J8"/>
    <mergeCell ref="A4:C8"/>
    <mergeCell ref="A13:C13"/>
    <mergeCell ref="A10:C10"/>
    <mergeCell ref="A11:C11"/>
    <mergeCell ref="A12:C12"/>
  </mergeCells>
  <phoneticPr fontId="6" type="noConversion"/>
  <hyperlinks>
    <hyperlink ref="A2:J2" location="Inhaltsverzeichnis!E100" display="Inhaltsverzeichnis!E100"/>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0"/>
  <sheetViews>
    <sheetView zoomScaleNormal="100" workbookViewId="0">
      <selection sqref="A1:B1"/>
    </sheetView>
  </sheetViews>
  <sheetFormatPr baseColWidth="10" defaultRowHeight="12"/>
  <cols>
    <col min="1" max="1" width="5.5546875" style="116" customWidth="1"/>
    <col min="2" max="2" width="33.6640625" style="39" customWidth="1"/>
    <col min="3" max="3" width="2.6640625" style="38" customWidth="1"/>
    <col min="4" max="4" width="2.44140625" style="39" customWidth="1"/>
    <col min="5" max="5" width="5.5546875" style="59" customWidth="1"/>
    <col min="6" max="6" width="33.6640625" style="39" customWidth="1"/>
    <col min="7" max="7" width="2.6640625" style="38" customWidth="1"/>
    <col min="8" max="8" width="9.5546875" style="39" customWidth="1"/>
    <col min="9" max="16384" width="11.5546875" style="39"/>
  </cols>
  <sheetData>
    <row r="1" spans="1:8" ht="100.2" customHeight="1">
      <c r="A1" s="524" t="s">
        <v>747</v>
      </c>
      <c r="B1" s="524"/>
      <c r="C1" s="128"/>
      <c r="G1" s="126"/>
      <c r="H1" s="523" t="s">
        <v>806</v>
      </c>
    </row>
    <row r="2" spans="1:8" ht="20.399999999999999" customHeight="1">
      <c r="C2" s="127" t="s">
        <v>201</v>
      </c>
      <c r="G2" s="127" t="s">
        <v>201</v>
      </c>
      <c r="H2" s="523"/>
    </row>
    <row r="3" spans="1:8" ht="12" customHeight="1">
      <c r="C3" s="59"/>
      <c r="G3" s="59"/>
      <c r="H3" s="523"/>
    </row>
    <row r="4" spans="1:8" ht="12" customHeight="1">
      <c r="B4" s="42" t="s">
        <v>202</v>
      </c>
      <c r="C4" s="31">
        <v>7</v>
      </c>
      <c r="G4" s="59"/>
      <c r="H4" s="523"/>
    </row>
    <row r="5" spans="1:8" ht="12" customHeight="1">
      <c r="B5" s="61"/>
      <c r="C5" s="124"/>
      <c r="G5" s="59"/>
      <c r="H5" s="523"/>
    </row>
    <row r="6" spans="1:8" ht="12" customHeight="1">
      <c r="A6" s="263"/>
      <c r="B6" s="227" t="s">
        <v>1021</v>
      </c>
      <c r="C6" s="124"/>
      <c r="D6" s="261"/>
      <c r="E6" s="262"/>
      <c r="F6" s="267" t="s">
        <v>637</v>
      </c>
      <c r="G6" s="262"/>
      <c r="H6" s="523"/>
    </row>
    <row r="7" spans="1:8" ht="12" customHeight="1">
      <c r="A7" s="263"/>
      <c r="B7" s="223"/>
      <c r="C7" s="124"/>
      <c r="D7" s="261"/>
      <c r="E7" s="262"/>
      <c r="F7" s="261"/>
      <c r="G7" s="262"/>
      <c r="H7" s="523"/>
    </row>
    <row r="8" spans="1:8" ht="12" customHeight="1">
      <c r="A8" s="275" t="s">
        <v>1022</v>
      </c>
      <c r="B8" s="129" t="s">
        <v>1496</v>
      </c>
      <c r="C8" s="61">
        <v>10</v>
      </c>
      <c r="D8" s="261"/>
      <c r="E8" s="265">
        <v>1</v>
      </c>
      <c r="F8" s="266" t="s">
        <v>777</v>
      </c>
      <c r="G8" s="267"/>
      <c r="H8" s="523"/>
    </row>
    <row r="9" spans="1:8" ht="12" customHeight="1">
      <c r="A9" s="275"/>
      <c r="B9" s="129"/>
      <c r="C9" s="277"/>
      <c r="D9" s="261"/>
      <c r="E9" s="283"/>
      <c r="F9" s="282"/>
      <c r="G9" s="286"/>
      <c r="H9" s="523"/>
    </row>
    <row r="10" spans="1:8" ht="12" customHeight="1">
      <c r="A10" s="275" t="s">
        <v>1023</v>
      </c>
      <c r="B10" s="61" t="s">
        <v>1497</v>
      </c>
      <c r="C10" s="61"/>
      <c r="D10" s="261"/>
      <c r="E10" s="279" t="s">
        <v>778</v>
      </c>
      <c r="F10" s="266" t="s">
        <v>395</v>
      </c>
      <c r="G10" s="124"/>
      <c r="H10" s="523"/>
    </row>
    <row r="11" spans="1:8" ht="12" customHeight="1">
      <c r="A11" s="61"/>
      <c r="B11" s="129" t="s">
        <v>1343</v>
      </c>
      <c r="C11" s="61">
        <v>10</v>
      </c>
      <c r="D11" s="261"/>
      <c r="E11" s="269"/>
      <c r="F11" s="282"/>
      <c r="G11" s="286"/>
      <c r="H11" s="523"/>
    </row>
    <row r="12" spans="1:8" ht="12" customHeight="1">
      <c r="A12" s="281"/>
      <c r="B12" s="129"/>
      <c r="C12" s="223"/>
      <c r="D12" s="261"/>
      <c r="E12" s="120" t="s">
        <v>397</v>
      </c>
      <c r="F12" s="223" t="s">
        <v>1506</v>
      </c>
      <c r="G12" s="277"/>
      <c r="H12" s="523"/>
    </row>
    <row r="13" spans="1:8" ht="12" customHeight="1">
      <c r="A13" s="275" t="s">
        <v>592</v>
      </c>
      <c r="B13" s="276" t="s">
        <v>1498</v>
      </c>
      <c r="C13" s="277"/>
      <c r="D13" s="261"/>
      <c r="E13" s="223"/>
      <c r="F13" s="129" t="s">
        <v>531</v>
      </c>
      <c r="G13" s="223">
        <v>11</v>
      </c>
      <c r="H13" s="523"/>
    </row>
    <row r="14" spans="1:8" ht="12" customHeight="1">
      <c r="A14" s="281"/>
      <c r="B14" s="129" t="s">
        <v>1024</v>
      </c>
      <c r="C14" s="223">
        <v>14</v>
      </c>
      <c r="D14" s="261"/>
      <c r="E14" s="274"/>
      <c r="F14" s="284"/>
      <c r="G14" s="274"/>
      <c r="H14" s="523"/>
    </row>
    <row r="15" spans="1:8" ht="12" customHeight="1">
      <c r="A15" s="289"/>
      <c r="B15" s="284"/>
      <c r="C15" s="274"/>
      <c r="D15" s="261"/>
      <c r="E15" s="223" t="s">
        <v>399</v>
      </c>
      <c r="F15" s="223" t="s">
        <v>1026</v>
      </c>
      <c r="G15" s="223"/>
      <c r="H15" s="523"/>
    </row>
    <row r="16" spans="1:8" ht="12" customHeight="1">
      <c r="A16" s="281" t="s">
        <v>1027</v>
      </c>
      <c r="B16" s="276" t="s">
        <v>1499</v>
      </c>
      <c r="C16" s="223"/>
      <c r="D16" s="261"/>
      <c r="E16" s="223"/>
      <c r="F16" s="129" t="s">
        <v>1507</v>
      </c>
      <c r="G16" s="223">
        <v>11</v>
      </c>
      <c r="H16" s="103"/>
    </row>
    <row r="17" spans="1:7" ht="12" customHeight="1">
      <c r="A17" s="290"/>
      <c r="B17" s="129" t="s">
        <v>1025</v>
      </c>
      <c r="C17" s="223">
        <v>19</v>
      </c>
      <c r="D17" s="261"/>
      <c r="E17" s="274"/>
      <c r="F17" s="274"/>
      <c r="G17" s="274"/>
    </row>
    <row r="18" spans="1:7" ht="12" customHeight="1">
      <c r="A18" s="289"/>
      <c r="B18" s="274"/>
      <c r="C18" s="274"/>
      <c r="D18" s="261"/>
      <c r="E18" s="223" t="s">
        <v>401</v>
      </c>
      <c r="F18" s="223" t="s">
        <v>402</v>
      </c>
      <c r="G18" s="223"/>
    </row>
    <row r="19" spans="1:7" ht="12" customHeight="1">
      <c r="A19" s="290">
        <v>5</v>
      </c>
      <c r="B19" s="276" t="s">
        <v>1347</v>
      </c>
      <c r="C19" s="223"/>
      <c r="D19" s="274"/>
      <c r="E19" s="223"/>
      <c r="F19" s="129" t="s">
        <v>1509</v>
      </c>
      <c r="G19" s="223">
        <v>12</v>
      </c>
    </row>
    <row r="20" spans="1:7" ht="12" customHeight="1">
      <c r="A20" s="281"/>
      <c r="B20" s="226" t="s">
        <v>1500</v>
      </c>
      <c r="C20" s="223">
        <v>30</v>
      </c>
      <c r="D20" s="274"/>
      <c r="E20" s="274"/>
      <c r="F20" s="274"/>
      <c r="G20" s="274"/>
    </row>
    <row r="21" spans="1:7" ht="12" customHeight="1">
      <c r="A21" s="291"/>
      <c r="B21" s="274"/>
      <c r="C21" s="274"/>
      <c r="D21" s="261"/>
      <c r="E21" s="214" t="s">
        <v>404</v>
      </c>
      <c r="F21" s="223" t="s">
        <v>1508</v>
      </c>
      <c r="G21" s="223"/>
    </row>
    <row r="22" spans="1:7" ht="12" customHeight="1">
      <c r="A22" s="281" t="s">
        <v>1033</v>
      </c>
      <c r="B22" s="276" t="s">
        <v>1031</v>
      </c>
      <c r="C22" s="223"/>
      <c r="D22" s="261"/>
      <c r="E22" s="223"/>
      <c r="F22" s="226" t="s">
        <v>779</v>
      </c>
      <c r="G22" s="223">
        <v>12</v>
      </c>
    </row>
    <row r="23" spans="1:7" ht="12" customHeight="1">
      <c r="A23" s="281"/>
      <c r="B23" s="276" t="s">
        <v>1032</v>
      </c>
      <c r="C23" s="223"/>
      <c r="D23" s="261"/>
      <c r="E23" s="274"/>
      <c r="F23" s="274"/>
      <c r="G23" s="274"/>
    </row>
    <row r="24" spans="1:7" ht="12" customHeight="1">
      <c r="A24" s="290"/>
      <c r="B24" s="226" t="s">
        <v>1348</v>
      </c>
      <c r="C24" s="223">
        <v>35</v>
      </c>
      <c r="D24" s="261"/>
      <c r="E24" s="280" t="s">
        <v>1231</v>
      </c>
      <c r="F24" s="280" t="s">
        <v>407</v>
      </c>
      <c r="G24" s="280"/>
    </row>
    <row r="25" spans="1:7" ht="12" customHeight="1">
      <c r="A25" s="289"/>
      <c r="B25" s="284"/>
      <c r="C25" s="274"/>
      <c r="D25" s="261"/>
      <c r="E25" s="274"/>
      <c r="F25" s="274"/>
      <c r="G25" s="274"/>
    </row>
    <row r="26" spans="1:7" ht="12" customHeight="1">
      <c r="A26" s="281" t="s">
        <v>1036</v>
      </c>
      <c r="B26" s="223" t="s">
        <v>1031</v>
      </c>
      <c r="C26" s="223"/>
      <c r="D26" s="261"/>
      <c r="E26" s="214" t="s">
        <v>409</v>
      </c>
      <c r="F26" s="223" t="s">
        <v>410</v>
      </c>
      <c r="G26" s="223"/>
    </row>
    <row r="27" spans="1:7" ht="12" customHeight="1">
      <c r="A27" s="281"/>
      <c r="B27" s="223" t="s">
        <v>1034</v>
      </c>
      <c r="C27" s="223"/>
      <c r="D27" s="261"/>
      <c r="E27" s="223"/>
      <c r="F27" s="223" t="s">
        <v>422</v>
      </c>
      <c r="G27" s="223"/>
    </row>
    <row r="28" spans="1:7" ht="12" customHeight="1">
      <c r="A28" s="281"/>
      <c r="B28" s="223" t="s">
        <v>1035</v>
      </c>
      <c r="C28" s="223"/>
      <c r="D28" s="261"/>
      <c r="E28" s="223"/>
      <c r="F28" s="226" t="s">
        <v>1510</v>
      </c>
      <c r="G28" s="223">
        <v>13</v>
      </c>
    </row>
    <row r="29" spans="1:7" ht="12" customHeight="1">
      <c r="A29" s="290"/>
      <c r="B29" s="226" t="s">
        <v>1349</v>
      </c>
      <c r="C29" s="223">
        <v>35</v>
      </c>
      <c r="D29" s="261"/>
      <c r="E29" s="274"/>
      <c r="F29" s="274"/>
      <c r="G29" s="274"/>
    </row>
    <row r="30" spans="1:7" ht="12" customHeight="1">
      <c r="A30" s="289"/>
      <c r="B30" s="274"/>
      <c r="C30" s="274"/>
      <c r="D30" s="261"/>
      <c r="E30" s="214" t="s">
        <v>424</v>
      </c>
      <c r="F30" s="223" t="s">
        <v>410</v>
      </c>
      <c r="G30" s="223"/>
    </row>
    <row r="31" spans="1:7" ht="12" customHeight="1">
      <c r="A31" s="281">
        <v>8</v>
      </c>
      <c r="B31" s="223" t="s">
        <v>1345</v>
      </c>
      <c r="C31" s="223"/>
      <c r="D31" s="261"/>
      <c r="E31" s="223"/>
      <c r="F31" s="223" t="s">
        <v>1038</v>
      </c>
      <c r="G31" s="223"/>
    </row>
    <row r="32" spans="1:7" ht="12" customHeight="1">
      <c r="A32" s="281"/>
      <c r="B32" s="223" t="s">
        <v>1037</v>
      </c>
      <c r="C32" s="223"/>
      <c r="D32" s="261"/>
      <c r="E32" s="223"/>
      <c r="F32" s="226" t="s">
        <v>1510</v>
      </c>
      <c r="G32" s="223">
        <v>13</v>
      </c>
    </row>
    <row r="33" spans="1:7" ht="12" customHeight="1">
      <c r="A33" s="290"/>
      <c r="B33" s="223" t="s">
        <v>1501</v>
      </c>
      <c r="C33" s="223"/>
      <c r="D33" s="261"/>
      <c r="E33" s="274"/>
      <c r="F33" s="284"/>
      <c r="G33" s="274"/>
    </row>
    <row r="34" spans="1:7" ht="12" customHeight="1">
      <c r="A34" s="290"/>
      <c r="B34" s="226" t="s">
        <v>799</v>
      </c>
      <c r="C34" s="223">
        <v>39</v>
      </c>
      <c r="D34" s="261"/>
      <c r="E34" s="214" t="s">
        <v>428</v>
      </c>
      <c r="F34" s="223" t="s">
        <v>1511</v>
      </c>
      <c r="G34" s="223"/>
    </row>
    <row r="35" spans="1:7" ht="12" customHeight="1">
      <c r="A35" s="289"/>
      <c r="B35" s="284"/>
      <c r="C35" s="274"/>
      <c r="D35" s="261"/>
      <c r="E35" s="223"/>
      <c r="F35" s="226" t="s">
        <v>1157</v>
      </c>
      <c r="G35" s="223">
        <v>14</v>
      </c>
    </row>
    <row r="36" spans="1:7" ht="12" customHeight="1">
      <c r="A36" s="281" t="s">
        <v>1344</v>
      </c>
      <c r="B36" s="223" t="s">
        <v>1346</v>
      </c>
      <c r="C36" s="223"/>
      <c r="D36" s="261"/>
      <c r="E36" s="274"/>
      <c r="F36" s="274"/>
      <c r="G36" s="274"/>
    </row>
    <row r="37" spans="1:7" ht="12" customHeight="1">
      <c r="A37" s="290"/>
      <c r="B37" s="223" t="s">
        <v>1039</v>
      </c>
      <c r="C37" s="223"/>
      <c r="D37" s="261"/>
      <c r="E37" s="223" t="s">
        <v>438</v>
      </c>
      <c r="F37" s="223" t="s">
        <v>429</v>
      </c>
      <c r="G37" s="223"/>
    </row>
    <row r="38" spans="1:7" ht="12" customHeight="1">
      <c r="A38" s="290"/>
      <c r="B38" s="223" t="s">
        <v>1501</v>
      </c>
      <c r="C38" s="223"/>
      <c r="D38" s="261"/>
      <c r="E38" s="223"/>
      <c r="F38" s="223" t="s">
        <v>430</v>
      </c>
      <c r="G38" s="223"/>
    </row>
    <row r="39" spans="1:7" ht="12" customHeight="1">
      <c r="A39" s="281"/>
      <c r="B39" s="226" t="s">
        <v>799</v>
      </c>
      <c r="C39" s="223">
        <v>39</v>
      </c>
      <c r="D39" s="261"/>
      <c r="E39" s="223"/>
      <c r="F39" s="223" t="s">
        <v>431</v>
      </c>
      <c r="G39" s="223"/>
    </row>
    <row r="40" spans="1:7" ht="12" customHeight="1">
      <c r="A40" s="289"/>
      <c r="B40" s="274"/>
      <c r="C40" s="274"/>
      <c r="D40" s="261"/>
      <c r="E40" s="223"/>
      <c r="F40" s="223" t="s">
        <v>1512</v>
      </c>
      <c r="G40" s="223"/>
    </row>
    <row r="41" spans="1:7" ht="12" customHeight="1">
      <c r="A41" s="290">
        <v>10</v>
      </c>
      <c r="B41" s="223" t="s">
        <v>1502</v>
      </c>
      <c r="C41" s="223"/>
      <c r="D41" s="261"/>
      <c r="E41" s="223"/>
      <c r="F41" s="226" t="s">
        <v>273</v>
      </c>
      <c r="G41" s="223">
        <v>15</v>
      </c>
    </row>
    <row r="42" spans="1:7" ht="12" customHeight="1">
      <c r="A42" s="290"/>
      <c r="B42" s="226" t="s">
        <v>1040</v>
      </c>
      <c r="C42" s="223">
        <v>51</v>
      </c>
      <c r="D42" s="261"/>
      <c r="E42" s="274"/>
      <c r="F42" s="274"/>
      <c r="G42" s="274"/>
    </row>
    <row r="43" spans="1:7" ht="12" customHeight="1">
      <c r="A43" s="289"/>
      <c r="B43" s="274"/>
      <c r="C43" s="274"/>
      <c r="D43" s="261"/>
      <c r="E43" s="223" t="s">
        <v>479</v>
      </c>
      <c r="F43" s="223" t="s">
        <v>274</v>
      </c>
      <c r="G43" s="223"/>
    </row>
    <row r="44" spans="1:7" ht="12" customHeight="1">
      <c r="A44" s="290">
        <v>11</v>
      </c>
      <c r="B44" s="223" t="s">
        <v>1041</v>
      </c>
      <c r="C44" s="223"/>
      <c r="D44" s="261"/>
      <c r="E44" s="223"/>
      <c r="F44" s="223" t="s">
        <v>199</v>
      </c>
      <c r="G44" s="223"/>
    </row>
    <row r="45" spans="1:7" ht="12" customHeight="1">
      <c r="A45" s="290"/>
      <c r="B45" s="226" t="s">
        <v>1503</v>
      </c>
      <c r="C45" s="223">
        <v>54</v>
      </c>
      <c r="D45" s="261"/>
      <c r="E45" s="223"/>
      <c r="F45" s="223" t="s">
        <v>275</v>
      </c>
      <c r="G45" s="223"/>
    </row>
    <row r="46" spans="1:7" ht="12" customHeight="1">
      <c r="A46" s="289"/>
      <c r="B46" s="274"/>
      <c r="C46" s="274"/>
      <c r="D46" s="261"/>
      <c r="E46" s="223"/>
      <c r="F46" s="226" t="s">
        <v>1513</v>
      </c>
      <c r="G46" s="223">
        <v>16</v>
      </c>
    </row>
    <row r="47" spans="1:7" ht="12" customHeight="1">
      <c r="A47" s="290">
        <v>12</v>
      </c>
      <c r="B47" s="223" t="s">
        <v>1042</v>
      </c>
      <c r="C47" s="223"/>
      <c r="D47" s="261"/>
      <c r="E47" s="274"/>
      <c r="F47" s="284"/>
      <c r="G47" s="274"/>
    </row>
    <row r="48" spans="1:7" ht="12" customHeight="1">
      <c r="A48" s="290"/>
      <c r="B48" s="226" t="s">
        <v>1504</v>
      </c>
      <c r="C48" s="223">
        <v>54</v>
      </c>
      <c r="D48" s="261"/>
      <c r="E48" s="223" t="s">
        <v>481</v>
      </c>
      <c r="F48" s="223" t="s">
        <v>1514</v>
      </c>
      <c r="G48" s="223"/>
    </row>
    <row r="49" spans="1:7" ht="12" customHeight="1">
      <c r="A49" s="289"/>
      <c r="B49" s="284"/>
      <c r="C49" s="274"/>
      <c r="D49" s="261"/>
      <c r="E49" s="223"/>
      <c r="F49" s="223" t="s">
        <v>1515</v>
      </c>
      <c r="G49" s="223"/>
    </row>
    <row r="50" spans="1:7" ht="12" customHeight="1">
      <c r="A50" s="61">
        <v>13</v>
      </c>
      <c r="B50" s="61" t="s">
        <v>71</v>
      </c>
      <c r="C50" s="61"/>
      <c r="D50" s="261"/>
      <c r="E50" s="223"/>
      <c r="F50" s="226" t="s">
        <v>807</v>
      </c>
      <c r="G50" s="223">
        <v>17</v>
      </c>
    </row>
    <row r="51" spans="1:7" ht="12" customHeight="1">
      <c r="A51" s="61"/>
      <c r="B51" s="226" t="s">
        <v>1505</v>
      </c>
      <c r="C51" s="61">
        <v>62</v>
      </c>
      <c r="D51" s="261"/>
      <c r="E51" s="274"/>
      <c r="F51" s="284"/>
      <c r="G51" s="274"/>
    </row>
    <row r="52" spans="1:7" ht="12" customHeight="1">
      <c r="A52" s="264"/>
      <c r="B52" s="261"/>
      <c r="C52" s="261"/>
      <c r="D52" s="261"/>
      <c r="E52" s="223" t="s">
        <v>483</v>
      </c>
      <c r="F52" s="223" t="s">
        <v>1516</v>
      </c>
      <c r="G52" s="223"/>
    </row>
    <row r="53" spans="1:7" ht="12" customHeight="1">
      <c r="A53" s="264"/>
      <c r="B53" s="261"/>
      <c r="C53" s="261"/>
      <c r="D53" s="261"/>
      <c r="E53" s="215"/>
      <c r="F53" s="223" t="s">
        <v>1515</v>
      </c>
      <c r="G53" s="223"/>
    </row>
    <row r="54" spans="1:7" ht="12" customHeight="1">
      <c r="A54" s="264"/>
      <c r="B54" s="261"/>
      <c r="C54" s="261"/>
      <c r="D54" s="261"/>
      <c r="E54" s="223"/>
      <c r="F54" s="226" t="s">
        <v>807</v>
      </c>
      <c r="G54" s="223">
        <v>18</v>
      </c>
    </row>
    <row r="55" spans="1:7" ht="12" customHeight="1">
      <c r="A55" s="264"/>
      <c r="B55" s="261"/>
      <c r="C55" s="261"/>
      <c r="D55" s="261"/>
      <c r="E55" s="223"/>
      <c r="F55" s="226"/>
      <c r="G55" s="224"/>
    </row>
    <row r="56" spans="1:7" ht="12" customHeight="1">
      <c r="A56" s="264"/>
      <c r="B56" s="261"/>
      <c r="C56" s="261"/>
      <c r="D56" s="261"/>
      <c r="E56" s="264"/>
      <c r="F56" s="261"/>
      <c r="G56" s="261"/>
    </row>
    <row r="57" spans="1:7" ht="20.399999999999999" customHeight="1">
      <c r="C57" s="127" t="s">
        <v>201</v>
      </c>
      <c r="G57" s="127" t="s">
        <v>201</v>
      </c>
    </row>
    <row r="58" spans="1:7" ht="12" customHeight="1">
      <c r="A58" s="269"/>
      <c r="B58" s="261"/>
      <c r="C58" s="264"/>
      <c r="D58" s="261"/>
      <c r="E58" s="262"/>
      <c r="F58" s="261"/>
      <c r="G58" s="267"/>
    </row>
    <row r="59" spans="1:7">
      <c r="A59" s="279">
        <v>2</v>
      </c>
      <c r="B59" s="280" t="s">
        <v>600</v>
      </c>
      <c r="C59" s="280"/>
      <c r="D59" s="261"/>
      <c r="E59" s="215" t="s">
        <v>491</v>
      </c>
      <c r="F59" s="223" t="s">
        <v>495</v>
      </c>
      <c r="G59" s="223"/>
    </row>
    <row r="60" spans="1:7" ht="12" customHeight="1">
      <c r="A60" s="280"/>
      <c r="B60" s="280" t="s">
        <v>599</v>
      </c>
      <c r="C60" s="280"/>
      <c r="D60" s="261"/>
      <c r="E60" s="223"/>
      <c r="F60" s="223" t="s">
        <v>1050</v>
      </c>
      <c r="G60" s="223"/>
    </row>
    <row r="61" spans="1:7" ht="12" customHeight="1">
      <c r="A61" s="274"/>
      <c r="B61" s="284"/>
      <c r="C61" s="274"/>
      <c r="D61" s="261"/>
      <c r="E61" s="223"/>
      <c r="F61" s="226" t="s">
        <v>1526</v>
      </c>
      <c r="G61" s="223">
        <v>27</v>
      </c>
    </row>
    <row r="62" spans="1:7" ht="12" customHeight="1">
      <c r="A62" s="268" t="s">
        <v>1257</v>
      </c>
      <c r="B62" s="267" t="s">
        <v>396</v>
      </c>
      <c r="C62" s="267"/>
      <c r="D62" s="261"/>
    </row>
    <row r="63" spans="1:7" ht="12" customHeight="1">
      <c r="A63" s="283"/>
      <c r="B63" s="274"/>
      <c r="C63" s="274"/>
      <c r="D63" s="261"/>
      <c r="E63" s="215" t="s">
        <v>493</v>
      </c>
      <c r="F63" s="223" t="s">
        <v>1527</v>
      </c>
      <c r="G63" s="223"/>
    </row>
    <row r="64" spans="1:7" ht="12" customHeight="1">
      <c r="A64" s="214" t="s">
        <v>398</v>
      </c>
      <c r="B64" s="223" t="s">
        <v>1517</v>
      </c>
      <c r="C64" s="223"/>
      <c r="D64" s="261"/>
      <c r="E64" s="223"/>
      <c r="F64" s="226" t="s">
        <v>496</v>
      </c>
      <c r="G64" s="223">
        <v>28</v>
      </c>
    </row>
    <row r="65" spans="1:7" ht="12" customHeight="1">
      <c r="A65" s="223"/>
      <c r="B65" s="226" t="s">
        <v>780</v>
      </c>
      <c r="C65" s="223">
        <v>19</v>
      </c>
      <c r="D65" s="261"/>
      <c r="E65" s="269"/>
      <c r="F65" s="261"/>
      <c r="G65" s="261"/>
    </row>
    <row r="66" spans="1:7" ht="12" customHeight="1">
      <c r="A66" s="283"/>
      <c r="B66" s="274"/>
      <c r="C66" s="274"/>
      <c r="D66" s="261"/>
      <c r="E66" s="267" t="s">
        <v>1210</v>
      </c>
      <c r="F66" s="267" t="s">
        <v>497</v>
      </c>
      <c r="G66" s="267"/>
    </row>
    <row r="67" spans="1:7" ht="12" customHeight="1">
      <c r="A67" s="214" t="s">
        <v>400</v>
      </c>
      <c r="B67" s="223" t="s">
        <v>1043</v>
      </c>
      <c r="C67" s="223"/>
      <c r="D67" s="261"/>
      <c r="E67" s="262"/>
      <c r="F67" s="267" t="s">
        <v>498</v>
      </c>
      <c r="G67" s="267"/>
    </row>
    <row r="68" spans="1:7" ht="12" customHeight="1">
      <c r="A68" s="223"/>
      <c r="B68" s="226" t="s">
        <v>722</v>
      </c>
      <c r="C68" s="223">
        <v>20</v>
      </c>
      <c r="D68" s="261"/>
      <c r="E68" s="283"/>
      <c r="F68" s="274"/>
      <c r="G68" s="274"/>
    </row>
    <row r="69" spans="1:7" ht="12" customHeight="1">
      <c r="A69" s="261"/>
      <c r="B69" s="270"/>
      <c r="C69" s="261"/>
      <c r="D69" s="261"/>
      <c r="E69" s="214" t="s">
        <v>500</v>
      </c>
      <c r="F69" s="223" t="s">
        <v>1528</v>
      </c>
      <c r="G69" s="223"/>
    </row>
    <row r="70" spans="1:7" ht="12" customHeight="1">
      <c r="A70" s="215" t="s">
        <v>403</v>
      </c>
      <c r="B70" s="223" t="s">
        <v>1194</v>
      </c>
      <c r="C70" s="223"/>
      <c r="D70" s="261"/>
      <c r="E70" s="223"/>
      <c r="F70" s="226" t="s">
        <v>799</v>
      </c>
      <c r="G70" s="223">
        <v>29</v>
      </c>
    </row>
    <row r="71" spans="1:7" ht="12" customHeight="1">
      <c r="A71" s="223"/>
      <c r="B71" s="223" t="s">
        <v>1044</v>
      </c>
      <c r="C71" s="223"/>
      <c r="D71" s="261"/>
      <c r="E71" s="283"/>
      <c r="F71" s="274"/>
      <c r="G71" s="274"/>
    </row>
    <row r="72" spans="1:7" ht="12" customHeight="1">
      <c r="A72" s="223"/>
      <c r="B72" s="226" t="s">
        <v>723</v>
      </c>
      <c r="C72" s="223">
        <v>20</v>
      </c>
      <c r="D72" s="261"/>
      <c r="E72" s="120" t="s">
        <v>502</v>
      </c>
      <c r="F72" s="223" t="s">
        <v>1046</v>
      </c>
      <c r="G72" s="223"/>
    </row>
    <row r="73" spans="1:7" ht="12" customHeight="1">
      <c r="A73" s="269"/>
      <c r="B73" s="261"/>
      <c r="C73" s="261"/>
      <c r="D73" s="261"/>
      <c r="E73" s="223"/>
      <c r="F73" s="226" t="s">
        <v>1529</v>
      </c>
      <c r="G73" s="223">
        <v>29</v>
      </c>
    </row>
    <row r="74" spans="1:7" ht="12" customHeight="1">
      <c r="A74" s="223" t="s">
        <v>405</v>
      </c>
      <c r="B74" s="223" t="s">
        <v>406</v>
      </c>
      <c r="C74" s="223"/>
      <c r="D74" s="261"/>
      <c r="E74" s="274"/>
      <c r="F74" s="284"/>
      <c r="G74" s="274"/>
    </row>
    <row r="75" spans="1:7" ht="12" customHeight="1">
      <c r="A75" s="223"/>
      <c r="B75" s="223" t="s">
        <v>724</v>
      </c>
      <c r="C75" s="223"/>
      <c r="D75" s="261"/>
      <c r="E75" s="120" t="s">
        <v>504</v>
      </c>
      <c r="F75" s="223" t="s">
        <v>505</v>
      </c>
      <c r="G75" s="223"/>
    </row>
    <row r="76" spans="1:7" ht="12" customHeight="1">
      <c r="A76" s="215"/>
      <c r="B76" s="223" t="s">
        <v>725</v>
      </c>
      <c r="C76" s="223"/>
      <c r="D76" s="261"/>
      <c r="E76" s="215"/>
      <c r="F76" s="226" t="s">
        <v>1530</v>
      </c>
      <c r="G76" s="223">
        <v>30</v>
      </c>
    </row>
    <row r="77" spans="1:7" ht="12" customHeight="1">
      <c r="A77" s="223"/>
      <c r="B77" s="226" t="s">
        <v>408</v>
      </c>
      <c r="C77" s="223">
        <v>21</v>
      </c>
      <c r="D77" s="261"/>
      <c r="E77" s="274"/>
      <c r="F77" s="274"/>
      <c r="G77" s="274"/>
    </row>
    <row r="78" spans="1:7" ht="12" customHeight="1">
      <c r="A78" s="267"/>
      <c r="B78" s="267"/>
      <c r="C78" s="261"/>
      <c r="D78" s="261"/>
      <c r="E78" s="214" t="s">
        <v>506</v>
      </c>
      <c r="F78" s="223" t="s">
        <v>507</v>
      </c>
      <c r="G78" s="223"/>
    </row>
    <row r="79" spans="1:7" ht="12" customHeight="1">
      <c r="A79" s="215" t="s">
        <v>423</v>
      </c>
      <c r="B79" s="223" t="s">
        <v>427</v>
      </c>
      <c r="C79" s="223"/>
      <c r="D79" s="261"/>
      <c r="E79" s="215"/>
      <c r="F79" s="226" t="s">
        <v>1531</v>
      </c>
      <c r="G79" s="223">
        <v>31</v>
      </c>
    </row>
    <row r="80" spans="1:7" ht="12" customHeight="1">
      <c r="A80" s="223"/>
      <c r="B80" s="226" t="s">
        <v>1272</v>
      </c>
      <c r="C80" s="223">
        <v>22</v>
      </c>
      <c r="D80" s="261"/>
      <c r="E80" s="283"/>
      <c r="F80" s="274"/>
      <c r="G80" s="274"/>
    </row>
    <row r="81" spans="1:7" ht="12" customHeight="1">
      <c r="A81" s="274"/>
      <c r="B81" s="284"/>
      <c r="C81" s="274"/>
      <c r="D81" s="261"/>
      <c r="E81" s="214" t="s">
        <v>509</v>
      </c>
      <c r="F81" s="223" t="s">
        <v>1047</v>
      </c>
      <c r="G81" s="223"/>
    </row>
    <row r="82" spans="1:7" ht="12" customHeight="1">
      <c r="A82" s="120" t="s">
        <v>426</v>
      </c>
      <c r="B82" s="223" t="s">
        <v>601</v>
      </c>
      <c r="C82" s="223"/>
      <c r="D82" s="261"/>
      <c r="E82" s="223"/>
      <c r="F82" s="223" t="s">
        <v>1532</v>
      </c>
      <c r="G82" s="223"/>
    </row>
    <row r="83" spans="1:7" ht="12" customHeight="1">
      <c r="A83" s="223"/>
      <c r="B83" s="226" t="s">
        <v>1350</v>
      </c>
      <c r="C83" s="223">
        <v>22</v>
      </c>
      <c r="D83" s="261"/>
      <c r="E83" s="223"/>
      <c r="F83" s="226" t="s">
        <v>799</v>
      </c>
      <c r="G83" s="223">
        <v>31</v>
      </c>
    </row>
    <row r="84" spans="1:7" ht="12" customHeight="1">
      <c r="A84" s="274"/>
      <c r="B84" s="284"/>
      <c r="C84" s="274"/>
      <c r="D84" s="261"/>
      <c r="E84" s="274"/>
      <c r="F84" s="274"/>
      <c r="G84" s="274"/>
    </row>
    <row r="85" spans="1:7" ht="12" customHeight="1">
      <c r="A85" s="120" t="s">
        <v>432</v>
      </c>
      <c r="B85" s="223" t="s">
        <v>1045</v>
      </c>
      <c r="C85" s="223"/>
      <c r="D85" s="261"/>
      <c r="E85" s="214" t="s">
        <v>512</v>
      </c>
      <c r="F85" s="223" t="s">
        <v>513</v>
      </c>
      <c r="G85" s="223"/>
    </row>
    <row r="86" spans="1:7" ht="12" customHeight="1">
      <c r="A86" s="223"/>
      <c r="B86" s="226" t="s">
        <v>1518</v>
      </c>
      <c r="C86" s="223">
        <v>23</v>
      </c>
      <c r="D86" s="261"/>
      <c r="E86" s="223"/>
      <c r="F86" s="226" t="s">
        <v>1531</v>
      </c>
      <c r="G86" s="223">
        <v>32</v>
      </c>
    </row>
    <row r="87" spans="1:7" ht="12" customHeight="1">
      <c r="A87" s="274"/>
      <c r="B87" s="284"/>
      <c r="C87" s="274"/>
      <c r="D87" s="261"/>
      <c r="E87" s="283"/>
      <c r="F87" s="274"/>
      <c r="G87" s="274"/>
    </row>
    <row r="88" spans="1:7" ht="12" customHeight="1">
      <c r="A88" s="215" t="s">
        <v>433</v>
      </c>
      <c r="B88" s="223" t="s">
        <v>477</v>
      </c>
      <c r="C88" s="223"/>
      <c r="D88" s="261"/>
      <c r="E88" s="214" t="s">
        <v>514</v>
      </c>
      <c r="F88" s="223" t="s">
        <v>515</v>
      </c>
      <c r="G88" s="223"/>
    </row>
    <row r="89" spans="1:7" ht="12" customHeight="1">
      <c r="A89" s="223"/>
      <c r="B89" s="223" t="s">
        <v>478</v>
      </c>
      <c r="C89" s="223"/>
      <c r="D89" s="261"/>
      <c r="E89" s="223"/>
      <c r="F89" s="223" t="s">
        <v>517</v>
      </c>
      <c r="G89" s="223"/>
    </row>
    <row r="90" spans="1:7" ht="12" customHeight="1">
      <c r="A90" s="223"/>
      <c r="B90" s="226" t="s">
        <v>1519</v>
      </c>
      <c r="C90" s="223">
        <v>23</v>
      </c>
      <c r="D90" s="261"/>
      <c r="E90" s="223"/>
      <c r="F90" s="223" t="s">
        <v>519</v>
      </c>
      <c r="G90" s="223"/>
    </row>
    <row r="91" spans="1:7" ht="12" customHeight="1">
      <c r="A91" s="261"/>
      <c r="B91" s="270"/>
      <c r="C91" s="261"/>
      <c r="D91" s="261"/>
      <c r="E91" s="223"/>
      <c r="F91" s="226" t="s">
        <v>1531</v>
      </c>
      <c r="G91" s="223">
        <v>32</v>
      </c>
    </row>
    <row r="92" spans="1:7" ht="12" customHeight="1">
      <c r="A92" s="120" t="s">
        <v>463</v>
      </c>
      <c r="B92" s="223" t="s">
        <v>439</v>
      </c>
      <c r="C92" s="223"/>
      <c r="D92" s="261"/>
      <c r="E92" s="283"/>
      <c r="F92" s="274"/>
      <c r="G92" s="274"/>
    </row>
    <row r="93" spans="1:7" ht="12" customHeight="1">
      <c r="A93" s="223"/>
      <c r="B93" s="226" t="s">
        <v>1520</v>
      </c>
      <c r="C93" s="223">
        <v>24</v>
      </c>
      <c r="D93" s="261"/>
      <c r="E93" s="214" t="s">
        <v>521</v>
      </c>
      <c r="F93" s="223" t="s">
        <v>138</v>
      </c>
      <c r="G93" s="223"/>
    </row>
    <row r="94" spans="1:7" ht="12" customHeight="1">
      <c r="A94" s="274"/>
      <c r="B94" s="284"/>
      <c r="C94" s="274"/>
      <c r="D94" s="261"/>
      <c r="E94" s="223"/>
      <c r="F94" s="223" t="s">
        <v>139</v>
      </c>
      <c r="G94" s="223"/>
    </row>
    <row r="95" spans="1:7" ht="12" customHeight="1">
      <c r="A95" s="120" t="s">
        <v>480</v>
      </c>
      <c r="B95" s="223" t="s">
        <v>795</v>
      </c>
      <c r="C95" s="223"/>
      <c r="D95" s="261"/>
      <c r="E95" s="223"/>
      <c r="F95" s="226" t="s">
        <v>1351</v>
      </c>
      <c r="G95" s="223">
        <v>33</v>
      </c>
    </row>
    <row r="96" spans="1:7" ht="12" customHeight="1">
      <c r="A96" s="223"/>
      <c r="B96" s="226" t="s">
        <v>1521</v>
      </c>
      <c r="C96" s="223">
        <v>24</v>
      </c>
      <c r="D96" s="261"/>
      <c r="E96" s="274"/>
      <c r="F96" s="284"/>
      <c r="G96" s="274"/>
    </row>
    <row r="97" spans="1:7" ht="12" customHeight="1">
      <c r="A97" s="274"/>
      <c r="B97" s="274"/>
      <c r="C97" s="274"/>
      <c r="D97" s="261"/>
      <c r="E97" s="214" t="s">
        <v>522</v>
      </c>
      <c r="F97" s="223" t="s">
        <v>61</v>
      </c>
      <c r="G97" s="223"/>
    </row>
    <row r="98" spans="1:7" ht="12" customHeight="1">
      <c r="A98" s="120" t="s">
        <v>482</v>
      </c>
      <c r="B98" s="223" t="s">
        <v>485</v>
      </c>
      <c r="C98" s="223"/>
      <c r="D98" s="261"/>
      <c r="E98" s="215"/>
      <c r="F98" s="226" t="s">
        <v>1352</v>
      </c>
      <c r="G98" s="223">
        <v>33</v>
      </c>
    </row>
    <row r="99" spans="1:7" ht="12" customHeight="1">
      <c r="A99" s="215"/>
      <c r="B99" s="223" t="s">
        <v>1522</v>
      </c>
      <c r="C99" s="223"/>
      <c r="D99" s="261"/>
      <c r="E99" s="274"/>
      <c r="F99" s="274"/>
      <c r="G99" s="274"/>
    </row>
    <row r="100" spans="1:7" ht="12" customHeight="1">
      <c r="A100" s="215"/>
      <c r="B100" s="226" t="s">
        <v>796</v>
      </c>
      <c r="C100" s="223">
        <v>25</v>
      </c>
      <c r="D100" s="261"/>
      <c r="E100" s="214" t="s">
        <v>525</v>
      </c>
      <c r="F100" s="223" t="s">
        <v>140</v>
      </c>
      <c r="G100" s="223"/>
    </row>
    <row r="101" spans="1:7" ht="12" customHeight="1">
      <c r="A101" s="274"/>
      <c r="B101" s="293"/>
      <c r="C101" s="274"/>
      <c r="D101" s="261"/>
      <c r="E101" s="215"/>
      <c r="F101" s="223" t="s">
        <v>141</v>
      </c>
      <c r="G101" s="223"/>
    </row>
    <row r="102" spans="1:7" ht="12" customHeight="1">
      <c r="A102" s="120" t="s">
        <v>484</v>
      </c>
      <c r="B102" s="223" t="s">
        <v>487</v>
      </c>
      <c r="C102" s="223"/>
      <c r="D102" s="261"/>
      <c r="E102" s="215"/>
      <c r="F102" s="223" t="s">
        <v>142</v>
      </c>
      <c r="G102" s="223"/>
    </row>
    <row r="103" spans="1:7" ht="12" customHeight="1">
      <c r="A103" s="223"/>
      <c r="B103" s="223" t="s">
        <v>1523</v>
      </c>
      <c r="C103" s="223"/>
      <c r="D103" s="261"/>
      <c r="E103" s="223"/>
      <c r="F103" s="226" t="s">
        <v>1353</v>
      </c>
      <c r="G103" s="223">
        <v>34</v>
      </c>
    </row>
    <row r="104" spans="1:7" ht="12" customHeight="1">
      <c r="A104" s="215"/>
      <c r="B104" s="226" t="s">
        <v>1240</v>
      </c>
      <c r="C104" s="223">
        <v>25</v>
      </c>
      <c r="D104" s="261"/>
      <c r="E104" s="274"/>
      <c r="F104" s="284"/>
      <c r="G104" s="274"/>
    </row>
    <row r="105" spans="1:7" ht="12" customHeight="1">
      <c r="A105" s="274"/>
      <c r="B105" s="284"/>
      <c r="C105" s="274"/>
      <c r="D105" s="261"/>
      <c r="E105" s="120" t="s">
        <v>488</v>
      </c>
      <c r="F105" s="223" t="s">
        <v>622</v>
      </c>
      <c r="G105" s="223"/>
    </row>
    <row r="106" spans="1:7" ht="12" customHeight="1">
      <c r="A106" s="120" t="s">
        <v>486</v>
      </c>
      <c r="B106" s="223" t="s">
        <v>797</v>
      </c>
      <c r="C106" s="223"/>
      <c r="D106" s="261"/>
      <c r="E106" s="215"/>
      <c r="F106" s="223" t="s">
        <v>607</v>
      </c>
      <c r="G106" s="223"/>
    </row>
    <row r="107" spans="1:7" ht="12" customHeight="1">
      <c r="A107" s="215"/>
      <c r="B107" s="223" t="s">
        <v>798</v>
      </c>
      <c r="C107" s="223"/>
      <c r="D107" s="261"/>
      <c r="E107" s="223"/>
      <c r="F107" s="226" t="s">
        <v>1354</v>
      </c>
      <c r="G107" s="223">
        <v>35</v>
      </c>
    </row>
    <row r="108" spans="1:7" ht="12" customHeight="1">
      <c r="A108" s="223"/>
      <c r="B108" s="226" t="s">
        <v>1524</v>
      </c>
      <c r="C108" s="223">
        <v>26</v>
      </c>
      <c r="D108" s="261"/>
      <c r="E108" s="274"/>
      <c r="F108" s="284"/>
      <c r="G108" s="274"/>
    </row>
    <row r="109" spans="1:7" ht="12" customHeight="1">
      <c r="A109" s="274"/>
      <c r="B109" s="274"/>
      <c r="C109" s="274"/>
      <c r="D109" s="261"/>
      <c r="E109" s="120" t="s">
        <v>490</v>
      </c>
      <c r="F109" s="223" t="s">
        <v>62</v>
      </c>
      <c r="G109" s="223"/>
    </row>
    <row r="110" spans="1:7" ht="12" customHeight="1">
      <c r="A110" s="215" t="s">
        <v>489</v>
      </c>
      <c r="B110" s="223" t="s">
        <v>494</v>
      </c>
      <c r="C110" s="223"/>
      <c r="D110" s="261"/>
      <c r="E110" s="215"/>
      <c r="F110" s="226" t="s">
        <v>1351</v>
      </c>
      <c r="G110" s="223">
        <v>36</v>
      </c>
    </row>
    <row r="111" spans="1:7" ht="12" customHeight="1">
      <c r="A111" s="215"/>
      <c r="B111" s="226" t="s">
        <v>1525</v>
      </c>
      <c r="C111" s="223">
        <v>27</v>
      </c>
      <c r="D111" s="261"/>
      <c r="E111" s="274"/>
      <c r="F111" s="274"/>
      <c r="G111" s="274"/>
    </row>
    <row r="112" spans="1:7" ht="12" customHeight="1">
      <c r="A112" s="223"/>
      <c r="B112" s="223"/>
      <c r="C112" s="224"/>
      <c r="D112" s="271"/>
      <c r="E112" s="214" t="s">
        <v>492</v>
      </c>
      <c r="F112" s="223" t="s">
        <v>1048</v>
      </c>
      <c r="G112" s="223"/>
    </row>
    <row r="113" spans="1:7" ht="12" customHeight="1">
      <c r="A113" s="223"/>
      <c r="B113" s="223"/>
      <c r="C113" s="224"/>
      <c r="D113" s="271"/>
      <c r="E113" s="215"/>
      <c r="F113" s="223" t="s">
        <v>1049</v>
      </c>
      <c r="G113" s="223"/>
    </row>
    <row r="114" spans="1:7" ht="12" customHeight="1">
      <c r="A114" s="223"/>
      <c r="B114" s="226"/>
      <c r="C114" s="224"/>
      <c r="D114" s="271"/>
      <c r="E114" s="215"/>
      <c r="F114" s="223" t="s">
        <v>1355</v>
      </c>
      <c r="G114" s="223"/>
    </row>
    <row r="115" spans="1:7" ht="12" customHeight="1">
      <c r="A115" s="263"/>
      <c r="B115" s="261"/>
      <c r="C115" s="267"/>
      <c r="D115" s="271"/>
      <c r="E115" s="223"/>
      <c r="F115" s="226" t="s">
        <v>807</v>
      </c>
      <c r="G115" s="223">
        <v>37</v>
      </c>
    </row>
    <row r="116" spans="1:7" ht="12" customHeight="1">
      <c r="A116" s="215"/>
      <c r="B116" s="223"/>
      <c r="C116" s="223"/>
      <c r="D116" s="271"/>
      <c r="E116" s="262"/>
      <c r="F116" s="261"/>
      <c r="G116" s="267"/>
    </row>
    <row r="117" spans="1:7" ht="12" customHeight="1">
      <c r="A117" s="223"/>
      <c r="B117" s="226"/>
      <c r="C117" s="225"/>
      <c r="D117" s="261"/>
      <c r="E117" s="215"/>
      <c r="F117" s="223"/>
      <c r="G117" s="224"/>
    </row>
    <row r="118" spans="1:7" ht="12" customHeight="1">
      <c r="A118" s="223"/>
      <c r="B118" s="223"/>
      <c r="C118" s="225"/>
      <c r="D118" s="261"/>
      <c r="E118" s="223"/>
      <c r="F118" s="226"/>
      <c r="G118" s="224"/>
    </row>
    <row r="119" spans="1:7" ht="12" customHeight="1">
      <c r="A119" s="223"/>
      <c r="B119" s="223"/>
      <c r="C119" s="225"/>
      <c r="D119" s="261"/>
      <c r="E119" s="262"/>
      <c r="F119" s="261"/>
      <c r="G119" s="267"/>
    </row>
    <row r="120" spans="1:7" ht="20.399999999999999" customHeight="1">
      <c r="C120" s="127" t="s">
        <v>201</v>
      </c>
      <c r="G120" s="127" t="s">
        <v>201</v>
      </c>
    </row>
    <row r="121" spans="1:7" ht="12" customHeight="1">
      <c r="A121" s="263"/>
      <c r="B121" s="261"/>
      <c r="C121" s="267"/>
      <c r="D121" s="261"/>
      <c r="E121" s="262"/>
      <c r="F121" s="261"/>
      <c r="G121" s="267"/>
    </row>
    <row r="122" spans="1:7" ht="12" customHeight="1">
      <c r="A122" s="279" t="s">
        <v>1211</v>
      </c>
      <c r="B122" s="280" t="s">
        <v>1192</v>
      </c>
      <c r="C122" s="280"/>
      <c r="D122" s="261"/>
      <c r="E122" s="61" t="s">
        <v>544</v>
      </c>
      <c r="F122" s="61" t="s">
        <v>942</v>
      </c>
      <c r="G122" s="61"/>
    </row>
    <row r="123" spans="1:7" ht="12" customHeight="1">
      <c r="A123" s="280"/>
      <c r="B123" s="280" t="s">
        <v>499</v>
      </c>
      <c r="C123" s="280"/>
      <c r="D123" s="261"/>
      <c r="E123" s="61"/>
      <c r="F123" s="61" t="s">
        <v>943</v>
      </c>
      <c r="G123" s="61"/>
    </row>
    <row r="124" spans="1:7" ht="12" customHeight="1">
      <c r="A124" s="274"/>
      <c r="B124" s="284"/>
      <c r="C124" s="274"/>
      <c r="D124" s="261"/>
      <c r="E124" s="61"/>
      <c r="F124" s="226" t="s">
        <v>1541</v>
      </c>
      <c r="G124" s="61">
        <v>45</v>
      </c>
    </row>
    <row r="125" spans="1:7" ht="12" customHeight="1">
      <c r="A125" s="120" t="s">
        <v>501</v>
      </c>
      <c r="B125" s="223" t="s">
        <v>567</v>
      </c>
      <c r="C125" s="223"/>
      <c r="D125" s="261"/>
      <c r="E125" s="215"/>
      <c r="F125" s="226"/>
      <c r="G125" s="223"/>
    </row>
    <row r="126" spans="1:7" ht="12" customHeight="1">
      <c r="A126" s="223"/>
      <c r="B126" s="223" t="s">
        <v>584</v>
      </c>
      <c r="C126" s="223"/>
      <c r="D126" s="261"/>
      <c r="E126" s="61" t="s">
        <v>546</v>
      </c>
      <c r="F126" s="61" t="s">
        <v>944</v>
      </c>
      <c r="G126" s="61"/>
    </row>
    <row r="127" spans="1:7" ht="12" customHeight="1">
      <c r="A127" s="223"/>
      <c r="B127" s="226" t="s">
        <v>1533</v>
      </c>
      <c r="C127" s="223">
        <v>38</v>
      </c>
      <c r="D127" s="261"/>
      <c r="E127" s="61"/>
      <c r="F127" s="61" t="s">
        <v>945</v>
      </c>
      <c r="G127" s="61"/>
    </row>
    <row r="128" spans="1:7" ht="12" customHeight="1">
      <c r="A128" s="274"/>
      <c r="B128" s="284"/>
      <c r="C128" s="274"/>
      <c r="D128" s="261"/>
      <c r="E128" s="61"/>
      <c r="F128" s="61" t="s">
        <v>946</v>
      </c>
      <c r="G128" s="61"/>
    </row>
    <row r="129" spans="1:8" ht="12" customHeight="1">
      <c r="A129" s="120" t="s">
        <v>503</v>
      </c>
      <c r="B129" s="223" t="s">
        <v>1301</v>
      </c>
      <c r="C129" s="223"/>
      <c r="D129" s="261"/>
      <c r="E129" s="61"/>
      <c r="F129" s="226" t="s">
        <v>1542</v>
      </c>
      <c r="G129" s="61">
        <v>46</v>
      </c>
    </row>
    <row r="130" spans="1:8" ht="12" customHeight="1">
      <c r="A130" s="215"/>
      <c r="B130" s="223" t="s">
        <v>1051</v>
      </c>
      <c r="C130" s="223"/>
      <c r="D130" s="261"/>
      <c r="E130" s="283"/>
      <c r="F130" s="284"/>
      <c r="G130" s="274"/>
    </row>
    <row r="131" spans="1:8" ht="12" customHeight="1">
      <c r="A131" s="223"/>
      <c r="B131" s="226" t="s">
        <v>1534</v>
      </c>
      <c r="C131" s="223">
        <v>38</v>
      </c>
      <c r="D131" s="261"/>
      <c r="E131" s="120" t="s">
        <v>550</v>
      </c>
      <c r="F131" s="61" t="s">
        <v>1543</v>
      </c>
      <c r="G131" s="61"/>
    </row>
    <row r="132" spans="1:8" ht="12" customHeight="1">
      <c r="A132" s="274"/>
      <c r="B132" s="274"/>
      <c r="C132" s="274"/>
      <c r="D132" s="261"/>
      <c r="E132" s="61"/>
      <c r="F132" s="226" t="s">
        <v>277</v>
      </c>
      <c r="G132" s="61">
        <v>47</v>
      </c>
    </row>
    <row r="133" spans="1:8" ht="12" customHeight="1">
      <c r="A133" s="214" t="s">
        <v>508</v>
      </c>
      <c r="B133" s="223" t="s">
        <v>631</v>
      </c>
      <c r="C133" s="223"/>
      <c r="D133" s="261"/>
      <c r="E133" s="283"/>
      <c r="F133" s="274"/>
      <c r="G133" s="274"/>
    </row>
    <row r="134" spans="1:8" s="72" customFormat="1" ht="12" customHeight="1">
      <c r="A134" s="223"/>
      <c r="B134" s="223" t="s">
        <v>585</v>
      </c>
      <c r="C134" s="223"/>
      <c r="D134" s="272"/>
      <c r="E134" s="120" t="s">
        <v>556</v>
      </c>
      <c r="F134" s="223" t="s">
        <v>278</v>
      </c>
      <c r="G134" s="223"/>
      <c r="H134" s="39"/>
    </row>
    <row r="135" spans="1:8" ht="12" customHeight="1">
      <c r="A135" s="215"/>
      <c r="B135" s="226" t="s">
        <v>1533</v>
      </c>
      <c r="C135" s="223">
        <v>40</v>
      </c>
      <c r="D135" s="261"/>
      <c r="E135" s="215"/>
      <c r="F135" s="223" t="s">
        <v>1544</v>
      </c>
      <c r="G135" s="223"/>
    </row>
    <row r="136" spans="1:8" ht="12" customHeight="1">
      <c r="A136" s="274"/>
      <c r="B136" s="284"/>
      <c r="C136" s="274"/>
      <c r="D136" s="273"/>
      <c r="E136" s="215"/>
      <c r="F136" s="226" t="s">
        <v>279</v>
      </c>
      <c r="G136" s="223">
        <v>48</v>
      </c>
    </row>
    <row r="137" spans="1:8" ht="12" customHeight="1">
      <c r="A137" s="120" t="s">
        <v>510</v>
      </c>
      <c r="B137" s="223" t="s">
        <v>1302</v>
      </c>
      <c r="C137" s="223"/>
      <c r="D137" s="261"/>
      <c r="E137" s="283"/>
      <c r="F137" s="284"/>
      <c r="G137" s="274"/>
    </row>
    <row r="138" spans="1:8" ht="12" customHeight="1">
      <c r="A138" s="215"/>
      <c r="B138" s="223" t="s">
        <v>518</v>
      </c>
      <c r="C138" s="223"/>
      <c r="D138" s="261"/>
      <c r="E138" s="120" t="s">
        <v>558</v>
      </c>
      <c r="F138" s="223" t="s">
        <v>278</v>
      </c>
      <c r="G138" s="223"/>
    </row>
    <row r="139" spans="1:8" ht="12" customHeight="1">
      <c r="A139" s="223"/>
      <c r="B139" s="223" t="s">
        <v>511</v>
      </c>
      <c r="C139" s="223"/>
      <c r="D139" s="261"/>
      <c r="E139" s="223"/>
      <c r="F139" s="223" t="s">
        <v>1545</v>
      </c>
      <c r="G139" s="223"/>
    </row>
    <row r="140" spans="1:8" s="72" customFormat="1" ht="12" customHeight="1">
      <c r="A140" s="223"/>
      <c r="B140" s="223" t="s">
        <v>1052</v>
      </c>
      <c r="C140" s="223"/>
      <c r="D140" s="261"/>
      <c r="E140" s="215"/>
      <c r="F140" s="226" t="s">
        <v>280</v>
      </c>
      <c r="G140" s="223">
        <v>49</v>
      </c>
    </row>
    <row r="141" spans="1:8" s="72" customFormat="1" ht="12" customHeight="1">
      <c r="A141" s="223"/>
      <c r="B141" s="226" t="s">
        <v>1535</v>
      </c>
      <c r="C141" s="223">
        <v>40</v>
      </c>
      <c r="D141" s="261"/>
      <c r="E141" s="283"/>
      <c r="F141" s="274"/>
      <c r="G141" s="274"/>
      <c r="H141" s="39"/>
    </row>
    <row r="142" spans="1:8" s="72" customFormat="1" ht="12" customHeight="1">
      <c r="A142" s="283"/>
      <c r="B142" s="274"/>
      <c r="C142" s="274"/>
      <c r="D142" s="261"/>
      <c r="E142" s="214" t="s">
        <v>559</v>
      </c>
      <c r="F142" s="223" t="s">
        <v>68</v>
      </c>
      <c r="G142" s="223"/>
      <c r="H142" s="39"/>
    </row>
    <row r="143" spans="1:8" s="72" customFormat="1" ht="12" customHeight="1">
      <c r="A143" s="214" t="s">
        <v>516</v>
      </c>
      <c r="B143" s="223" t="s">
        <v>631</v>
      </c>
      <c r="C143" s="223"/>
      <c r="D143" s="261"/>
      <c r="E143" s="215"/>
      <c r="F143" s="223" t="s">
        <v>69</v>
      </c>
      <c r="G143" s="223"/>
    </row>
    <row r="144" spans="1:8" s="72" customFormat="1" ht="12" customHeight="1">
      <c r="A144" s="223"/>
      <c r="B144" s="223" t="s">
        <v>518</v>
      </c>
      <c r="C144" s="223"/>
      <c r="D144" s="261"/>
      <c r="E144" s="278"/>
      <c r="F144" s="226" t="s">
        <v>1546</v>
      </c>
      <c r="G144" s="223">
        <v>49</v>
      </c>
    </row>
    <row r="145" spans="1:8" s="72" customFormat="1" ht="12" customHeight="1">
      <c r="A145" s="215"/>
      <c r="B145" s="223" t="s">
        <v>1536</v>
      </c>
      <c r="C145" s="223"/>
      <c r="D145" s="261"/>
      <c r="E145" s="274"/>
      <c r="F145" s="284"/>
      <c r="G145" s="274"/>
    </row>
    <row r="146" spans="1:8" ht="12" customHeight="1">
      <c r="A146" s="215"/>
      <c r="B146" s="226" t="s">
        <v>799</v>
      </c>
      <c r="C146" s="223">
        <v>41</v>
      </c>
      <c r="D146" s="261"/>
      <c r="E146" s="120" t="s">
        <v>67</v>
      </c>
      <c r="F146" s="223" t="s">
        <v>1502</v>
      </c>
      <c r="G146" s="223"/>
      <c r="H146" s="72"/>
    </row>
    <row r="147" spans="1:8" ht="12" customHeight="1">
      <c r="A147" s="274"/>
      <c r="B147" s="274"/>
      <c r="C147" s="274"/>
      <c r="D147" s="261"/>
      <c r="E147" s="278"/>
      <c r="F147" s="226" t="s">
        <v>1357</v>
      </c>
      <c r="G147" s="223">
        <v>50</v>
      </c>
    </row>
    <row r="148" spans="1:8" ht="12" customHeight="1">
      <c r="A148" s="214" t="s">
        <v>520</v>
      </c>
      <c r="B148" s="223" t="s">
        <v>1302</v>
      </c>
      <c r="C148" s="223"/>
      <c r="D148" s="261"/>
      <c r="E148" s="274"/>
      <c r="F148" s="284"/>
      <c r="G148" s="274"/>
    </row>
    <row r="149" spans="1:8" ht="12" customHeight="1">
      <c r="A149" s="215"/>
      <c r="B149" s="223" t="s">
        <v>518</v>
      </c>
      <c r="C149" s="223"/>
      <c r="D149" s="261"/>
      <c r="E149" s="279" t="s">
        <v>592</v>
      </c>
      <c r="F149" s="280" t="s">
        <v>94</v>
      </c>
      <c r="G149" s="280"/>
    </row>
    <row r="150" spans="1:8" ht="12" customHeight="1">
      <c r="A150" s="215"/>
      <c r="B150" s="223" t="s">
        <v>517</v>
      </c>
      <c r="C150" s="223"/>
      <c r="D150" s="261"/>
      <c r="E150" s="274"/>
      <c r="F150" s="274"/>
      <c r="G150" s="274"/>
    </row>
    <row r="151" spans="1:8" ht="12" customHeight="1">
      <c r="A151" s="223"/>
      <c r="B151" s="223" t="s">
        <v>586</v>
      </c>
      <c r="C151" s="223"/>
      <c r="D151" s="261"/>
      <c r="E151" s="280" t="s">
        <v>28</v>
      </c>
      <c r="F151" s="280" t="s">
        <v>561</v>
      </c>
      <c r="G151" s="280"/>
    </row>
    <row r="152" spans="1:8" ht="12" customHeight="1">
      <c r="A152" s="223"/>
      <c r="B152" s="226" t="s">
        <v>1535</v>
      </c>
      <c r="C152" s="223">
        <v>41</v>
      </c>
      <c r="D152" s="261"/>
      <c r="E152" s="274"/>
      <c r="F152" s="284"/>
      <c r="G152" s="274"/>
    </row>
    <row r="153" spans="1:8" ht="12" customHeight="1">
      <c r="A153" s="285"/>
      <c r="B153" s="271"/>
      <c r="C153" s="286"/>
      <c r="D153" s="261"/>
      <c r="E153" s="295" t="s">
        <v>564</v>
      </c>
      <c r="F153" s="223" t="s">
        <v>25</v>
      </c>
      <c r="G153" s="223"/>
    </row>
    <row r="154" spans="1:8" ht="12" customHeight="1">
      <c r="A154" s="295" t="s">
        <v>523</v>
      </c>
      <c r="B154" s="276" t="s">
        <v>524</v>
      </c>
      <c r="C154" s="277"/>
      <c r="D154" s="261"/>
      <c r="E154" s="215"/>
      <c r="F154" s="223" t="s">
        <v>565</v>
      </c>
      <c r="G154" s="223"/>
    </row>
    <row r="155" spans="1:8" ht="12" customHeight="1">
      <c r="A155" s="278"/>
      <c r="B155" s="226" t="s">
        <v>1537</v>
      </c>
      <c r="C155" s="277">
        <v>42</v>
      </c>
      <c r="D155" s="261"/>
      <c r="E155" s="223"/>
      <c r="F155" s="226" t="s">
        <v>1300</v>
      </c>
      <c r="G155" s="223">
        <v>52</v>
      </c>
    </row>
    <row r="156" spans="1:8" ht="12" customHeight="1">
      <c r="A156" s="274"/>
      <c r="B156" s="284"/>
      <c r="C156" s="274"/>
      <c r="D156" s="261"/>
      <c r="E156" s="274"/>
      <c r="F156" s="284"/>
      <c r="G156" s="274"/>
    </row>
    <row r="157" spans="1:8" ht="12" customHeight="1">
      <c r="A157" s="215" t="s">
        <v>526</v>
      </c>
      <c r="B157" s="223" t="s">
        <v>1053</v>
      </c>
      <c r="C157" s="223"/>
      <c r="D157" s="261"/>
      <c r="E157" s="214" t="s">
        <v>528</v>
      </c>
      <c r="F157" s="223" t="s">
        <v>529</v>
      </c>
      <c r="G157" s="223"/>
    </row>
    <row r="158" spans="1:8" ht="12" customHeight="1">
      <c r="A158" s="215"/>
      <c r="B158" s="223" t="s">
        <v>1538</v>
      </c>
      <c r="C158" s="223"/>
      <c r="D158" s="261"/>
      <c r="E158" s="215"/>
      <c r="F158" s="223" t="s">
        <v>602</v>
      </c>
      <c r="G158" s="223"/>
    </row>
    <row r="159" spans="1:8" ht="12" customHeight="1">
      <c r="A159" s="215"/>
      <c r="B159" s="226" t="s">
        <v>1054</v>
      </c>
      <c r="C159" s="223">
        <v>42</v>
      </c>
      <c r="D159" s="261"/>
      <c r="E159" s="223"/>
      <c r="F159" s="226" t="s">
        <v>1358</v>
      </c>
      <c r="G159" s="223">
        <v>52</v>
      </c>
    </row>
    <row r="160" spans="1:8" ht="12" customHeight="1">
      <c r="A160" s="285"/>
      <c r="B160" s="271"/>
      <c r="C160" s="286"/>
      <c r="D160" s="261"/>
      <c r="E160" s="283"/>
      <c r="F160" s="274"/>
      <c r="G160" s="274"/>
    </row>
    <row r="161" spans="1:7" ht="12" customHeight="1">
      <c r="A161" s="120" t="s">
        <v>527</v>
      </c>
      <c r="B161" s="223" t="s">
        <v>1055</v>
      </c>
      <c r="C161" s="223"/>
      <c r="D161" s="261"/>
      <c r="E161" s="280" t="s">
        <v>617</v>
      </c>
      <c r="F161" s="280" t="s">
        <v>535</v>
      </c>
      <c r="G161" s="280"/>
    </row>
    <row r="162" spans="1:7" ht="12" customHeight="1">
      <c r="A162" s="215"/>
      <c r="B162" s="226" t="s">
        <v>1539</v>
      </c>
      <c r="C162" s="223">
        <v>42</v>
      </c>
      <c r="D162" s="261"/>
      <c r="E162" s="274"/>
      <c r="F162" s="284"/>
      <c r="G162" s="274"/>
    </row>
    <row r="163" spans="1:7" ht="12" customHeight="1">
      <c r="A163" s="283"/>
      <c r="B163" s="284"/>
      <c r="C163" s="274"/>
      <c r="D163" s="261"/>
      <c r="E163" s="214" t="s">
        <v>538</v>
      </c>
      <c r="F163" s="223" t="s">
        <v>276</v>
      </c>
      <c r="G163" s="223"/>
    </row>
    <row r="164" spans="1:7" ht="12" customHeight="1">
      <c r="A164" s="120" t="s">
        <v>530</v>
      </c>
      <c r="B164" s="223" t="s">
        <v>64</v>
      </c>
      <c r="C164" s="223"/>
      <c r="D164" s="261"/>
      <c r="E164" s="215"/>
      <c r="F164" s="223" t="s">
        <v>1547</v>
      </c>
      <c r="G164" s="223"/>
    </row>
    <row r="165" spans="1:7" ht="12" customHeight="1">
      <c r="A165" s="215"/>
      <c r="B165" s="223" t="s">
        <v>1356</v>
      </c>
      <c r="C165" s="223"/>
      <c r="D165" s="261"/>
      <c r="E165" s="223"/>
      <c r="F165" s="226" t="s">
        <v>281</v>
      </c>
      <c r="G165" s="223">
        <v>53</v>
      </c>
    </row>
    <row r="166" spans="1:7" ht="12" customHeight="1">
      <c r="A166" s="215"/>
      <c r="B166" s="226" t="s">
        <v>65</v>
      </c>
      <c r="C166" s="223">
        <v>43</v>
      </c>
      <c r="D166" s="261"/>
      <c r="E166" s="294"/>
      <c r="F166" s="294"/>
      <c r="G166" s="286"/>
    </row>
    <row r="167" spans="1:7" ht="12" customHeight="1">
      <c r="A167" s="283"/>
      <c r="B167" s="274"/>
      <c r="C167" s="274"/>
      <c r="D167" s="261"/>
      <c r="E167" s="223" t="s">
        <v>540</v>
      </c>
      <c r="F167" s="223" t="s">
        <v>542</v>
      </c>
      <c r="G167" s="223"/>
    </row>
    <row r="168" spans="1:7" ht="12" customHeight="1">
      <c r="A168" s="120" t="s">
        <v>539</v>
      </c>
      <c r="B168" s="223" t="s">
        <v>66</v>
      </c>
      <c r="C168" s="223"/>
      <c r="D168" s="261"/>
      <c r="E168" s="223"/>
      <c r="F168" s="226" t="s">
        <v>1548</v>
      </c>
      <c r="G168" s="223">
        <v>55</v>
      </c>
    </row>
    <row r="169" spans="1:7" ht="12" customHeight="1">
      <c r="A169" s="215"/>
      <c r="B169" s="226" t="s">
        <v>1351</v>
      </c>
      <c r="C169" s="223">
        <v>44</v>
      </c>
      <c r="D169" s="261"/>
      <c r="E169" s="273"/>
      <c r="F169" s="261"/>
      <c r="G169" s="261"/>
    </row>
    <row r="170" spans="1:7" ht="12" customHeight="1">
      <c r="A170" s="283"/>
      <c r="B170" s="284"/>
      <c r="C170" s="274"/>
      <c r="D170" s="261"/>
      <c r="E170" s="214" t="s">
        <v>541</v>
      </c>
      <c r="F170" s="223" t="s">
        <v>542</v>
      </c>
      <c r="G170" s="223"/>
    </row>
    <row r="171" spans="1:7" ht="12" customHeight="1">
      <c r="A171" s="223" t="s">
        <v>543</v>
      </c>
      <c r="B171" s="223" t="s">
        <v>545</v>
      </c>
      <c r="C171" s="223"/>
      <c r="D171" s="261"/>
      <c r="E171" s="223"/>
      <c r="F171" s="226" t="s">
        <v>1549</v>
      </c>
      <c r="G171" s="223">
        <v>56</v>
      </c>
    </row>
    <row r="172" spans="1:7" ht="12" customHeight="1">
      <c r="A172" s="223"/>
      <c r="B172" s="226" t="s">
        <v>1540</v>
      </c>
      <c r="C172" s="223">
        <v>44</v>
      </c>
      <c r="D172" s="261"/>
      <c r="E172" s="223"/>
      <c r="F172" s="226"/>
      <c r="G172" s="223"/>
    </row>
    <row r="173" spans="1:7" ht="12" customHeight="1">
      <c r="A173" s="269"/>
      <c r="B173" s="261"/>
      <c r="C173" s="261"/>
      <c r="D173" s="261"/>
      <c r="E173" s="214" t="s">
        <v>1271</v>
      </c>
      <c r="F173" s="223" t="s">
        <v>282</v>
      </c>
      <c r="G173" s="223"/>
    </row>
    <row r="174" spans="1:7" ht="12" customHeight="1">
      <c r="A174" s="281"/>
      <c r="B174" s="223"/>
      <c r="C174" s="223"/>
      <c r="D174" s="261"/>
      <c r="E174" s="223"/>
      <c r="F174" s="226" t="s">
        <v>1550</v>
      </c>
      <c r="G174" s="223">
        <v>57</v>
      </c>
    </row>
    <row r="175" spans="1:7" ht="12" customHeight="1">
      <c r="A175" s="281"/>
      <c r="B175" s="223"/>
      <c r="C175" s="223"/>
      <c r="D175" s="261"/>
      <c r="E175" s="223"/>
      <c r="F175" s="223"/>
      <c r="G175" s="223"/>
    </row>
    <row r="176" spans="1:7" ht="12" customHeight="1">
      <c r="A176" s="281"/>
      <c r="B176" s="226"/>
      <c r="C176" s="223"/>
      <c r="E176" s="223"/>
      <c r="F176" s="226"/>
      <c r="G176" s="223"/>
    </row>
    <row r="177" spans="1:7" ht="12" customHeight="1">
      <c r="A177" s="292"/>
      <c r="B177" s="261"/>
      <c r="C177" s="261"/>
      <c r="E177" s="273"/>
      <c r="F177" s="261"/>
      <c r="G177" s="261"/>
    </row>
    <row r="178" spans="1:7" ht="12" customHeight="1">
      <c r="E178" s="223"/>
      <c r="F178" s="223"/>
      <c r="G178" s="223"/>
    </row>
    <row r="179" spans="1:7" ht="12" customHeight="1">
      <c r="E179" s="223"/>
      <c r="F179" s="223"/>
      <c r="G179" s="223"/>
    </row>
    <row r="180" spans="1:7" ht="12" customHeight="1">
      <c r="E180" s="223"/>
      <c r="F180" s="226"/>
      <c r="G180" s="223"/>
    </row>
    <row r="181" spans="1:7" ht="12" customHeight="1">
      <c r="A181" s="292"/>
      <c r="B181" s="261"/>
      <c r="C181" s="261"/>
      <c r="E181" s="273"/>
      <c r="F181" s="261"/>
      <c r="G181" s="261"/>
    </row>
    <row r="182" spans="1:7" ht="12" customHeight="1">
      <c r="A182" s="223"/>
      <c r="B182" s="223"/>
      <c r="C182" s="225"/>
      <c r="D182" s="261"/>
      <c r="E182" s="273"/>
      <c r="F182" s="261"/>
      <c r="G182" s="267"/>
    </row>
    <row r="183" spans="1:7" ht="20.399999999999999" customHeight="1">
      <c r="C183" s="127" t="s">
        <v>201</v>
      </c>
      <c r="G183" s="127" t="s">
        <v>201</v>
      </c>
    </row>
    <row r="184" spans="1:7" ht="12" customHeight="1">
      <c r="A184" s="263"/>
      <c r="B184" s="261"/>
      <c r="C184" s="267"/>
      <c r="D184" s="261"/>
      <c r="E184" s="273"/>
      <c r="F184" s="261"/>
      <c r="G184" s="267"/>
    </row>
    <row r="185" spans="1:7" ht="12" customHeight="1">
      <c r="A185" s="227" t="s">
        <v>618</v>
      </c>
      <c r="B185" s="227" t="s">
        <v>419</v>
      </c>
      <c r="C185" s="227"/>
      <c r="D185" s="261"/>
      <c r="E185" s="288" t="s">
        <v>1225</v>
      </c>
      <c r="F185" s="267" t="s">
        <v>50</v>
      </c>
      <c r="G185" s="267"/>
    </row>
    <row r="186" spans="1:7" ht="12" customHeight="1">
      <c r="A186" s="271"/>
      <c r="B186" s="271"/>
      <c r="C186" s="271"/>
      <c r="D186" s="261"/>
      <c r="E186" s="223"/>
      <c r="F186" s="223"/>
      <c r="G186" s="224"/>
    </row>
    <row r="187" spans="1:7" ht="12" customHeight="1">
      <c r="A187" s="214" t="s">
        <v>420</v>
      </c>
      <c r="B187" s="61" t="s">
        <v>728</v>
      </c>
      <c r="C187" s="61"/>
      <c r="D187" s="261"/>
      <c r="E187" s="214" t="s">
        <v>560</v>
      </c>
      <c r="F187" s="61" t="s">
        <v>71</v>
      </c>
      <c r="G187" s="61"/>
    </row>
    <row r="188" spans="1:7" ht="12" customHeight="1">
      <c r="A188" s="61"/>
      <c r="B188" s="226" t="s">
        <v>1551</v>
      </c>
      <c r="C188" s="61">
        <v>58</v>
      </c>
      <c r="D188" s="261"/>
      <c r="E188" s="61"/>
      <c r="F188" s="226" t="s">
        <v>1557</v>
      </c>
      <c r="G188" s="61">
        <v>62</v>
      </c>
    </row>
    <row r="189" spans="1:7" ht="12" customHeight="1">
      <c r="A189" s="273"/>
      <c r="B189" s="261"/>
      <c r="C189" s="261"/>
      <c r="D189" s="261"/>
      <c r="E189" s="283"/>
      <c r="F189" s="284"/>
      <c r="G189" s="274"/>
    </row>
    <row r="190" spans="1:7" ht="12" customHeight="1">
      <c r="A190" s="214" t="s">
        <v>421</v>
      </c>
      <c r="B190" s="61" t="s">
        <v>1056</v>
      </c>
      <c r="C190" s="61"/>
      <c r="D190" s="261"/>
      <c r="E190" s="214" t="s">
        <v>562</v>
      </c>
      <c r="F190" s="61" t="s">
        <v>1059</v>
      </c>
      <c r="G190" s="61"/>
    </row>
    <row r="191" spans="1:7" ht="12" customHeight="1">
      <c r="A191" s="61"/>
      <c r="B191" s="61" t="s">
        <v>1552</v>
      </c>
      <c r="C191" s="61"/>
      <c r="D191" s="261"/>
      <c r="E191" s="61"/>
      <c r="F191" s="61" t="s">
        <v>1060</v>
      </c>
      <c r="G191" s="61"/>
    </row>
    <row r="192" spans="1:7" ht="12" customHeight="1">
      <c r="A192" s="61"/>
      <c r="B192" s="226" t="s">
        <v>1057</v>
      </c>
      <c r="C192" s="61">
        <v>58</v>
      </c>
      <c r="D192" s="261"/>
      <c r="E192" s="61"/>
      <c r="F192" s="61" t="s">
        <v>1558</v>
      </c>
      <c r="G192" s="61"/>
    </row>
    <row r="193" spans="1:8" ht="12" customHeight="1">
      <c r="A193" s="273"/>
      <c r="B193" s="261"/>
      <c r="C193" s="261"/>
      <c r="D193" s="261"/>
      <c r="E193" s="61"/>
      <c r="F193" s="226" t="s">
        <v>1061</v>
      </c>
      <c r="G193" s="61">
        <v>63</v>
      </c>
    </row>
    <row r="194" spans="1:8" ht="12" customHeight="1">
      <c r="A194" s="61" t="s">
        <v>1058</v>
      </c>
      <c r="B194" s="61" t="s">
        <v>557</v>
      </c>
      <c r="C194" s="61"/>
      <c r="D194" s="261"/>
      <c r="E194" s="283"/>
      <c r="F194" s="274"/>
      <c r="G194" s="274"/>
    </row>
    <row r="195" spans="1:8" ht="12" customHeight="1">
      <c r="A195" s="61"/>
      <c r="B195" s="61" t="s">
        <v>947</v>
      </c>
      <c r="C195" s="61"/>
      <c r="D195" s="261"/>
      <c r="E195" s="214" t="s">
        <v>76</v>
      </c>
      <c r="F195" s="61" t="s">
        <v>73</v>
      </c>
      <c r="G195" s="61"/>
    </row>
    <row r="196" spans="1:8" ht="12" customHeight="1">
      <c r="A196" s="61"/>
      <c r="B196" s="226" t="s">
        <v>1553</v>
      </c>
      <c r="C196" s="61">
        <v>59</v>
      </c>
      <c r="D196" s="261"/>
      <c r="E196" s="61"/>
      <c r="F196" s="61" t="s">
        <v>75</v>
      </c>
      <c r="G196" s="61"/>
    </row>
    <row r="197" spans="1:8" s="72" customFormat="1" ht="12" customHeight="1">
      <c r="A197" s="274"/>
      <c r="B197" s="274"/>
      <c r="C197" s="274"/>
      <c r="D197" s="272"/>
      <c r="E197" s="61"/>
      <c r="F197" s="226" t="s">
        <v>906</v>
      </c>
      <c r="G197" s="61">
        <v>64</v>
      </c>
      <c r="H197" s="39"/>
    </row>
    <row r="198" spans="1:8" ht="12" customHeight="1">
      <c r="A198" s="279" t="s">
        <v>746</v>
      </c>
      <c r="B198" s="280" t="s">
        <v>547</v>
      </c>
      <c r="C198" s="280"/>
      <c r="D198" s="261"/>
      <c r="E198" s="274"/>
      <c r="F198" s="284"/>
      <c r="G198" s="274"/>
    </row>
    <row r="199" spans="1:8" ht="12" customHeight="1">
      <c r="A199" s="274"/>
      <c r="B199" s="284"/>
      <c r="C199" s="274"/>
      <c r="D199" s="273"/>
      <c r="E199" s="214" t="s">
        <v>72</v>
      </c>
      <c r="F199" s="61" t="s">
        <v>73</v>
      </c>
      <c r="G199" s="61"/>
    </row>
    <row r="200" spans="1:8" ht="12" customHeight="1">
      <c r="A200" s="61" t="s">
        <v>548</v>
      </c>
      <c r="B200" s="61" t="s">
        <v>549</v>
      </c>
      <c r="C200" s="61"/>
      <c r="D200" s="261"/>
      <c r="E200" s="61"/>
      <c r="F200" s="61" t="s">
        <v>75</v>
      </c>
      <c r="G200" s="61"/>
    </row>
    <row r="201" spans="1:8" ht="12" customHeight="1">
      <c r="A201" s="61"/>
      <c r="B201" s="226" t="s">
        <v>1554</v>
      </c>
      <c r="C201" s="61">
        <v>60</v>
      </c>
      <c r="D201" s="261"/>
      <c r="E201" s="61"/>
      <c r="F201" s="226" t="s">
        <v>1559</v>
      </c>
      <c r="G201" s="61">
        <v>65</v>
      </c>
    </row>
    <row r="202" spans="1:8" ht="12" customHeight="1">
      <c r="A202" s="274"/>
      <c r="B202" s="274"/>
      <c r="C202" s="274"/>
      <c r="D202" s="261"/>
      <c r="E202" s="287"/>
      <c r="F202" s="224"/>
      <c r="G202" s="224"/>
    </row>
    <row r="203" spans="1:8" ht="12" customHeight="1">
      <c r="A203" s="214" t="s">
        <v>554</v>
      </c>
      <c r="B203" s="61" t="s">
        <v>555</v>
      </c>
      <c r="C203" s="61"/>
      <c r="E203" s="214" t="s">
        <v>1270</v>
      </c>
      <c r="F203" s="61" t="s">
        <v>563</v>
      </c>
      <c r="G203" s="61"/>
    </row>
    <row r="204" spans="1:8" ht="12" customHeight="1">
      <c r="A204" s="61"/>
      <c r="B204" s="226" t="s">
        <v>1519</v>
      </c>
      <c r="C204" s="61">
        <v>60</v>
      </c>
      <c r="E204" s="61"/>
      <c r="F204" s="226" t="s">
        <v>1560</v>
      </c>
      <c r="G204" s="61">
        <v>66</v>
      </c>
    </row>
    <row r="205" spans="1:8" ht="12" customHeight="1">
      <c r="C205" s="223"/>
      <c r="E205" s="274"/>
      <c r="F205" s="284"/>
      <c r="G205" s="274"/>
    </row>
    <row r="206" spans="1:8" ht="12" customHeight="1">
      <c r="A206" s="223" t="s">
        <v>1267</v>
      </c>
      <c r="B206" s="226" t="s">
        <v>1555</v>
      </c>
      <c r="C206" s="223">
        <v>61</v>
      </c>
      <c r="E206" s="287"/>
      <c r="F206" s="31" t="s">
        <v>3</v>
      </c>
      <c r="G206" s="31">
        <v>67</v>
      </c>
    </row>
    <row r="207" spans="1:8" ht="12" customHeight="1">
      <c r="C207" s="223"/>
      <c r="E207" s="41"/>
    </row>
    <row r="208" spans="1:8" ht="12" customHeight="1">
      <c r="A208" s="61" t="s">
        <v>1268</v>
      </c>
      <c r="B208" s="61" t="s">
        <v>1269</v>
      </c>
      <c r="C208" s="61"/>
      <c r="E208" s="41"/>
    </row>
    <row r="209" spans="1:5" ht="12" customHeight="1">
      <c r="A209" s="61"/>
      <c r="B209" s="226" t="s">
        <v>1556</v>
      </c>
      <c r="C209" s="61">
        <v>61</v>
      </c>
      <c r="E209" s="41"/>
    </row>
    <row r="210" spans="1:5" ht="12" customHeight="1">
      <c r="E210" s="41"/>
    </row>
    <row r="211" spans="1:5" ht="12" customHeight="1">
      <c r="A211" s="119"/>
    </row>
    <row r="212" spans="1:5" ht="12" customHeight="1">
      <c r="A212" s="120"/>
      <c r="B212" s="121" t="s">
        <v>872</v>
      </c>
    </row>
    <row r="213" spans="1:5" ht="12" customHeight="1">
      <c r="B213" s="88" t="s">
        <v>566</v>
      </c>
    </row>
    <row r="214" spans="1:5" ht="12" customHeight="1"/>
    <row r="215" spans="1:5" ht="12" customHeight="1"/>
    <row r="216" spans="1:5" ht="12" customHeight="1"/>
    <row r="217" spans="1:5" ht="12" customHeight="1"/>
    <row r="218" spans="1:5" ht="12" customHeight="1"/>
    <row r="219" spans="1:5">
      <c r="A219" s="117"/>
      <c r="C219" s="39"/>
    </row>
    <row r="230" spans="1:3">
      <c r="A230" s="39"/>
      <c r="B230" s="118"/>
      <c r="C230" s="39"/>
    </row>
  </sheetData>
  <mergeCells count="2">
    <mergeCell ref="H1:H15"/>
    <mergeCell ref="A1:B1"/>
  </mergeCells>
  <phoneticPr fontId="6" type="noConversion"/>
  <hyperlinks>
    <hyperlink ref="B4:C4" location="Vorbemerkungen!A1" display="Vorbemerkungen"/>
    <hyperlink ref="E12:G13" location="'Tab 1.1.1_1.1.2'!A2" display="1.1.1"/>
    <hyperlink ref="E15:G16" location="'Tab 1.1.1_1.1.2'!A29" display="1.1.2"/>
    <hyperlink ref="E18:G19" location="'Tab 1.1.3_1.1.4'!A2" display="1.1.3"/>
    <hyperlink ref="E21:G22" location="'Tab 1.1.3_1.1.4'!A30" display="1.1.4"/>
    <hyperlink ref="E26:G28" location="'Tab 1.2.1_1.2.2'!A2" display="1.2.1"/>
    <hyperlink ref="E30:G32" location="'Tab 1.2.1_1.2.2'!A29" display="1.2.2"/>
    <hyperlink ref="E34:G35" location="'Tab 1.2.3 Grafik 3'!A2" display="1.2.3"/>
    <hyperlink ref="E37:G41" location="'Tab 1.2.4'!A2" display="1.2.4"/>
    <hyperlink ref="E43:G46" location="'Tab 1.2.5'!A2" display="1.2.5"/>
    <hyperlink ref="E48:G50" location="'Tab 1.2.6'!A2" display="1.2.6"/>
    <hyperlink ref="E52:G54" location="'Tab 1.2.7'!A2" display="1.2.7"/>
    <hyperlink ref="A64:C65" location="'Tab 2.1.1 Grafik 4'!A2" display="2.1.1"/>
    <hyperlink ref="A67:C68" location="'Tab 2.1.2_2.1.3'!A2" display="2.1.2"/>
    <hyperlink ref="A70:C72" location="'Tab 2.1.2_2.1.3'!A27" display="2.1.3"/>
    <hyperlink ref="A74:C77" location="'Tab 2.1.4'!A2" display="2.1.4"/>
    <hyperlink ref="A79:C80" location="'Tab 2.1.5_2.1.6'!A2" display="2.1.5"/>
    <hyperlink ref="A82:C83" location="'Tab 2.1.5_2.1.6'!A37" display="2.1.6"/>
    <hyperlink ref="A85:C86" location="'Tab 2.1.7_2.1.8'!A2" display="2.1.7"/>
    <hyperlink ref="A88:C90" location="'Tab 2.1.7_2.1.8'!A33" display="2.1.8"/>
    <hyperlink ref="A92:C93" location="'Tab 2.1.9_2.1.10'!A2" display="2.1.9"/>
    <hyperlink ref="A95:C96" location="'Tab 2.1.9_2.1.10'!A31" display="2.1.10"/>
    <hyperlink ref="A98:B100" location="'Tab 2.1.11_2.1.12'!A2" display="2.1.11"/>
    <hyperlink ref="A98:C100" location="'Tab 2.1.11_2.1.12'!A2" display="2.1.11"/>
    <hyperlink ref="A102:C104" location="'Tab 2.1.11_2.1.12'!A32" display="2.1.12"/>
    <hyperlink ref="A106:C108" location="'Tab 2.1.13'!A2" display="2.1.13"/>
    <hyperlink ref="A110:C111" location="'Tab 2.1.14_2.1.15'!A2" display="2.1.14"/>
    <hyperlink ref="E59:G61" location="'Tab 2.1.14_2.1.15'!A30" display="2.1.15"/>
    <hyperlink ref="E63:G64" location="'Tab 2.1.16'!A2" display="2.1.16"/>
    <hyperlink ref="E69:G70" location="'Tab 2.2.1_2.2.2'!A2" display="2.2.1"/>
    <hyperlink ref="E72:G73" location="'Tab 2.2.1_2.2.2'!A26" display="2.2.2"/>
    <hyperlink ref="E75:G76" location="'Tab 2.2.3 Grafik 5'!A2" display="2.2.3"/>
    <hyperlink ref="E78:G79" location="'Tab 2.2.4_2.2.5'!A2" display="2.2.4"/>
    <hyperlink ref="E81:G83" location="'Tab 2.2.4_2.2.5'!A32" display="2.2.5"/>
    <hyperlink ref="E85:G86" location="'Tab 2.2.6_2.2.7'!A2" display="2.2.6"/>
    <hyperlink ref="E88:G91" location="'Tab 2.2.6_2.2.7'!A33" display="2.2.7"/>
    <hyperlink ref="E93:G95" location="'Tab 2.2.8_2.2.9'!A2" display="2.2.8"/>
    <hyperlink ref="E97:G98" location="'Tab 2.2.8_2.2.9'!A22" display="2.2.9"/>
    <hyperlink ref="E100:G103" location="'Tab 2.2.10'!A2" display="2.2.10"/>
    <hyperlink ref="E105:G107" location="'Tab 2.2.11 Grafik 6_7'!A2" display="2.2.11"/>
    <hyperlink ref="E109:G110" location="'Tab 2.2.12'!A2" display="2.2.12"/>
    <hyperlink ref="E112:G115" location="'Tab 2.2.13'!A2" display="2.2.13"/>
    <hyperlink ref="A125:C127" location="'Tab 2.3.1_2.3.2'!A2" display="2.3.1"/>
    <hyperlink ref="A129:C131" location="'Tab 2.3.1_2.3.2'!A31" display="2.3.2"/>
    <hyperlink ref="A133:C135" location="'Tab 2.3.3_2.3.4'!A2" display="2.3.3"/>
    <hyperlink ref="A137:C141" location="'Tab 2.3.3_2.3.4'!A33" display="2.3.4"/>
    <hyperlink ref="A143:C146" location="'Tab 2.3.5_2.3.6'!A2" display="2.3.5"/>
    <hyperlink ref="A148:C152" location="'Tab 2.3.5_2.3.6'!A34" display="2.3.6"/>
    <hyperlink ref="A154:C155" location="'Tab 2.3.7_2.3.8_2.3.9'!A2" display="2.3.7"/>
    <hyperlink ref="A157:C159" location="'Tab 2.3.7_2.3.8_2.3.9'!A21" display="2.3.8"/>
    <hyperlink ref="A161:C162" location="'Tab 2.3.7_2.3.8_2.3.9'!A41" display="2.3.9"/>
    <hyperlink ref="A164:C166" location="'Tab 2.3.10'!A2" display="2.3.10"/>
    <hyperlink ref="A168:C169" location="'Tab 2.3.11_2.3.12'!A2" display="2.3.11"/>
    <hyperlink ref="A171:C172" location="'Tab 2.3.11_2.3.12'!A22" display="2.3.12"/>
    <hyperlink ref="E122:G124" location="'Tab 2.3.13'!A2" display="2.3.13"/>
    <hyperlink ref="E126:G129" location="'Tab 2.3.14'!A2" display="2.3.14"/>
    <hyperlink ref="E131:G132" location="'Tab 2.3.15'!A2" display="2.3.15"/>
    <hyperlink ref="E134:G136" location="'Tab 2.3.16'!A2" display="2.3.16"/>
    <hyperlink ref="E138:G140" location="'Tab 2.3.17_2.3.18'!A2" display="2.3.17"/>
    <hyperlink ref="E142:G144" location="'Tab 2.3.17_2.3.18'!A27" display="2.3.18"/>
    <hyperlink ref="E146:G147" location="'Tab 2.3.19'!A2" display="2.3.19"/>
    <hyperlink ref="E153:G155" location="'Tab 3.1.1_3.1.2'!A2" display="3.1.1"/>
    <hyperlink ref="E157:G159" location="'Tab 3.1.1_3.1.2'!A40" display="3.1.2"/>
    <hyperlink ref="E163:G165" location="'Tab 3.2.1'!A2" display="3.2.1"/>
    <hyperlink ref="E167:G168" location="'Tab 3.2.2'!A2" display="3.2.2"/>
    <hyperlink ref="E170:G171" location="'Tab 3.2.3'!A2" display="3.2.3"/>
    <hyperlink ref="E173:G174" location="'Tab 3.2.4'!A2" display="3.2.4"/>
    <hyperlink ref="A187:C188" location="'Tab 3.3.1_3.3.2'!A2" display="3.3.1"/>
    <hyperlink ref="A190:C192" location="'Tab 3.3.1_3.3.2'!A26" display="3.3.2"/>
    <hyperlink ref="A194:C196" location="'Tab 3.3.3'!A2" display="3.3.3"/>
    <hyperlink ref="A200:C201" location="'Tab 3.4.1_3.4.2'!A2" display="3.4.1"/>
    <hyperlink ref="A203:C204" location="'Tab 3.4.1_3.4.2'!A30" display="3.4.2"/>
    <hyperlink ref="A206:C206" location="'Tab 3.4.3_3.4.4'!A2" display="3.4.3"/>
    <hyperlink ref="A208:C209" location="'Tab 3.4.3_3.4.4'!A23" display="3.4.4"/>
    <hyperlink ref="E187:G188" location="'Tab 3.5.1 Grafik 13'!A2" display="3.5.1"/>
    <hyperlink ref="E190:G193" location="'Tab 3.5.2'!A2" display="3.5.2"/>
    <hyperlink ref="E195:G197" location="'Tab 3.5.3'!A2" display="3.5.3"/>
    <hyperlink ref="E199:G201" location="'Tab 3.5.4'!A2" display="3.5.4"/>
    <hyperlink ref="E203:G204" location="'Tab 3.5.5'!A2" display="3.5.5"/>
    <hyperlink ref="F206:G206" location="Glossar!A1" display="Glossar"/>
    <hyperlink ref="A8:C8" location="'Grafik 1_2'!A1" display="1"/>
    <hyperlink ref="A10:C11" location="'Grafik 1_2'!A33" display="2"/>
    <hyperlink ref="A13:C14" location="'Tab 1.2.3 Grafik 3'!A32" display="3"/>
    <hyperlink ref="A16:C17" location="'Tab 2.1.1 Grafik 4'!A32" display="4"/>
    <hyperlink ref="A19:C20" location="'Tab 2.2.3 Grafik 5'!A32" display="'Tab 2.2.3 Grafik 5'!A32"/>
    <hyperlink ref="A22:C24" location="'Tab 2.2.11 Grafik 6_7'!A25" display="6"/>
    <hyperlink ref="A26:C29" location="'Tab 2.2.11 Grafik 6_7'!A43" display="7"/>
    <hyperlink ref="A31:C34" location="'Grafik 8_9'!A1" display="'Grafik 8_9'!A1"/>
    <hyperlink ref="A36:C39" location="'Grafik 8_9'!A28" display="9"/>
    <hyperlink ref="A41:C42" location="'Grafik 10'!A1" display="'Grafik 10'!A1"/>
    <hyperlink ref="A44:C45" location="'Grafik 11_12'!A1" display="'Grafik 11_12'!A1"/>
    <hyperlink ref="A47:C48" location="'Grafik 11_12'!A30" display="'Grafik 11_12'!A30"/>
    <hyperlink ref="A50:C51" location="'Tab 3.5.1 Grafik 13'!A24" display="'Tab 3.5.1 Grafik 13'!A24"/>
  </hyperlinks>
  <pageMargins left="0.59055118110236227" right="0.19685039370078741" top="0.78740157480314965" bottom="0.59055118110236227" header="0.31496062992125984" footer="0.23622047244094491"/>
  <pageSetup paperSize="9" pageOrder="overThenDown" orientation="portrait" r:id="rId1"/>
  <headerFooter alignWithMargins="0"/>
  <rowBreaks count="3" manualBreakCount="3">
    <brk id="55" max="7" man="1"/>
    <brk id="118" max="7" man="1"/>
    <brk id="181" max="7" man="1"/>
  </rowBreaks>
  <ignoredErrors>
    <ignoredError sqref="E12 E15 E18 E21 E26 E30 E34 E37 E43 E48 E52 A64 A67 A70 A74 A79 A82 A85 A88 A92 A95 A98 A102 A106 A110 E59 E63 E69 E72 E75 E78 E81 E85 E88 E93 E97 E100 E105 E109 E112 A125 A129 A133 A137 A143 A148 A154 A157 A161 A164 A168 A171 E190 E187 E195 E122 E126 E131 E134:G134 E138 E142 E146 E153 E157 E163 E167 E170 E173:G173 A187 A190 A194 A200 A203 A206 A208 E199 E203 E136:G136 E135 G135 E174 G174" twoDigitTextYear="1"/>
    <ignoredError sqref="E149 A8 A10 A13 A16 A22 A26 A36" numberStoredAsText="1"/>
  </ignoredError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0"/>
  <sheetViews>
    <sheetView zoomScaleNormal="100" workbookViewId="0"/>
  </sheetViews>
  <sheetFormatPr baseColWidth="10" defaultColWidth="11.44140625" defaultRowHeight="13.2"/>
  <cols>
    <col min="1" max="1" width="6" style="5" customWidth="1"/>
    <col min="2" max="9" width="10.6640625" style="5" customWidth="1"/>
    <col min="10" max="10" width="4.6640625" style="5" customWidth="1"/>
    <col min="11" max="11" width="8.6640625" style="5" customWidth="1"/>
    <col min="12" max="13" width="16.6640625" style="5" customWidth="1"/>
    <col min="14" max="16384" width="11.44140625" style="5"/>
  </cols>
  <sheetData>
    <row r="1" spans="1:9" ht="12" customHeight="1">
      <c r="A1" s="49" t="s">
        <v>719</v>
      </c>
      <c r="B1" s="49"/>
      <c r="C1" s="12"/>
      <c r="D1" s="12"/>
      <c r="E1" s="12"/>
      <c r="F1" s="12"/>
      <c r="G1" s="12"/>
    </row>
    <row r="2" spans="1:9" ht="24" customHeight="1">
      <c r="A2" s="635" t="s">
        <v>1309</v>
      </c>
      <c r="B2" s="556"/>
      <c r="C2" s="556"/>
      <c r="D2" s="556"/>
      <c r="E2" s="556"/>
      <c r="F2" s="556"/>
      <c r="G2" s="556"/>
      <c r="H2" s="556"/>
      <c r="I2" s="556"/>
    </row>
    <row r="3" spans="1:9" ht="12" customHeight="1"/>
    <row r="4" spans="1:9" ht="12" customHeight="1">
      <c r="A4" s="543" t="s">
        <v>1219</v>
      </c>
      <c r="B4" s="540" t="s">
        <v>1228</v>
      </c>
      <c r="C4" s="540"/>
      <c r="D4" s="540"/>
      <c r="E4" s="540"/>
      <c r="F4" s="540"/>
      <c r="G4" s="540"/>
      <c r="H4" s="540" t="s">
        <v>331</v>
      </c>
      <c r="I4" s="541" t="s">
        <v>635</v>
      </c>
    </row>
    <row r="5" spans="1:9" ht="12" customHeight="1">
      <c r="A5" s="543"/>
      <c r="B5" s="540" t="s">
        <v>634</v>
      </c>
      <c r="C5" s="540"/>
      <c r="D5" s="540"/>
      <c r="E5" s="540"/>
      <c r="F5" s="540"/>
      <c r="G5" s="540" t="s">
        <v>660</v>
      </c>
      <c r="H5" s="540"/>
      <c r="I5" s="541"/>
    </row>
    <row r="6" spans="1:9" ht="12" customHeight="1">
      <c r="A6" s="543"/>
      <c r="B6" s="540" t="s">
        <v>22</v>
      </c>
      <c r="C6" s="540" t="s">
        <v>1221</v>
      </c>
      <c r="D6" s="540"/>
      <c r="E6" s="540"/>
      <c r="F6" s="540"/>
      <c r="G6" s="540"/>
      <c r="H6" s="540"/>
      <c r="I6" s="541"/>
    </row>
    <row r="7" spans="1:9" ht="12" customHeight="1">
      <c r="A7" s="543"/>
      <c r="B7" s="540"/>
      <c r="C7" s="540" t="s">
        <v>657</v>
      </c>
      <c r="D7" s="540"/>
      <c r="E7" s="540"/>
      <c r="F7" s="540" t="s">
        <v>336</v>
      </c>
      <c r="G7" s="540"/>
      <c r="H7" s="540"/>
      <c r="I7" s="541"/>
    </row>
    <row r="8" spans="1:9" ht="36" customHeight="1">
      <c r="A8" s="543"/>
      <c r="B8" s="540"/>
      <c r="C8" s="47" t="s">
        <v>658</v>
      </c>
      <c r="D8" s="47" t="s">
        <v>678</v>
      </c>
      <c r="E8" s="47" t="s">
        <v>330</v>
      </c>
      <c r="F8" s="540"/>
      <c r="G8" s="540"/>
      <c r="H8" s="540"/>
      <c r="I8" s="541"/>
    </row>
    <row r="9" spans="1:9" ht="12" customHeight="1">
      <c r="A9" s="543"/>
      <c r="B9" s="540" t="s">
        <v>625</v>
      </c>
      <c r="C9" s="540"/>
      <c r="D9" s="47" t="s">
        <v>659</v>
      </c>
      <c r="E9" s="47" t="s">
        <v>743</v>
      </c>
      <c r="F9" s="540" t="s">
        <v>625</v>
      </c>
      <c r="G9" s="540"/>
      <c r="H9" s="540"/>
      <c r="I9" s="541"/>
    </row>
    <row r="10" spans="1:9" ht="12" customHeight="1">
      <c r="A10" s="7"/>
      <c r="B10" s="7"/>
      <c r="C10" s="7"/>
      <c r="D10" s="7"/>
      <c r="E10" s="7"/>
      <c r="F10" s="7"/>
      <c r="G10" s="7"/>
      <c r="H10" s="7"/>
      <c r="I10" s="7"/>
    </row>
    <row r="11" spans="1:9" ht="12" customHeight="1">
      <c r="A11" s="11">
        <v>1991</v>
      </c>
      <c r="B11" s="94">
        <v>275203</v>
      </c>
      <c r="C11" s="94">
        <v>172606</v>
      </c>
      <c r="D11" s="81">
        <v>137.19999999999999</v>
      </c>
      <c r="E11" s="81">
        <v>99.9</v>
      </c>
      <c r="F11" s="94">
        <v>102597</v>
      </c>
      <c r="G11" s="94">
        <v>5139</v>
      </c>
      <c r="H11" s="94">
        <v>2970</v>
      </c>
      <c r="I11" s="94">
        <v>18413</v>
      </c>
    </row>
    <row r="12" spans="1:9" ht="12" customHeight="1">
      <c r="A12" s="11">
        <v>1995</v>
      </c>
      <c r="B12" s="94">
        <v>233037</v>
      </c>
      <c r="C12" s="94">
        <v>161455</v>
      </c>
      <c r="D12" s="81">
        <v>127.4</v>
      </c>
      <c r="E12" s="81">
        <v>99.9</v>
      </c>
      <c r="F12" s="94">
        <v>71582</v>
      </c>
      <c r="G12" s="94">
        <v>2873</v>
      </c>
      <c r="H12" s="94">
        <v>4236</v>
      </c>
      <c r="I12" s="94">
        <v>13017</v>
      </c>
    </row>
    <row r="13" spans="1:9" ht="12" customHeight="1">
      <c r="A13" s="11">
        <v>1998</v>
      </c>
      <c r="B13" s="94">
        <v>214500</v>
      </c>
      <c r="C13" s="94">
        <v>156900</v>
      </c>
      <c r="D13" s="81">
        <v>126.9</v>
      </c>
      <c r="E13" s="81">
        <v>99.7</v>
      </c>
      <c r="F13" s="94">
        <v>57600</v>
      </c>
      <c r="G13" s="94">
        <v>3000</v>
      </c>
      <c r="H13" s="94">
        <v>3612</v>
      </c>
      <c r="I13" s="94">
        <v>8186</v>
      </c>
    </row>
    <row r="14" spans="1:9" ht="12" customHeight="1">
      <c r="A14" s="11">
        <v>2001</v>
      </c>
      <c r="B14" s="94">
        <v>203242</v>
      </c>
      <c r="C14" s="94">
        <v>153505</v>
      </c>
      <c r="D14" s="81">
        <v>124.4</v>
      </c>
      <c r="E14" s="81">
        <v>99.7</v>
      </c>
      <c r="F14" s="94">
        <v>49737</v>
      </c>
      <c r="G14" s="94">
        <v>3120</v>
      </c>
      <c r="H14" s="94">
        <v>6735</v>
      </c>
      <c r="I14" s="94">
        <v>3933</v>
      </c>
    </row>
    <row r="15" spans="1:9" ht="12" customHeight="1">
      <c r="A15" s="11">
        <v>2004</v>
      </c>
      <c r="B15" s="94">
        <v>201677</v>
      </c>
      <c r="C15" s="94">
        <v>157000</v>
      </c>
      <c r="D15" s="81">
        <v>123.6</v>
      </c>
      <c r="E15" s="81">
        <v>99.8</v>
      </c>
      <c r="F15" s="94">
        <v>44677</v>
      </c>
      <c r="G15" s="94">
        <v>3064</v>
      </c>
      <c r="H15" s="94">
        <v>8540</v>
      </c>
      <c r="I15" s="94">
        <v>4404</v>
      </c>
    </row>
    <row r="16" spans="1:9" ht="12" customHeight="1">
      <c r="A16" s="11">
        <v>2007</v>
      </c>
      <c r="B16" s="94">
        <v>189350</v>
      </c>
      <c r="C16" s="94">
        <v>138400</v>
      </c>
      <c r="D16" s="81">
        <v>111.6</v>
      </c>
      <c r="E16" s="81">
        <v>99.8</v>
      </c>
      <c r="F16" s="94">
        <v>50950</v>
      </c>
      <c r="G16" s="94">
        <v>3330</v>
      </c>
      <c r="H16" s="94">
        <v>4805</v>
      </c>
      <c r="I16" s="94">
        <v>4865</v>
      </c>
    </row>
    <row r="17" spans="1:18" s="357" customFormat="1" ht="12" customHeight="1">
      <c r="A17" s="359">
        <v>2010</v>
      </c>
      <c r="B17" s="94">
        <v>193300</v>
      </c>
      <c r="C17" s="94">
        <v>141700</v>
      </c>
      <c r="D17" s="81">
        <v>112.9</v>
      </c>
      <c r="E17" s="81">
        <v>99.8</v>
      </c>
      <c r="F17" s="94">
        <v>51600</v>
      </c>
      <c r="G17" s="94">
        <v>3700</v>
      </c>
      <c r="H17" s="94">
        <v>2663</v>
      </c>
      <c r="I17" s="94">
        <v>7500</v>
      </c>
    </row>
    <row r="18" spans="1:18" ht="12" customHeight="1">
      <c r="A18" s="11">
        <v>2013</v>
      </c>
      <c r="B18" s="94">
        <v>189100</v>
      </c>
      <c r="C18" s="94">
        <v>140700</v>
      </c>
      <c r="D18" s="81">
        <v>113.8</v>
      </c>
      <c r="E18" s="81">
        <v>99.8</v>
      </c>
      <c r="F18" s="94">
        <v>48400</v>
      </c>
      <c r="G18" s="94">
        <v>3800</v>
      </c>
      <c r="H18" s="94">
        <v>4751</v>
      </c>
      <c r="I18" s="94">
        <v>9377</v>
      </c>
    </row>
    <row r="19" spans="1:18" ht="12" customHeight="1">
      <c r="A19" s="1" t="s">
        <v>826</v>
      </c>
      <c r="B19" s="10"/>
      <c r="C19" s="10"/>
      <c r="D19" s="10"/>
      <c r="E19" s="10"/>
      <c r="F19" s="10"/>
      <c r="G19" s="10"/>
    </row>
    <row r="20" spans="1:18" ht="12" customHeight="1">
      <c r="A20" s="10" t="s">
        <v>654</v>
      </c>
      <c r="B20" s="1"/>
      <c r="C20" s="1"/>
      <c r="D20" s="1"/>
      <c r="E20" s="1"/>
      <c r="F20" s="1"/>
      <c r="G20" s="1"/>
      <c r="H20" s="22"/>
      <c r="I20" s="22"/>
    </row>
    <row r="21" spans="1:18" ht="12" customHeight="1">
      <c r="A21" s="10" t="s">
        <v>636</v>
      </c>
      <c r="B21" s="1"/>
      <c r="C21" s="1"/>
      <c r="D21" s="1"/>
      <c r="E21" s="1"/>
      <c r="F21" s="1"/>
      <c r="G21" s="1"/>
      <c r="H21" s="22"/>
      <c r="I21" s="22"/>
    </row>
    <row r="22" spans="1:18" ht="12" customHeight="1">
      <c r="A22" s="10" t="s">
        <v>919</v>
      </c>
      <c r="B22" s="1"/>
      <c r="C22" s="1"/>
      <c r="D22" s="1"/>
      <c r="E22" s="1"/>
      <c r="F22" s="1"/>
      <c r="G22" s="1"/>
      <c r="H22" s="22"/>
      <c r="I22" s="22"/>
    </row>
    <row r="23" spans="1:18" ht="12" customHeight="1"/>
    <row r="24" spans="1:18" ht="12" customHeight="1"/>
    <row r="25" spans="1:18" ht="12" customHeight="1">
      <c r="A25" s="395" t="s">
        <v>1359</v>
      </c>
      <c r="B25" s="395"/>
      <c r="C25" s="395"/>
      <c r="D25" s="395"/>
      <c r="E25" s="395"/>
      <c r="F25" s="395"/>
      <c r="G25" s="395"/>
      <c r="H25" s="395"/>
      <c r="I25" s="395"/>
      <c r="J25"/>
      <c r="K25" s="7"/>
      <c r="L25" s="7"/>
      <c r="M25" s="7"/>
      <c r="N25"/>
      <c r="O25"/>
      <c r="P25"/>
      <c r="Q25"/>
      <c r="R25"/>
    </row>
    <row r="26" spans="1:18" ht="12" customHeight="1">
      <c r="A26"/>
      <c r="B26"/>
      <c r="C26"/>
      <c r="D26"/>
      <c r="E26"/>
      <c r="F26"/>
      <c r="G26"/>
      <c r="H26"/>
      <c r="I26"/>
      <c r="J26"/>
      <c r="K26" s="614" t="s">
        <v>1219</v>
      </c>
      <c r="L26" s="614" t="s">
        <v>335</v>
      </c>
      <c r="M26" s="614" t="s">
        <v>336</v>
      </c>
      <c r="N26"/>
      <c r="O26"/>
      <c r="P26"/>
      <c r="Q26"/>
      <c r="R26"/>
    </row>
    <row r="27" spans="1:18" ht="12" customHeight="1">
      <c r="A27"/>
      <c r="B27"/>
      <c r="C27"/>
      <c r="D27"/>
      <c r="E27"/>
      <c r="F27"/>
      <c r="G27"/>
      <c r="H27"/>
      <c r="I27"/>
      <c r="J27"/>
      <c r="K27" s="614"/>
      <c r="L27" s="614"/>
      <c r="M27" s="614"/>
      <c r="N27"/>
      <c r="O27"/>
      <c r="P27"/>
      <c r="Q27"/>
      <c r="R27"/>
    </row>
    <row r="28" spans="1:18" ht="12" customHeight="1">
      <c r="A28"/>
      <c r="B28"/>
      <c r="C28"/>
      <c r="D28"/>
      <c r="E28"/>
      <c r="F28"/>
      <c r="G28"/>
      <c r="H28"/>
      <c r="I28"/>
      <c r="J28"/>
      <c r="K28" s="614"/>
      <c r="L28" s="614"/>
      <c r="M28" s="614"/>
      <c r="N28"/>
      <c r="O28"/>
      <c r="P28"/>
      <c r="Q28"/>
      <c r="R28"/>
    </row>
    <row r="29" spans="1:18" ht="12" customHeight="1">
      <c r="A29"/>
      <c r="B29"/>
      <c r="C29"/>
      <c r="D29"/>
      <c r="E29"/>
      <c r="F29"/>
      <c r="G29"/>
      <c r="H29"/>
      <c r="I29"/>
      <c r="J29"/>
      <c r="K29" s="614"/>
      <c r="L29" s="614"/>
      <c r="M29" s="614"/>
      <c r="N29"/>
      <c r="O29"/>
      <c r="P29"/>
      <c r="Q29"/>
      <c r="R29"/>
    </row>
    <row r="30" spans="1:18" ht="12" customHeight="1">
      <c r="A30"/>
      <c r="B30"/>
      <c r="C30"/>
      <c r="D30"/>
      <c r="E30"/>
      <c r="F30"/>
      <c r="G30"/>
      <c r="H30"/>
      <c r="I30"/>
      <c r="J30"/>
      <c r="K30" s="366">
        <v>1995</v>
      </c>
      <c r="L30" s="195">
        <v>161455</v>
      </c>
      <c r="M30" s="195">
        <v>71582</v>
      </c>
      <c r="N30"/>
      <c r="O30"/>
      <c r="P30"/>
      <c r="Q30"/>
      <c r="R30"/>
    </row>
    <row r="31" spans="1:18" ht="12" customHeight="1">
      <c r="A31"/>
      <c r="B31"/>
      <c r="C31"/>
      <c r="D31"/>
      <c r="E31"/>
      <c r="F31"/>
      <c r="G31"/>
      <c r="H31"/>
      <c r="I31"/>
      <c r="J31"/>
      <c r="K31" s="366">
        <v>1998</v>
      </c>
      <c r="L31" s="195">
        <v>156900</v>
      </c>
      <c r="M31" s="195">
        <v>57600</v>
      </c>
      <c r="N31" s="7"/>
      <c r="O31" s="7"/>
      <c r="P31"/>
      <c r="Q31"/>
      <c r="R31"/>
    </row>
    <row r="32" spans="1:18" ht="12" customHeight="1">
      <c r="A32"/>
      <c r="B32"/>
      <c r="C32"/>
      <c r="D32"/>
      <c r="E32"/>
      <c r="F32"/>
      <c r="G32"/>
      <c r="H32"/>
      <c r="I32"/>
      <c r="J32"/>
      <c r="K32" s="366">
        <v>2001</v>
      </c>
      <c r="L32" s="195">
        <v>153505</v>
      </c>
      <c r="M32" s="195">
        <v>49737</v>
      </c>
      <c r="N32" s="7"/>
      <c r="O32"/>
      <c r="P32"/>
      <c r="Q32"/>
      <c r="R32"/>
    </row>
    <row r="33" spans="1:18" ht="12" customHeight="1">
      <c r="A33"/>
      <c r="B33"/>
      <c r="C33"/>
      <c r="D33"/>
      <c r="E33"/>
      <c r="F33"/>
      <c r="G33"/>
      <c r="H33"/>
      <c r="I33"/>
      <c r="J33"/>
      <c r="K33" s="366">
        <v>2004</v>
      </c>
      <c r="L33" s="195">
        <v>157000</v>
      </c>
      <c r="M33" s="195">
        <v>44677</v>
      </c>
      <c r="N33"/>
      <c r="Q33"/>
      <c r="R33"/>
    </row>
    <row r="34" spans="1:18" ht="12" customHeight="1">
      <c r="A34"/>
      <c r="B34"/>
      <c r="C34"/>
      <c r="D34"/>
      <c r="E34"/>
      <c r="F34"/>
      <c r="G34"/>
      <c r="H34"/>
      <c r="I34"/>
      <c r="J34"/>
      <c r="K34" s="366">
        <v>2007</v>
      </c>
      <c r="L34" s="195">
        <v>138400</v>
      </c>
      <c r="M34" s="195">
        <v>50950</v>
      </c>
      <c r="N34"/>
      <c r="Q34"/>
      <c r="R34"/>
    </row>
    <row r="35" spans="1:18" ht="12" customHeight="1">
      <c r="A35"/>
      <c r="B35"/>
      <c r="C35"/>
      <c r="D35"/>
      <c r="E35"/>
      <c r="F35"/>
      <c r="G35"/>
      <c r="H35"/>
      <c r="I35"/>
      <c r="J35"/>
      <c r="K35" s="366">
        <v>2010</v>
      </c>
      <c r="L35" s="195">
        <v>141700</v>
      </c>
      <c r="M35" s="195">
        <v>51600</v>
      </c>
      <c r="N35"/>
      <c r="Q35"/>
      <c r="R35"/>
    </row>
    <row r="36" spans="1:18" ht="12" customHeight="1">
      <c r="A36"/>
      <c r="B36"/>
      <c r="C36"/>
      <c r="D36"/>
      <c r="E36"/>
      <c r="F36"/>
      <c r="G36"/>
      <c r="H36"/>
      <c r="I36"/>
      <c r="J36"/>
      <c r="K36" s="366">
        <v>2013</v>
      </c>
      <c r="L36" s="195">
        <v>140700</v>
      </c>
      <c r="M36" s="195">
        <v>48400</v>
      </c>
      <c r="N36"/>
      <c r="Q36"/>
      <c r="R36"/>
    </row>
    <row r="37" spans="1:18" ht="12" customHeight="1">
      <c r="A37"/>
      <c r="B37"/>
      <c r="C37"/>
      <c r="D37"/>
      <c r="E37"/>
      <c r="F37"/>
      <c r="G37"/>
      <c r="H37"/>
      <c r="I37"/>
      <c r="J37"/>
      <c r="K37"/>
      <c r="L37"/>
      <c r="M37"/>
      <c r="N37"/>
      <c r="Q37"/>
      <c r="R37"/>
    </row>
    <row r="38" spans="1:18" ht="12" customHeight="1">
      <c r="A38"/>
      <c r="B38"/>
      <c r="C38"/>
      <c r="D38"/>
      <c r="E38"/>
      <c r="F38"/>
      <c r="G38"/>
      <c r="H38"/>
      <c r="I38"/>
      <c r="J38"/>
      <c r="K38"/>
      <c r="L38"/>
      <c r="M38"/>
      <c r="N38"/>
      <c r="Q38"/>
      <c r="R38"/>
    </row>
    <row r="39" spans="1:18" ht="12" customHeight="1">
      <c r="A39"/>
      <c r="B39"/>
      <c r="C39"/>
      <c r="D39"/>
      <c r="E39"/>
      <c r="F39"/>
      <c r="G39"/>
      <c r="H39"/>
      <c r="I39"/>
      <c r="J39"/>
      <c r="K39"/>
      <c r="L39"/>
      <c r="M39"/>
      <c r="N39"/>
      <c r="Q39"/>
      <c r="R39"/>
    </row>
    <row r="40" spans="1:18" ht="12" customHeight="1">
      <c r="A40"/>
      <c r="B40"/>
      <c r="C40"/>
      <c r="D40"/>
      <c r="E40"/>
      <c r="F40"/>
      <c r="G40"/>
      <c r="H40"/>
      <c r="I40"/>
      <c r="J40"/>
      <c r="K40"/>
      <c r="L40"/>
      <c r="M40"/>
      <c r="N40" s="199"/>
      <c r="Q40"/>
      <c r="R40"/>
    </row>
    <row r="41" spans="1:18" ht="12" customHeight="1">
      <c r="A41"/>
      <c r="B41"/>
      <c r="C41"/>
      <c r="D41"/>
      <c r="E41"/>
      <c r="F41"/>
      <c r="G41"/>
      <c r="H41"/>
      <c r="I41"/>
      <c r="J41"/>
      <c r="K41"/>
      <c r="L41"/>
      <c r="M41"/>
      <c r="N41"/>
      <c r="O41"/>
      <c r="P41"/>
      <c r="Q41"/>
      <c r="R41"/>
    </row>
    <row r="42" spans="1:18" ht="12" customHeight="1">
      <c r="A42"/>
      <c r="B42"/>
      <c r="C42"/>
      <c r="D42"/>
      <c r="E42"/>
      <c r="F42"/>
      <c r="G42"/>
      <c r="H42"/>
      <c r="I42"/>
      <c r="J42"/>
    </row>
    <row r="43" spans="1:18" ht="24" customHeight="1">
      <c r="A43" s="635" t="s">
        <v>1360</v>
      </c>
      <c r="B43" s="635"/>
      <c r="C43" s="635"/>
      <c r="D43" s="635"/>
      <c r="E43" s="635"/>
      <c r="F43" s="635"/>
      <c r="G43" s="635"/>
      <c r="H43" s="635"/>
      <c r="I43" s="635"/>
      <c r="J43"/>
    </row>
    <row r="44" spans="1:18" ht="12" customHeight="1">
      <c r="A44" s="244"/>
      <c r="B44"/>
      <c r="C44"/>
      <c r="D44"/>
      <c r="E44"/>
      <c r="F44"/>
      <c r="G44"/>
      <c r="H44"/>
      <c r="I44"/>
      <c r="J44"/>
      <c r="K44" s="636" t="s">
        <v>1219</v>
      </c>
      <c r="L44" s="636" t="s">
        <v>337</v>
      </c>
    </row>
    <row r="45" spans="1:18" ht="12" customHeight="1">
      <c r="A45"/>
      <c r="B45"/>
      <c r="C45"/>
      <c r="D45"/>
      <c r="E45"/>
      <c r="F45"/>
      <c r="G45"/>
      <c r="H45"/>
      <c r="I45"/>
      <c r="J45"/>
      <c r="K45" s="636"/>
      <c r="L45" s="636"/>
    </row>
    <row r="46" spans="1:18" ht="12" customHeight="1">
      <c r="A46"/>
      <c r="B46"/>
      <c r="C46"/>
      <c r="D46"/>
      <c r="E46"/>
      <c r="F46"/>
      <c r="G46"/>
      <c r="H46"/>
      <c r="I46"/>
      <c r="J46"/>
      <c r="K46" s="636"/>
      <c r="L46" s="636"/>
    </row>
    <row r="47" spans="1:18" ht="12" customHeight="1">
      <c r="A47"/>
      <c r="B47"/>
      <c r="C47"/>
      <c r="D47"/>
      <c r="E47"/>
      <c r="F47"/>
      <c r="G47"/>
      <c r="H47"/>
      <c r="I47"/>
      <c r="J47"/>
      <c r="K47" s="636"/>
      <c r="L47" s="636"/>
    </row>
    <row r="48" spans="1:18" ht="12" customHeight="1">
      <c r="A48"/>
      <c r="B48"/>
      <c r="C48"/>
      <c r="D48"/>
      <c r="E48"/>
      <c r="F48"/>
      <c r="G48"/>
      <c r="H48"/>
      <c r="I48"/>
      <c r="J48"/>
      <c r="K48" s="366">
        <v>1995</v>
      </c>
      <c r="L48" s="367">
        <v>127.4</v>
      </c>
    </row>
    <row r="49" spans="1:12" ht="12" customHeight="1">
      <c r="A49"/>
      <c r="B49"/>
      <c r="C49"/>
      <c r="D49"/>
      <c r="E49"/>
      <c r="F49"/>
      <c r="G49"/>
      <c r="H49"/>
      <c r="I49"/>
      <c r="J49"/>
      <c r="K49" s="366">
        <v>1998</v>
      </c>
      <c r="L49" s="367">
        <v>126.9</v>
      </c>
    </row>
    <row r="50" spans="1:12" ht="12" customHeight="1">
      <c r="A50"/>
      <c r="B50"/>
      <c r="C50"/>
      <c r="D50"/>
      <c r="E50"/>
      <c r="F50"/>
      <c r="G50"/>
      <c r="H50"/>
      <c r="I50"/>
      <c r="J50"/>
      <c r="K50" s="366">
        <v>2001</v>
      </c>
      <c r="L50" s="367">
        <v>124.4</v>
      </c>
    </row>
    <row r="51" spans="1:12" ht="12" customHeight="1">
      <c r="A51"/>
      <c r="B51"/>
      <c r="C51"/>
      <c r="D51"/>
      <c r="E51"/>
      <c r="F51"/>
      <c r="G51"/>
      <c r="H51"/>
      <c r="I51"/>
      <c r="J51"/>
      <c r="K51" s="366">
        <v>2004</v>
      </c>
      <c r="L51" s="367">
        <v>123.6</v>
      </c>
    </row>
    <row r="52" spans="1:12" ht="12" customHeight="1">
      <c r="A52"/>
      <c r="B52"/>
      <c r="C52"/>
      <c r="D52"/>
      <c r="E52"/>
      <c r="F52"/>
      <c r="G52"/>
      <c r="H52"/>
      <c r="I52"/>
      <c r="J52"/>
      <c r="K52" s="366">
        <v>2007</v>
      </c>
      <c r="L52" s="367">
        <v>111.6</v>
      </c>
    </row>
    <row r="53" spans="1:12" ht="12" customHeight="1">
      <c r="A53"/>
      <c r="B53"/>
      <c r="C53"/>
      <c r="D53"/>
      <c r="E53"/>
      <c r="F53"/>
      <c r="G53"/>
      <c r="H53"/>
      <c r="I53"/>
      <c r="J53"/>
      <c r="K53" s="366">
        <v>2010</v>
      </c>
      <c r="L53" s="367">
        <v>112.9</v>
      </c>
    </row>
    <row r="54" spans="1:12" ht="12" customHeight="1">
      <c r="A54"/>
      <c r="B54"/>
      <c r="C54"/>
      <c r="D54"/>
      <c r="E54"/>
      <c r="F54"/>
      <c r="G54"/>
      <c r="H54"/>
      <c r="I54"/>
      <c r="J54"/>
      <c r="K54" s="366">
        <v>2013</v>
      </c>
      <c r="L54" s="367">
        <v>113.8</v>
      </c>
    </row>
    <row r="55" spans="1:12" ht="12" customHeight="1">
      <c r="A55"/>
      <c r="B55"/>
      <c r="C55"/>
      <c r="D55"/>
      <c r="E55"/>
      <c r="F55"/>
      <c r="G55"/>
      <c r="H55"/>
      <c r="I55"/>
      <c r="J55"/>
    </row>
    <row r="56" spans="1:12" ht="12" customHeight="1">
      <c r="A56"/>
      <c r="B56"/>
      <c r="C56"/>
      <c r="D56"/>
      <c r="E56"/>
      <c r="F56"/>
      <c r="G56"/>
      <c r="H56"/>
      <c r="I56"/>
      <c r="J56"/>
    </row>
    <row r="57" spans="1:12" ht="12" customHeight="1">
      <c r="A57"/>
      <c r="B57"/>
      <c r="C57"/>
      <c r="D57"/>
      <c r="E57"/>
      <c r="F57"/>
      <c r="G57"/>
      <c r="H57"/>
      <c r="I57"/>
      <c r="J57"/>
    </row>
    <row r="58" spans="1:12" ht="12" customHeight="1">
      <c r="A58"/>
      <c r="B58"/>
      <c r="C58"/>
      <c r="D58"/>
      <c r="E58"/>
      <c r="F58"/>
      <c r="G58"/>
      <c r="H58"/>
      <c r="I58"/>
      <c r="J58"/>
    </row>
    <row r="59" spans="1:12" ht="12" customHeight="1">
      <c r="A59"/>
      <c r="B59"/>
      <c r="C59"/>
      <c r="D59"/>
      <c r="E59"/>
      <c r="F59"/>
      <c r="G59"/>
      <c r="H59"/>
      <c r="I59"/>
      <c r="J59"/>
    </row>
    <row r="60" spans="1:12" ht="12" customHeight="1">
      <c r="A60"/>
      <c r="B60"/>
      <c r="C60"/>
      <c r="D60"/>
      <c r="E60"/>
      <c r="F60"/>
      <c r="G60"/>
      <c r="H60"/>
      <c r="I60"/>
      <c r="J60"/>
    </row>
    <row r="61" spans="1:12" ht="12" customHeight="1">
      <c r="A61"/>
      <c r="B61"/>
      <c r="C61"/>
      <c r="D61"/>
      <c r="E61"/>
      <c r="F61"/>
      <c r="G61"/>
      <c r="H61"/>
      <c r="I61"/>
      <c r="J61"/>
    </row>
    <row r="62" spans="1:12" ht="12" customHeight="1">
      <c r="B62" s="1"/>
      <c r="C62" s="1"/>
      <c r="D62" s="1"/>
      <c r="E62" s="1"/>
      <c r="F62" s="1"/>
      <c r="G62" s="1"/>
      <c r="H62" s="22"/>
      <c r="I62" s="22"/>
    </row>
    <row r="63" spans="1:12" ht="12" customHeight="1"/>
    <row r="64" spans="1:12"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9">
    <mergeCell ref="L26:L29"/>
    <mergeCell ref="M26:M29"/>
    <mergeCell ref="A43:I43"/>
    <mergeCell ref="K44:K47"/>
    <mergeCell ref="L44:L47"/>
    <mergeCell ref="I4:I8"/>
    <mergeCell ref="K26:K29"/>
    <mergeCell ref="B9:C9"/>
    <mergeCell ref="F9:I9"/>
    <mergeCell ref="A2:I2"/>
    <mergeCell ref="B5:F5"/>
    <mergeCell ref="G5:G8"/>
    <mergeCell ref="B6:B8"/>
    <mergeCell ref="C6:F6"/>
    <mergeCell ref="C7:E7"/>
    <mergeCell ref="F7:F8"/>
    <mergeCell ref="A4:A9"/>
    <mergeCell ref="B4:G4"/>
    <mergeCell ref="H4:H8"/>
  </mergeCells>
  <phoneticPr fontId="6" type="noConversion"/>
  <hyperlinks>
    <hyperlink ref="A25:I25" location="Inhaltsverzeichnis!A22" display="5 Wasserabgabe der öffentlichen Wasserversorgungsunternehmen an Letztverbraucher 1995 - 2013"/>
    <hyperlink ref="A43:I43" location="Inhaltsverzeichnis!A26" display="Inhaltsverzeichnis!A26"/>
    <hyperlink ref="A2:I2" location="Inhaltsverzeichnis!E105" display="Inhaltsverzeichnis!E105"/>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drawing r:id="rId2"/>
  <legacyDrawingHF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Normal="100" workbookViewId="0">
      <pane ySplit="8" topLeftCell="A9" activePane="bottomLeft" state="frozen"/>
      <selection pane="bottomLeft" activeCell="A9" sqref="A9"/>
    </sheetView>
  </sheetViews>
  <sheetFormatPr baseColWidth="10" defaultColWidth="11.44140625" defaultRowHeight="13.2"/>
  <cols>
    <col min="1" max="1" width="6" style="5" customWidth="1"/>
    <col min="2" max="7" width="14.21875" style="5" customWidth="1"/>
    <col min="8" max="16384" width="11.44140625" style="5"/>
  </cols>
  <sheetData>
    <row r="1" spans="1:7" ht="12" customHeight="1">
      <c r="A1" s="49" t="s">
        <v>719</v>
      </c>
      <c r="B1" s="49"/>
      <c r="C1" s="49"/>
      <c r="D1" s="49"/>
      <c r="E1" s="49"/>
      <c r="F1" s="49"/>
      <c r="G1" s="49"/>
    </row>
    <row r="2" spans="1:7" ht="12" customHeight="1">
      <c r="A2" s="31" t="s">
        <v>1310</v>
      </c>
      <c r="B2" s="31"/>
      <c r="C2" s="31"/>
      <c r="D2" s="31"/>
      <c r="E2"/>
      <c r="F2"/>
      <c r="G2"/>
    </row>
    <row r="3" spans="1:7" ht="12" customHeight="1"/>
    <row r="4" spans="1:7" ht="12" customHeight="1">
      <c r="A4" s="530" t="s">
        <v>1219</v>
      </c>
      <c r="B4" s="540" t="s">
        <v>922</v>
      </c>
      <c r="C4" s="540" t="s">
        <v>1142</v>
      </c>
      <c r="D4" s="540"/>
      <c r="E4" s="540"/>
      <c r="F4" s="540"/>
      <c r="G4" s="541"/>
    </row>
    <row r="5" spans="1:7" ht="12" customHeight="1">
      <c r="A5" s="559"/>
      <c r="B5" s="540"/>
      <c r="C5" s="540" t="s">
        <v>682</v>
      </c>
      <c r="D5" s="540"/>
      <c r="E5" s="540"/>
      <c r="F5" s="540"/>
      <c r="G5" s="541" t="s">
        <v>1334</v>
      </c>
    </row>
    <row r="6" spans="1:7" ht="12" customHeight="1">
      <c r="A6" s="559"/>
      <c r="B6" s="540"/>
      <c r="C6" s="540" t="s">
        <v>22</v>
      </c>
      <c r="D6" s="540" t="s">
        <v>1221</v>
      </c>
      <c r="E6" s="540"/>
      <c r="F6" s="540"/>
      <c r="G6" s="541"/>
    </row>
    <row r="7" spans="1:7" ht="36" customHeight="1">
      <c r="A7" s="559"/>
      <c r="B7" s="540"/>
      <c r="C7" s="540"/>
      <c r="D7" s="47" t="s">
        <v>326</v>
      </c>
      <c r="E7" s="47" t="s">
        <v>327</v>
      </c>
      <c r="F7" s="47" t="s">
        <v>1276</v>
      </c>
      <c r="G7" s="541"/>
    </row>
    <row r="8" spans="1:7" ht="12" customHeight="1">
      <c r="A8" s="560"/>
      <c r="B8" s="541" t="s">
        <v>625</v>
      </c>
      <c r="C8" s="546"/>
      <c r="D8" s="546"/>
      <c r="E8" s="546"/>
      <c r="F8" s="546"/>
      <c r="G8" s="546"/>
    </row>
    <row r="9" spans="1:7" ht="12" customHeight="1">
      <c r="A9" s="7"/>
      <c r="B9" s="7"/>
      <c r="C9" s="7"/>
      <c r="D9" s="7"/>
      <c r="E9" s="7"/>
      <c r="F9" s="7"/>
      <c r="G9" s="7"/>
    </row>
    <row r="10" spans="1:7" ht="12" customHeight="1">
      <c r="A10" s="7"/>
      <c r="B10" s="614" t="s">
        <v>1366</v>
      </c>
      <c r="C10" s="614"/>
      <c r="D10" s="614"/>
      <c r="E10" s="614"/>
      <c r="F10" s="614"/>
      <c r="G10" s="614"/>
    </row>
    <row r="11" spans="1:7" ht="12" customHeight="1">
      <c r="A11" s="11">
        <v>2007</v>
      </c>
      <c r="B11" s="194">
        <v>230</v>
      </c>
      <c r="C11" s="194">
        <v>230</v>
      </c>
      <c r="D11" s="194" t="s">
        <v>96</v>
      </c>
      <c r="E11" s="194" t="s">
        <v>96</v>
      </c>
      <c r="F11" s="194" t="s">
        <v>1236</v>
      </c>
      <c r="G11" s="194" t="s">
        <v>1236</v>
      </c>
    </row>
    <row r="12" spans="1:7" s="357" customFormat="1" ht="12" customHeight="1">
      <c r="A12" s="359">
        <v>2010</v>
      </c>
      <c r="B12" s="194">
        <v>19</v>
      </c>
      <c r="C12" s="194">
        <v>19</v>
      </c>
      <c r="D12" s="194">
        <v>19</v>
      </c>
      <c r="E12" s="194" t="s">
        <v>1236</v>
      </c>
      <c r="F12" s="194" t="s">
        <v>1236</v>
      </c>
      <c r="G12" s="194" t="s">
        <v>1236</v>
      </c>
    </row>
    <row r="13" spans="1:7" ht="12" customHeight="1">
      <c r="A13" s="11">
        <v>2013</v>
      </c>
      <c r="B13" s="194">
        <v>55</v>
      </c>
      <c r="C13" s="194">
        <v>55</v>
      </c>
      <c r="D13" s="194">
        <v>55</v>
      </c>
      <c r="E13" s="194" t="s">
        <v>1236</v>
      </c>
      <c r="F13" s="194" t="s">
        <v>1236</v>
      </c>
      <c r="G13" s="194" t="s">
        <v>1236</v>
      </c>
    </row>
    <row r="14" spans="1:7" ht="12" customHeight="1">
      <c r="A14" s="11"/>
      <c r="B14" s="75"/>
      <c r="C14" s="75"/>
      <c r="D14" s="75"/>
      <c r="E14" s="75"/>
      <c r="F14" s="75"/>
      <c r="G14" s="75"/>
    </row>
    <row r="15" spans="1:7" ht="12" customHeight="1">
      <c r="A15" s="11"/>
      <c r="B15" s="620" t="s">
        <v>652</v>
      </c>
      <c r="C15" s="620"/>
      <c r="D15" s="620"/>
      <c r="E15" s="620"/>
      <c r="F15" s="620"/>
      <c r="G15" s="620"/>
    </row>
    <row r="16" spans="1:7" ht="12" customHeight="1">
      <c r="A16" s="11">
        <v>1991</v>
      </c>
      <c r="B16" s="194">
        <v>56097</v>
      </c>
      <c r="C16" s="194">
        <v>53846</v>
      </c>
      <c r="D16" s="194">
        <v>48898</v>
      </c>
      <c r="E16" s="194">
        <v>1712</v>
      </c>
      <c r="F16" s="194">
        <v>3236</v>
      </c>
      <c r="G16" s="194">
        <v>2251</v>
      </c>
    </row>
    <row r="17" spans="1:7" ht="12" customHeight="1">
      <c r="A17" s="11">
        <v>1995</v>
      </c>
      <c r="B17" s="194">
        <v>27044</v>
      </c>
      <c r="C17" s="194">
        <v>25806</v>
      </c>
      <c r="D17" s="194">
        <v>23623</v>
      </c>
      <c r="E17" s="194">
        <v>662</v>
      </c>
      <c r="F17" s="194">
        <v>1522</v>
      </c>
      <c r="G17" s="194">
        <v>1238</v>
      </c>
    </row>
    <row r="18" spans="1:7" ht="12" customHeight="1">
      <c r="A18" s="11">
        <v>1998</v>
      </c>
      <c r="B18" s="194">
        <v>16016</v>
      </c>
      <c r="C18" s="194">
        <v>15030</v>
      </c>
      <c r="D18" s="194">
        <v>13806</v>
      </c>
      <c r="E18" s="194">
        <v>686</v>
      </c>
      <c r="F18" s="194">
        <v>538</v>
      </c>
      <c r="G18" s="194">
        <v>985</v>
      </c>
    </row>
    <row r="19" spans="1:7" ht="12" customHeight="1">
      <c r="A19" s="11">
        <v>2001</v>
      </c>
      <c r="B19" s="194">
        <v>16203</v>
      </c>
      <c r="C19" s="194">
        <v>15424</v>
      </c>
      <c r="D19" s="194">
        <v>13890</v>
      </c>
      <c r="E19" s="194">
        <v>732</v>
      </c>
      <c r="F19" s="194">
        <v>802</v>
      </c>
      <c r="G19" s="194">
        <v>779</v>
      </c>
    </row>
    <row r="20" spans="1:7" ht="12" customHeight="1">
      <c r="A20" s="11">
        <v>2004</v>
      </c>
      <c r="B20" s="194">
        <v>14715</v>
      </c>
      <c r="C20" s="194">
        <v>14508</v>
      </c>
      <c r="D20" s="194">
        <v>12737</v>
      </c>
      <c r="E20" s="194">
        <v>854</v>
      </c>
      <c r="F20" s="194">
        <v>916</v>
      </c>
      <c r="G20" s="194">
        <v>206</v>
      </c>
    </row>
    <row r="21" spans="1:7" ht="12" customHeight="1">
      <c r="A21" s="11">
        <v>2007</v>
      </c>
      <c r="B21" s="194">
        <v>7416</v>
      </c>
      <c r="C21" s="194">
        <v>7143</v>
      </c>
      <c r="D21" s="194">
        <v>4764</v>
      </c>
      <c r="E21" s="194">
        <v>323</v>
      </c>
      <c r="F21" s="194">
        <v>2056</v>
      </c>
      <c r="G21" s="194">
        <v>272</v>
      </c>
    </row>
    <row r="22" spans="1:7" s="357" customFormat="1" ht="12" customHeight="1">
      <c r="A22" s="359">
        <v>2010</v>
      </c>
      <c r="B22" s="194">
        <v>6096</v>
      </c>
      <c r="C22" s="194">
        <v>6066</v>
      </c>
      <c r="D22" s="194">
        <v>4380</v>
      </c>
      <c r="E22" s="194">
        <v>484</v>
      </c>
      <c r="F22" s="194">
        <v>1202</v>
      </c>
      <c r="G22" s="194">
        <v>30</v>
      </c>
    </row>
    <row r="23" spans="1:7" ht="12" customHeight="1">
      <c r="A23" s="11">
        <v>2013</v>
      </c>
      <c r="B23" s="194">
        <v>7371</v>
      </c>
      <c r="C23" s="194">
        <v>6243</v>
      </c>
      <c r="D23" s="194">
        <v>5330</v>
      </c>
      <c r="E23" s="194">
        <v>559</v>
      </c>
      <c r="F23" s="194">
        <v>354</v>
      </c>
      <c r="G23" s="194">
        <v>1128</v>
      </c>
    </row>
    <row r="24" spans="1:7" ht="12" customHeight="1">
      <c r="A24" s="11"/>
      <c r="B24" s="75"/>
      <c r="C24" s="75"/>
      <c r="D24" s="75"/>
      <c r="E24" s="75"/>
      <c r="F24" s="75"/>
      <c r="G24" s="75"/>
    </row>
    <row r="25" spans="1:7" ht="12" customHeight="1">
      <c r="A25" s="11"/>
      <c r="B25" s="620" t="s">
        <v>1365</v>
      </c>
      <c r="C25" s="620"/>
      <c r="D25" s="620"/>
      <c r="E25" s="620"/>
      <c r="F25" s="620"/>
      <c r="G25" s="620"/>
    </row>
    <row r="26" spans="1:7" ht="12" customHeight="1">
      <c r="A26" s="11">
        <v>1991</v>
      </c>
      <c r="B26" s="194">
        <v>1238012</v>
      </c>
      <c r="C26" s="194">
        <v>1237994</v>
      </c>
      <c r="D26" s="194">
        <v>1236137</v>
      </c>
      <c r="E26" s="194">
        <v>126</v>
      </c>
      <c r="F26" s="194">
        <v>1731</v>
      </c>
      <c r="G26" s="194">
        <v>17</v>
      </c>
    </row>
    <row r="27" spans="1:7" ht="12" customHeight="1">
      <c r="A27" s="11">
        <v>1995</v>
      </c>
      <c r="B27" s="194">
        <v>1157359</v>
      </c>
      <c r="C27" s="194">
        <v>1157251</v>
      </c>
      <c r="D27" s="194">
        <v>1155975</v>
      </c>
      <c r="E27" s="194">
        <v>177</v>
      </c>
      <c r="F27" s="194">
        <v>1098</v>
      </c>
      <c r="G27" s="194">
        <v>109</v>
      </c>
    </row>
    <row r="28" spans="1:7" ht="12" customHeight="1">
      <c r="A28" s="11">
        <v>1998</v>
      </c>
      <c r="B28" s="194">
        <v>905623</v>
      </c>
      <c r="C28" s="194">
        <v>905610</v>
      </c>
      <c r="D28" s="194">
        <v>905147</v>
      </c>
      <c r="E28" s="194">
        <v>31</v>
      </c>
      <c r="F28" s="194">
        <v>432</v>
      </c>
      <c r="G28" s="194">
        <v>13</v>
      </c>
    </row>
    <row r="29" spans="1:7" ht="12" customHeight="1">
      <c r="A29" s="11">
        <v>2001</v>
      </c>
      <c r="B29" s="194">
        <v>785001</v>
      </c>
      <c r="C29" s="194">
        <v>784986</v>
      </c>
      <c r="D29" s="194">
        <v>784596</v>
      </c>
      <c r="E29" s="194">
        <v>3</v>
      </c>
      <c r="F29" s="194">
        <v>387</v>
      </c>
      <c r="G29" s="194">
        <v>14</v>
      </c>
    </row>
    <row r="30" spans="1:7" ht="12" customHeight="1">
      <c r="A30" s="11">
        <v>2004</v>
      </c>
      <c r="B30" s="194">
        <v>394887</v>
      </c>
      <c r="C30" s="194">
        <v>394882</v>
      </c>
      <c r="D30" s="194">
        <v>390525</v>
      </c>
      <c r="E30" s="194">
        <v>1888</v>
      </c>
      <c r="F30" s="194">
        <v>2468</v>
      </c>
      <c r="G30" s="194">
        <v>5</v>
      </c>
    </row>
    <row r="31" spans="1:7" ht="12" customHeight="1">
      <c r="A31" s="11">
        <v>2007</v>
      </c>
      <c r="B31" s="194">
        <v>361567</v>
      </c>
      <c r="C31" s="194">
        <v>361563</v>
      </c>
      <c r="D31" s="194">
        <v>218720</v>
      </c>
      <c r="E31" s="194">
        <v>135980</v>
      </c>
      <c r="F31" s="194">
        <v>6862</v>
      </c>
      <c r="G31" s="194">
        <v>4</v>
      </c>
    </row>
    <row r="32" spans="1:7" s="357" customFormat="1" ht="12" customHeight="1">
      <c r="A32" s="359">
        <v>2010</v>
      </c>
      <c r="B32" s="194">
        <v>317357</v>
      </c>
      <c r="C32" s="194">
        <v>317352</v>
      </c>
      <c r="D32" s="194">
        <v>215517</v>
      </c>
      <c r="E32" s="194">
        <v>95448</v>
      </c>
      <c r="F32" s="194">
        <v>6387</v>
      </c>
      <c r="G32" s="194">
        <v>5</v>
      </c>
    </row>
    <row r="33" spans="1:10" ht="12" customHeight="1">
      <c r="A33" s="11">
        <v>2013</v>
      </c>
      <c r="B33" s="194">
        <v>325648</v>
      </c>
      <c r="C33" s="194">
        <v>325644</v>
      </c>
      <c r="D33" s="194">
        <v>201239</v>
      </c>
      <c r="E33" s="194">
        <v>120671</v>
      </c>
      <c r="F33" s="194">
        <v>3734</v>
      </c>
      <c r="G33" s="194">
        <v>4</v>
      </c>
    </row>
    <row r="34" spans="1:10" ht="12" customHeight="1">
      <c r="A34" s="11"/>
      <c r="B34" s="75"/>
      <c r="C34" s="75"/>
      <c r="D34" s="75"/>
      <c r="E34" s="75"/>
      <c r="F34" s="75"/>
      <c r="G34" s="75"/>
    </row>
    <row r="35" spans="1:10" ht="12" customHeight="1">
      <c r="A35" s="11"/>
      <c r="B35" s="620" t="s">
        <v>1364</v>
      </c>
      <c r="C35" s="621"/>
      <c r="D35" s="621"/>
      <c r="E35" s="621"/>
      <c r="F35" s="621"/>
      <c r="G35" s="621"/>
    </row>
    <row r="36" spans="1:10" ht="12" customHeight="1">
      <c r="A36" s="11">
        <v>2007</v>
      </c>
      <c r="B36" s="194">
        <v>2229</v>
      </c>
      <c r="C36" s="194">
        <v>1623</v>
      </c>
      <c r="D36" s="194" t="s">
        <v>96</v>
      </c>
      <c r="E36" s="194" t="s">
        <v>96</v>
      </c>
      <c r="F36" s="194">
        <v>801</v>
      </c>
      <c r="G36" s="194">
        <v>606</v>
      </c>
    </row>
    <row r="37" spans="1:10" s="357" customFormat="1" ht="12" customHeight="1">
      <c r="A37" s="359">
        <v>2010</v>
      </c>
      <c r="B37" s="194">
        <v>2812</v>
      </c>
      <c r="C37" s="194">
        <v>2812</v>
      </c>
      <c r="D37" s="194">
        <v>2020</v>
      </c>
      <c r="E37" s="194">
        <v>30</v>
      </c>
      <c r="F37" s="194">
        <v>763</v>
      </c>
      <c r="G37" s="194" t="s">
        <v>1236</v>
      </c>
    </row>
    <row r="38" spans="1:10" ht="12" customHeight="1">
      <c r="A38" s="11">
        <v>2013</v>
      </c>
      <c r="B38" s="194">
        <v>4956</v>
      </c>
      <c r="C38" s="194">
        <v>4956</v>
      </c>
      <c r="D38" s="194">
        <v>4576</v>
      </c>
      <c r="E38" s="194">
        <v>21</v>
      </c>
      <c r="F38" s="194">
        <v>359</v>
      </c>
      <c r="G38" s="194" t="s">
        <v>1236</v>
      </c>
    </row>
    <row r="39" spans="1:10" ht="12" customHeight="1">
      <c r="A39" s="1" t="s">
        <v>826</v>
      </c>
      <c r="B39" s="1"/>
      <c r="C39" s="1"/>
      <c r="D39" s="1"/>
      <c r="E39" s="1"/>
      <c r="F39" s="1"/>
      <c r="G39" s="22"/>
    </row>
    <row r="40" spans="1:10" s="382" customFormat="1" ht="12" customHeight="1">
      <c r="A40" s="383" t="s">
        <v>653</v>
      </c>
      <c r="B40" s="177"/>
      <c r="C40" s="177"/>
      <c r="D40" s="177"/>
      <c r="E40" s="177"/>
      <c r="F40" s="177"/>
      <c r="G40" s="177"/>
    </row>
    <row r="41" spans="1:10" s="382" customFormat="1" ht="12" customHeight="1">
      <c r="A41" s="383" t="s">
        <v>1335</v>
      </c>
      <c r="B41" s="53"/>
      <c r="C41" s="53"/>
      <c r="D41" s="97"/>
      <c r="E41" s="97"/>
      <c r="F41" s="97"/>
      <c r="G41" s="97"/>
      <c r="H41" s="75"/>
      <c r="I41" s="97"/>
      <c r="J41" s="91"/>
    </row>
    <row r="42" spans="1:10" ht="12" customHeight="1">
      <c r="A42" s="23" t="s">
        <v>1367</v>
      </c>
    </row>
    <row r="43" spans="1:10" ht="12" customHeight="1">
      <c r="A43" s="618" t="s">
        <v>1363</v>
      </c>
      <c r="B43" s="637"/>
      <c r="C43" s="637"/>
      <c r="D43" s="637"/>
      <c r="E43" s="637"/>
      <c r="F43" s="637"/>
      <c r="G43" s="637"/>
    </row>
    <row r="44" spans="1:10" ht="30" customHeight="1">
      <c r="A44" s="619" t="s">
        <v>920</v>
      </c>
      <c r="B44" s="637"/>
      <c r="C44" s="637"/>
      <c r="D44" s="637"/>
      <c r="E44" s="637"/>
      <c r="F44" s="637"/>
      <c r="G44" s="637"/>
    </row>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14">
    <mergeCell ref="B8:G8"/>
    <mergeCell ref="A4:A8"/>
    <mergeCell ref="B4:B7"/>
    <mergeCell ref="C4:G4"/>
    <mergeCell ref="C5:F5"/>
    <mergeCell ref="G5:G7"/>
    <mergeCell ref="C6:C7"/>
    <mergeCell ref="D6:F6"/>
    <mergeCell ref="A44:G44"/>
    <mergeCell ref="A43:G43"/>
    <mergeCell ref="B10:G10"/>
    <mergeCell ref="B15:G15"/>
    <mergeCell ref="B25:G25"/>
    <mergeCell ref="B35:G35"/>
  </mergeCells>
  <phoneticPr fontId="6" type="noConversion"/>
  <hyperlinks>
    <hyperlink ref="A2:D2" location="Inhaltsverzeichnis!E109" display="2.2.12 Wasserverwendung der Wirtschaft 1991 – 2010¹"/>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workbookViewId="0">
      <pane ySplit="8" topLeftCell="A9" activePane="bottomLeft" state="frozen"/>
      <selection pane="bottomLeft" activeCell="A9" sqref="A9"/>
    </sheetView>
  </sheetViews>
  <sheetFormatPr baseColWidth="10" defaultColWidth="11.44140625" defaultRowHeight="13.2"/>
  <cols>
    <col min="1" max="1" width="27.6640625" style="5" customWidth="1"/>
    <col min="2" max="7" width="10.6640625" style="5" customWidth="1"/>
    <col min="8" max="16384" width="11.44140625" style="5"/>
  </cols>
  <sheetData>
    <row r="1" spans="1:9" ht="12" customHeight="1">
      <c r="A1" s="49" t="s">
        <v>719</v>
      </c>
      <c r="B1" s="12"/>
      <c r="C1" s="12"/>
      <c r="D1" s="12"/>
      <c r="E1" s="12"/>
    </row>
    <row r="2" spans="1:9" ht="24" customHeight="1">
      <c r="A2" s="555" t="s">
        <v>1311</v>
      </c>
      <c r="B2" s="556"/>
      <c r="C2" s="556"/>
      <c r="D2" s="556"/>
      <c r="E2" s="556"/>
      <c r="F2" s="556"/>
      <c r="G2" s="556"/>
    </row>
    <row r="3" spans="1:9" ht="12" customHeight="1"/>
    <row r="4" spans="1:9" ht="12" customHeight="1">
      <c r="A4" s="530" t="s">
        <v>1237</v>
      </c>
      <c r="B4" s="541" t="s">
        <v>922</v>
      </c>
      <c r="C4" s="540" t="s">
        <v>1142</v>
      </c>
      <c r="D4" s="540"/>
      <c r="E4" s="540"/>
      <c r="F4" s="540"/>
      <c r="G4" s="541"/>
    </row>
    <row r="5" spans="1:9" ht="12" customHeight="1">
      <c r="A5" s="564"/>
      <c r="B5" s="541"/>
      <c r="C5" s="540" t="s">
        <v>682</v>
      </c>
      <c r="D5" s="540"/>
      <c r="E5" s="540"/>
      <c r="F5" s="540"/>
      <c r="G5" s="541" t="s">
        <v>1330</v>
      </c>
    </row>
    <row r="6" spans="1:9" ht="12" customHeight="1">
      <c r="A6" s="564"/>
      <c r="B6" s="541"/>
      <c r="C6" s="537" t="s">
        <v>22</v>
      </c>
      <c r="D6" s="537" t="s">
        <v>1221</v>
      </c>
      <c r="E6" s="537"/>
      <c r="F6" s="537"/>
      <c r="G6" s="541"/>
    </row>
    <row r="7" spans="1:9" ht="60" customHeight="1">
      <c r="A7" s="564"/>
      <c r="B7" s="541"/>
      <c r="C7" s="537"/>
      <c r="D7" s="47" t="s">
        <v>683</v>
      </c>
      <c r="E7" s="47" t="s">
        <v>684</v>
      </c>
      <c r="F7" s="47" t="s">
        <v>923</v>
      </c>
      <c r="G7" s="541"/>
    </row>
    <row r="8" spans="1:9" ht="12" customHeight="1">
      <c r="A8" s="560"/>
      <c r="B8" s="541" t="s">
        <v>625</v>
      </c>
      <c r="C8" s="546"/>
      <c r="D8" s="546"/>
      <c r="E8" s="546"/>
      <c r="F8" s="546"/>
      <c r="G8" s="546"/>
    </row>
    <row r="9" spans="1:9" ht="12" customHeight="1">
      <c r="A9" s="58"/>
      <c r="B9" s="7"/>
      <c r="C9" s="7"/>
      <c r="D9" s="7"/>
      <c r="E9" s="7"/>
      <c r="F9" s="7"/>
      <c r="G9" s="7"/>
    </row>
    <row r="10" spans="1:9" ht="12" customHeight="1">
      <c r="A10" s="9" t="s">
        <v>1134</v>
      </c>
      <c r="B10" s="7"/>
      <c r="C10" s="7"/>
      <c r="D10" s="7"/>
      <c r="E10" s="7"/>
      <c r="F10" s="7"/>
      <c r="G10" s="7"/>
    </row>
    <row r="11" spans="1:9" ht="12" customHeight="1">
      <c r="A11" s="149" t="s">
        <v>1135</v>
      </c>
      <c r="B11" s="75" t="s">
        <v>1236</v>
      </c>
      <c r="C11" s="75" t="s">
        <v>1236</v>
      </c>
      <c r="D11" s="75" t="s">
        <v>1236</v>
      </c>
      <c r="E11" s="75" t="s">
        <v>1236</v>
      </c>
      <c r="F11" s="75" t="s">
        <v>1236</v>
      </c>
      <c r="G11" s="75" t="s">
        <v>1236</v>
      </c>
    </row>
    <row r="12" spans="1:9" ht="12" customHeight="1">
      <c r="A12" s="153" t="s">
        <v>1216</v>
      </c>
      <c r="B12" s="75">
        <v>7371</v>
      </c>
      <c r="C12" s="75">
        <v>6243</v>
      </c>
      <c r="D12" s="75">
        <v>5330</v>
      </c>
      <c r="E12" s="75">
        <v>559</v>
      </c>
      <c r="F12" s="75">
        <v>354</v>
      </c>
      <c r="G12" s="75">
        <v>1128</v>
      </c>
      <c r="H12" s="87"/>
      <c r="I12" s="87"/>
    </row>
    <row r="13" spans="1:9" ht="12" customHeight="1">
      <c r="A13" s="151" t="s">
        <v>1222</v>
      </c>
      <c r="B13" s="75"/>
      <c r="C13" s="75"/>
      <c r="D13" s="75"/>
      <c r="E13" s="75"/>
      <c r="F13" s="75"/>
      <c r="G13" s="75"/>
      <c r="H13" s="87"/>
      <c r="I13" s="87"/>
    </row>
    <row r="14" spans="1:9" ht="12" customHeight="1">
      <c r="A14" s="151" t="s">
        <v>781</v>
      </c>
      <c r="B14" s="75"/>
      <c r="C14" s="75"/>
      <c r="D14" s="75"/>
      <c r="E14" s="75"/>
      <c r="F14" s="75"/>
      <c r="G14" s="75"/>
      <c r="H14" s="87"/>
      <c r="I14" s="87"/>
    </row>
    <row r="15" spans="1:9" ht="12" customHeight="1">
      <c r="A15" s="150" t="s">
        <v>782</v>
      </c>
      <c r="B15" s="75">
        <v>2577</v>
      </c>
      <c r="C15" s="75">
        <v>2575</v>
      </c>
      <c r="D15" s="75">
        <v>2201</v>
      </c>
      <c r="E15" s="75">
        <v>303</v>
      </c>
      <c r="F15" s="75">
        <v>72</v>
      </c>
      <c r="G15" s="75">
        <v>2</v>
      </c>
      <c r="H15" s="87"/>
      <c r="I15" s="87"/>
    </row>
    <row r="16" spans="1:9" ht="12" customHeight="1">
      <c r="A16" s="149" t="s">
        <v>146</v>
      </c>
      <c r="B16" s="75">
        <v>232</v>
      </c>
      <c r="C16" s="75">
        <v>232</v>
      </c>
      <c r="D16" s="75">
        <v>160</v>
      </c>
      <c r="E16" s="75" t="s">
        <v>1236</v>
      </c>
      <c r="F16" s="75">
        <v>72</v>
      </c>
      <c r="G16" s="75" t="s">
        <v>1236</v>
      </c>
      <c r="H16" s="87"/>
      <c r="I16" s="87"/>
    </row>
    <row r="17" spans="1:9" ht="12" customHeight="1">
      <c r="A17" s="151" t="s">
        <v>787</v>
      </c>
      <c r="B17" s="75"/>
      <c r="C17" s="75"/>
      <c r="D17" s="75"/>
      <c r="E17" s="75"/>
      <c r="F17" s="75"/>
      <c r="G17" s="75"/>
      <c r="H17" s="87"/>
      <c r="I17" s="87"/>
    </row>
    <row r="18" spans="1:9" ht="12" customHeight="1">
      <c r="A18" s="150" t="s">
        <v>1177</v>
      </c>
      <c r="B18" s="75">
        <v>135</v>
      </c>
      <c r="C18" s="75">
        <v>135</v>
      </c>
      <c r="D18" s="75">
        <v>118</v>
      </c>
      <c r="E18" s="75" t="s">
        <v>1236</v>
      </c>
      <c r="F18" s="75">
        <v>17</v>
      </c>
      <c r="G18" s="75" t="s">
        <v>1236</v>
      </c>
      <c r="H18" s="87"/>
      <c r="I18" s="87"/>
    </row>
    <row r="19" spans="1:9" ht="12" customHeight="1">
      <c r="A19" s="151" t="s">
        <v>783</v>
      </c>
      <c r="B19" s="75"/>
      <c r="C19" s="75"/>
      <c r="D19" s="75"/>
      <c r="E19" s="75"/>
      <c r="F19" s="75"/>
      <c r="G19" s="75"/>
      <c r="H19" s="87"/>
      <c r="I19" s="87"/>
    </row>
    <row r="20" spans="1:9" ht="12" customHeight="1">
      <c r="A20" s="150" t="s">
        <v>784</v>
      </c>
      <c r="B20" s="75">
        <v>244</v>
      </c>
      <c r="C20" s="75">
        <v>235</v>
      </c>
      <c r="D20" s="75">
        <v>235</v>
      </c>
      <c r="E20" s="75" t="s">
        <v>1236</v>
      </c>
      <c r="F20" s="75" t="s">
        <v>1236</v>
      </c>
      <c r="G20" s="75">
        <v>9</v>
      </c>
      <c r="H20" s="87"/>
      <c r="I20" s="87"/>
    </row>
    <row r="21" spans="1:9" ht="12" customHeight="1">
      <c r="A21" s="151" t="s">
        <v>785</v>
      </c>
      <c r="B21" s="75"/>
      <c r="C21" s="75"/>
      <c r="D21" s="75"/>
      <c r="E21" s="75"/>
      <c r="F21" s="75"/>
      <c r="G21" s="75"/>
      <c r="H21" s="87"/>
      <c r="I21" s="87"/>
    </row>
    <row r="22" spans="1:9" ht="12" customHeight="1">
      <c r="A22" s="150" t="s">
        <v>786</v>
      </c>
      <c r="B22" s="75">
        <v>1019</v>
      </c>
      <c r="C22" s="75">
        <v>1019</v>
      </c>
      <c r="D22" s="75">
        <v>1013</v>
      </c>
      <c r="E22" s="75" t="s">
        <v>1236</v>
      </c>
      <c r="F22" s="75">
        <v>6</v>
      </c>
      <c r="G22" s="75" t="s">
        <v>1236</v>
      </c>
      <c r="H22" s="87"/>
      <c r="I22" s="87"/>
    </row>
    <row r="23" spans="1:9" ht="12" customHeight="1">
      <c r="A23" s="151" t="s">
        <v>788</v>
      </c>
      <c r="B23" s="75"/>
      <c r="C23" s="75"/>
      <c r="D23" s="75"/>
      <c r="E23" s="75"/>
      <c r="F23" s="75"/>
      <c r="G23" s="75"/>
      <c r="H23" s="87"/>
      <c r="I23" s="87"/>
    </row>
    <row r="24" spans="1:9" ht="12" customHeight="1">
      <c r="A24" s="150" t="s">
        <v>789</v>
      </c>
      <c r="B24" s="75">
        <v>308</v>
      </c>
      <c r="C24" s="75">
        <v>308</v>
      </c>
      <c r="D24" s="75">
        <v>256</v>
      </c>
      <c r="E24" s="75" t="s">
        <v>96</v>
      </c>
      <c r="F24" s="75" t="s">
        <v>96</v>
      </c>
      <c r="G24" s="75" t="s">
        <v>1236</v>
      </c>
      <c r="H24" s="87"/>
      <c r="I24" s="87"/>
    </row>
    <row r="25" spans="1:9" ht="12" customHeight="1">
      <c r="A25" s="149" t="s">
        <v>1136</v>
      </c>
      <c r="B25" s="75">
        <v>141</v>
      </c>
      <c r="C25" s="75">
        <v>141</v>
      </c>
      <c r="D25" s="75">
        <v>99</v>
      </c>
      <c r="E25" s="75" t="s">
        <v>96</v>
      </c>
      <c r="F25" s="75" t="s">
        <v>96</v>
      </c>
      <c r="G25" s="75" t="s">
        <v>1236</v>
      </c>
      <c r="H25" s="87"/>
      <c r="I25" s="87"/>
    </row>
    <row r="26" spans="1:9" ht="12" customHeight="1">
      <c r="A26" s="149" t="s">
        <v>1137</v>
      </c>
      <c r="B26" s="75">
        <v>300</v>
      </c>
      <c r="C26" s="75">
        <v>297</v>
      </c>
      <c r="D26" s="75">
        <v>147</v>
      </c>
      <c r="E26" s="75">
        <v>148</v>
      </c>
      <c r="F26" s="75">
        <v>2</v>
      </c>
      <c r="G26" s="75">
        <v>3</v>
      </c>
      <c r="H26" s="87"/>
      <c r="I26" s="87"/>
    </row>
    <row r="27" spans="1:9" ht="12" customHeight="1">
      <c r="A27" s="151" t="s">
        <v>792</v>
      </c>
      <c r="B27" s="75"/>
      <c r="C27" s="75"/>
      <c r="D27" s="75"/>
      <c r="E27" s="75"/>
      <c r="F27" s="75"/>
      <c r="G27" s="75"/>
      <c r="H27" s="87"/>
      <c r="I27" s="87"/>
    </row>
    <row r="28" spans="1:9" ht="12" customHeight="1">
      <c r="A28" s="155" t="s">
        <v>790</v>
      </c>
      <c r="B28" s="75"/>
      <c r="C28" s="204"/>
      <c r="D28" s="75"/>
      <c r="E28" s="204"/>
      <c r="F28" s="204"/>
      <c r="G28" s="204"/>
      <c r="H28" s="87"/>
      <c r="I28" s="87"/>
    </row>
    <row r="29" spans="1:9" ht="12" customHeight="1">
      <c r="A29" s="150" t="s">
        <v>791</v>
      </c>
      <c r="B29" s="75">
        <v>1631</v>
      </c>
      <c r="C29" s="204">
        <v>520</v>
      </c>
      <c r="D29" s="75">
        <v>439</v>
      </c>
      <c r="E29" s="204">
        <v>27</v>
      </c>
      <c r="F29" s="204">
        <v>54</v>
      </c>
      <c r="G29" s="204">
        <v>1111</v>
      </c>
      <c r="H29" s="87"/>
      <c r="I29" s="87"/>
    </row>
    <row r="30" spans="1:9" ht="12" customHeight="1">
      <c r="A30" s="149" t="s">
        <v>1331</v>
      </c>
      <c r="B30" s="75">
        <v>568</v>
      </c>
      <c r="C30" s="204">
        <v>567</v>
      </c>
      <c r="D30" s="75">
        <v>455</v>
      </c>
      <c r="E30" s="204">
        <v>45</v>
      </c>
      <c r="F30" s="204">
        <v>67</v>
      </c>
      <c r="G30" s="204">
        <v>1</v>
      </c>
      <c r="H30" s="87"/>
      <c r="I30" s="87"/>
    </row>
    <row r="31" spans="1:9" ht="12" customHeight="1">
      <c r="A31" s="163" t="s">
        <v>95</v>
      </c>
      <c r="B31" s="97">
        <v>7371</v>
      </c>
      <c r="C31" s="97">
        <v>6243</v>
      </c>
      <c r="D31" s="97">
        <v>5330</v>
      </c>
      <c r="E31" s="97">
        <v>559</v>
      </c>
      <c r="F31" s="97">
        <v>354</v>
      </c>
      <c r="G31" s="97">
        <v>1128</v>
      </c>
      <c r="H31" s="87"/>
      <c r="I31" s="87"/>
    </row>
    <row r="32" spans="1:9" ht="12" customHeight="1">
      <c r="A32" s="9" t="s">
        <v>826</v>
      </c>
      <c r="B32" s="235"/>
      <c r="C32" s="235"/>
      <c r="D32" s="235"/>
      <c r="E32" s="235"/>
      <c r="F32" s="235"/>
      <c r="G32" s="235"/>
    </row>
    <row r="33" spans="1:10" s="382" customFormat="1" ht="12" customHeight="1">
      <c r="A33" s="383" t="s">
        <v>1333</v>
      </c>
      <c r="B33" s="53"/>
      <c r="C33" s="53"/>
      <c r="D33" s="97"/>
      <c r="E33" s="97"/>
      <c r="F33" s="97"/>
      <c r="G33" s="97"/>
      <c r="H33" s="75"/>
      <c r="I33" s="97"/>
      <c r="J33" s="91"/>
    </row>
    <row r="34" spans="1:10" ht="12" customHeight="1">
      <c r="A34" s="10" t="s">
        <v>1332</v>
      </c>
      <c r="B34" s="53"/>
      <c r="C34" s="53"/>
      <c r="D34" s="97"/>
      <c r="E34" s="97"/>
      <c r="F34" s="97"/>
      <c r="G34" s="97"/>
      <c r="H34" s="75"/>
      <c r="I34" s="97"/>
      <c r="J34" s="91"/>
    </row>
    <row r="35" spans="1:10" ht="12" customHeight="1">
      <c r="A35" s="10" t="s">
        <v>921</v>
      </c>
      <c r="B35" s="1"/>
      <c r="C35" s="1"/>
      <c r="D35" s="1"/>
      <c r="E35" s="1"/>
      <c r="F35" s="1"/>
      <c r="G35" s="22"/>
    </row>
  </sheetData>
  <mergeCells count="9">
    <mergeCell ref="A2:G2"/>
    <mergeCell ref="C4:G4"/>
    <mergeCell ref="C5:F5"/>
    <mergeCell ref="G5:G7"/>
    <mergeCell ref="A4:A8"/>
    <mergeCell ref="B8:G8"/>
    <mergeCell ref="B4:B7"/>
    <mergeCell ref="C6:C7"/>
    <mergeCell ref="D6:F6"/>
  </mergeCells>
  <phoneticPr fontId="6" type="noConversion"/>
  <hyperlinks>
    <hyperlink ref="A2:G2" location="Inhaltsverzeichnis!E112" display="Inhaltsverzeichnis!E112"/>
  </hyperlinks>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zoomScaleNormal="100" workbookViewId="0"/>
  </sheetViews>
  <sheetFormatPr baseColWidth="10" defaultColWidth="11.44140625" defaultRowHeight="13.2"/>
  <cols>
    <col min="1" max="1" width="6" style="5" customWidth="1"/>
    <col min="2" max="11" width="8.5546875" style="5" customWidth="1"/>
    <col min="12" max="16384" width="11.44140625" style="5"/>
  </cols>
  <sheetData>
    <row r="1" spans="1:11" ht="12" customHeight="1">
      <c r="A1" s="49" t="s">
        <v>1193</v>
      </c>
      <c r="B1" s="49"/>
      <c r="C1" s="12"/>
      <c r="D1" s="12"/>
      <c r="E1" s="12"/>
      <c r="F1" s="12"/>
      <c r="G1" s="12"/>
      <c r="K1" s="54"/>
    </row>
    <row r="2" spans="1:11" ht="24" customHeight="1">
      <c r="A2" s="555" t="s">
        <v>1469</v>
      </c>
      <c r="B2" s="555"/>
      <c r="C2" s="555"/>
      <c r="D2" s="555"/>
      <c r="E2" s="555"/>
      <c r="F2" s="555"/>
      <c r="G2" s="555"/>
      <c r="H2" s="555"/>
      <c r="I2" s="555"/>
      <c r="J2" s="555"/>
      <c r="K2" s="555"/>
    </row>
    <row r="3" spans="1:11" ht="12" customHeight="1"/>
    <row r="4" spans="1:11" ht="12" customHeight="1">
      <c r="A4" s="538" t="s">
        <v>612</v>
      </c>
      <c r="B4" s="537" t="s">
        <v>613</v>
      </c>
      <c r="C4" s="537"/>
      <c r="D4" s="537"/>
      <c r="E4" s="537"/>
      <c r="F4" s="537"/>
      <c r="G4" s="537"/>
      <c r="H4" s="535"/>
      <c r="K4" s="7"/>
    </row>
    <row r="5" spans="1:11" ht="12" customHeight="1">
      <c r="A5" s="538"/>
      <c r="B5" s="537" t="s">
        <v>1220</v>
      </c>
      <c r="C5" s="537" t="s">
        <v>1221</v>
      </c>
      <c r="D5" s="537"/>
      <c r="E5" s="537"/>
      <c r="F5" s="537"/>
      <c r="G5" s="537"/>
      <c r="H5" s="535"/>
      <c r="K5" s="7"/>
    </row>
    <row r="6" spans="1:11" ht="24" customHeight="1">
      <c r="A6" s="538"/>
      <c r="B6" s="537"/>
      <c r="C6" s="44" t="s">
        <v>614</v>
      </c>
      <c r="D6" s="47" t="s">
        <v>615</v>
      </c>
      <c r="E6" s="47" t="s">
        <v>758</v>
      </c>
      <c r="F6" s="47" t="s">
        <v>616</v>
      </c>
      <c r="G6" s="47" t="s">
        <v>606</v>
      </c>
      <c r="H6" s="45" t="s">
        <v>759</v>
      </c>
      <c r="K6" s="7"/>
    </row>
    <row r="7" spans="1:11" ht="12" customHeight="1">
      <c r="A7" s="538"/>
      <c r="B7" s="537" t="s">
        <v>1139</v>
      </c>
      <c r="C7" s="537"/>
      <c r="D7" s="537"/>
      <c r="E7" s="537"/>
      <c r="F7" s="537"/>
      <c r="G7" s="537"/>
      <c r="H7" s="535"/>
      <c r="K7" s="17"/>
    </row>
    <row r="8" spans="1:11" ht="12" customHeight="1">
      <c r="A8" s="64"/>
      <c r="B8" s="64"/>
      <c r="C8" s="64"/>
      <c r="D8" s="64"/>
      <c r="E8" s="64"/>
      <c r="F8" s="64"/>
      <c r="G8" s="64"/>
      <c r="H8" s="64"/>
      <c r="J8" s="87"/>
      <c r="K8" s="89"/>
    </row>
    <row r="9" spans="1:11" ht="12" customHeight="1">
      <c r="A9" s="13">
        <v>1990</v>
      </c>
      <c r="B9" s="75">
        <v>26941</v>
      </c>
      <c r="C9" s="75">
        <v>7641</v>
      </c>
      <c r="D9" s="75">
        <v>4888</v>
      </c>
      <c r="E9" s="75">
        <v>11066</v>
      </c>
      <c r="F9" s="75">
        <v>3272</v>
      </c>
      <c r="G9" s="75" t="s">
        <v>1236</v>
      </c>
      <c r="H9" s="75">
        <v>72</v>
      </c>
      <c r="I9" s="87"/>
      <c r="J9" s="87"/>
      <c r="K9" s="89"/>
    </row>
    <row r="10" spans="1:11" ht="12" customHeight="1">
      <c r="A10" s="13">
        <v>1991</v>
      </c>
      <c r="B10" s="75">
        <v>27957</v>
      </c>
      <c r="C10" s="75">
        <v>8571</v>
      </c>
      <c r="D10" s="75">
        <v>3178</v>
      </c>
      <c r="E10" s="75">
        <v>12177</v>
      </c>
      <c r="F10" s="75">
        <v>3911</v>
      </c>
      <c r="G10" s="75" t="s">
        <v>1236</v>
      </c>
      <c r="H10" s="75">
        <v>119</v>
      </c>
      <c r="I10" s="87"/>
      <c r="J10" s="87"/>
      <c r="K10" s="89"/>
    </row>
    <row r="11" spans="1:11" ht="12" customHeight="1">
      <c r="A11" s="13">
        <v>2000</v>
      </c>
      <c r="B11" s="75">
        <v>23661</v>
      </c>
      <c r="C11" s="75">
        <v>7725</v>
      </c>
      <c r="D11" s="75">
        <v>1436</v>
      </c>
      <c r="E11" s="75">
        <v>9582</v>
      </c>
      <c r="F11" s="75">
        <v>4796</v>
      </c>
      <c r="G11" s="75" t="s">
        <v>1236</v>
      </c>
      <c r="H11" s="75">
        <v>122</v>
      </c>
      <c r="I11" s="87"/>
      <c r="J11" s="87"/>
      <c r="K11" s="89"/>
    </row>
    <row r="12" spans="1:11" ht="12" customHeight="1">
      <c r="A12" s="13">
        <v>2001</v>
      </c>
      <c r="B12" s="75">
        <v>24068</v>
      </c>
      <c r="C12" s="75">
        <v>6607</v>
      </c>
      <c r="D12" s="75">
        <v>1546</v>
      </c>
      <c r="E12" s="75">
        <v>10184</v>
      </c>
      <c r="F12" s="75">
        <v>5620</v>
      </c>
      <c r="G12" s="75" t="s">
        <v>1236</v>
      </c>
      <c r="H12" s="75">
        <v>111</v>
      </c>
      <c r="I12" s="87"/>
      <c r="J12" s="87"/>
      <c r="K12" s="89"/>
    </row>
    <row r="13" spans="1:11" ht="12" customHeight="1">
      <c r="A13" s="13">
        <v>2002</v>
      </c>
      <c r="B13" s="75">
        <v>21281</v>
      </c>
      <c r="C13" s="75">
        <v>4556</v>
      </c>
      <c r="D13" s="75">
        <v>1480</v>
      </c>
      <c r="E13" s="75">
        <v>9426</v>
      </c>
      <c r="F13" s="75">
        <v>5708</v>
      </c>
      <c r="G13" s="75" t="s">
        <v>1236</v>
      </c>
      <c r="H13" s="75">
        <v>111</v>
      </c>
      <c r="I13" s="87"/>
      <c r="J13" s="87"/>
      <c r="K13" s="89"/>
    </row>
    <row r="14" spans="1:11" ht="12" customHeight="1">
      <c r="A14" s="13">
        <v>2003</v>
      </c>
      <c r="B14" s="75">
        <v>21249</v>
      </c>
      <c r="C14" s="75">
        <v>4527</v>
      </c>
      <c r="D14" s="75">
        <v>1446</v>
      </c>
      <c r="E14" s="75">
        <v>9216</v>
      </c>
      <c r="F14" s="75">
        <v>5961</v>
      </c>
      <c r="G14" s="75" t="s">
        <v>1236</v>
      </c>
      <c r="H14" s="75">
        <v>99</v>
      </c>
      <c r="I14" s="87"/>
      <c r="J14" s="87"/>
      <c r="K14" s="89"/>
    </row>
    <row r="15" spans="1:11" ht="12" customHeight="1">
      <c r="A15" s="13">
        <v>2004</v>
      </c>
      <c r="B15" s="75">
        <v>20184</v>
      </c>
      <c r="C15" s="75">
        <v>4032</v>
      </c>
      <c r="D15" s="75">
        <v>1527</v>
      </c>
      <c r="E15" s="75">
        <v>8538</v>
      </c>
      <c r="F15" s="75">
        <v>5985</v>
      </c>
      <c r="G15" s="75" t="s">
        <v>1236</v>
      </c>
      <c r="H15" s="75">
        <v>102</v>
      </c>
      <c r="I15" s="87"/>
      <c r="J15" s="87"/>
      <c r="K15" s="89"/>
    </row>
    <row r="16" spans="1:11" ht="12" customHeight="1">
      <c r="A16" s="13">
        <v>2005</v>
      </c>
      <c r="B16" s="75">
        <v>19998</v>
      </c>
      <c r="C16" s="75">
        <v>4402</v>
      </c>
      <c r="D16" s="75">
        <v>1464</v>
      </c>
      <c r="E16" s="75">
        <v>8293</v>
      </c>
      <c r="F16" s="75">
        <v>5769</v>
      </c>
      <c r="G16" s="75" t="s">
        <v>1236</v>
      </c>
      <c r="H16" s="75">
        <v>71</v>
      </c>
      <c r="I16" s="87"/>
      <c r="J16" s="87"/>
      <c r="K16" s="89"/>
    </row>
    <row r="17" spans="1:12" ht="12" customHeight="1">
      <c r="A17" s="13">
        <v>2006</v>
      </c>
      <c r="B17" s="75">
        <v>19915</v>
      </c>
      <c r="C17" s="75">
        <v>4162</v>
      </c>
      <c r="D17" s="75">
        <v>1324</v>
      </c>
      <c r="E17" s="75">
        <v>8661</v>
      </c>
      <c r="F17" s="75">
        <v>5682</v>
      </c>
      <c r="G17" s="75" t="s">
        <v>1236</v>
      </c>
      <c r="H17" s="75">
        <v>87</v>
      </c>
      <c r="I17" s="87"/>
      <c r="J17" s="87"/>
      <c r="K17" s="89"/>
    </row>
    <row r="18" spans="1:12" ht="12" customHeight="1">
      <c r="A18" s="13">
        <v>2007</v>
      </c>
      <c r="B18" s="75">
        <v>17466</v>
      </c>
      <c r="C18" s="75">
        <v>4039</v>
      </c>
      <c r="D18" s="75">
        <v>1376</v>
      </c>
      <c r="E18" s="75">
        <v>6793</v>
      </c>
      <c r="F18" s="75">
        <v>5174</v>
      </c>
      <c r="G18" s="75" t="s">
        <v>1236</v>
      </c>
      <c r="H18" s="75">
        <v>83</v>
      </c>
      <c r="I18" s="87"/>
      <c r="J18" s="87"/>
      <c r="K18" s="89"/>
    </row>
    <row r="19" spans="1:12" ht="12" customHeight="1">
      <c r="A19" s="13">
        <v>2008</v>
      </c>
      <c r="B19" s="75">
        <v>18517</v>
      </c>
      <c r="C19" s="75">
        <v>4046</v>
      </c>
      <c r="D19" s="75">
        <v>1414</v>
      </c>
      <c r="E19" s="75">
        <v>7756</v>
      </c>
      <c r="F19" s="75">
        <v>5302</v>
      </c>
      <c r="G19" s="75" t="s">
        <v>1236</v>
      </c>
      <c r="H19" s="75" t="s">
        <v>1236</v>
      </c>
      <c r="I19" s="87"/>
      <c r="J19" s="87"/>
      <c r="K19" s="89"/>
    </row>
    <row r="20" spans="1:12" ht="12" customHeight="1">
      <c r="A20" s="13">
        <v>2009</v>
      </c>
      <c r="B20" s="75">
        <v>17928</v>
      </c>
      <c r="C20" s="75">
        <v>3589</v>
      </c>
      <c r="D20" s="75">
        <v>1429</v>
      </c>
      <c r="E20" s="75">
        <v>7133</v>
      </c>
      <c r="F20" s="75">
        <v>5777</v>
      </c>
      <c r="G20" s="75" t="s">
        <v>1236</v>
      </c>
      <c r="H20" s="75" t="s">
        <v>1236</v>
      </c>
      <c r="I20" s="87"/>
      <c r="J20" s="87"/>
      <c r="K20" s="89"/>
    </row>
    <row r="21" spans="1:12" s="334" customFormat="1" ht="12" customHeight="1">
      <c r="A21" s="13">
        <v>2010</v>
      </c>
      <c r="B21" s="75">
        <v>19772</v>
      </c>
      <c r="C21" s="75">
        <v>4252</v>
      </c>
      <c r="D21" s="75">
        <v>1565</v>
      </c>
      <c r="E21" s="75">
        <v>7319</v>
      </c>
      <c r="F21" s="75">
        <v>6636</v>
      </c>
      <c r="G21" s="75" t="s">
        <v>1236</v>
      </c>
      <c r="H21" s="75" t="s">
        <v>1236</v>
      </c>
      <c r="I21" s="87"/>
      <c r="J21" s="87"/>
      <c r="K21" s="89"/>
      <c r="L21" s="87"/>
    </row>
    <row r="22" spans="1:12" s="357" customFormat="1" ht="12" customHeight="1">
      <c r="A22" s="13">
        <v>2011</v>
      </c>
      <c r="B22" s="75">
        <v>17680</v>
      </c>
      <c r="C22" s="75">
        <v>3630</v>
      </c>
      <c r="D22" s="75">
        <v>1363</v>
      </c>
      <c r="E22" s="75">
        <v>6590</v>
      </c>
      <c r="F22" s="75">
        <v>6097</v>
      </c>
      <c r="G22" s="75" t="s">
        <v>1236</v>
      </c>
      <c r="H22" s="75" t="s">
        <v>1236</v>
      </c>
      <c r="I22" s="87"/>
      <c r="J22" s="87"/>
      <c r="K22" s="89"/>
      <c r="L22" s="87"/>
    </row>
    <row r="23" spans="1:12" s="415" customFormat="1" ht="12" customHeight="1">
      <c r="A23" s="13">
        <v>2012</v>
      </c>
      <c r="B23" s="75">
        <v>18833</v>
      </c>
      <c r="C23" s="75">
        <v>3416</v>
      </c>
      <c r="D23" s="75">
        <v>1452</v>
      </c>
      <c r="E23" s="75">
        <v>7042</v>
      </c>
      <c r="F23" s="75">
        <v>6922</v>
      </c>
      <c r="G23" s="75" t="s">
        <v>1236</v>
      </c>
      <c r="H23" s="75" t="s">
        <v>1236</v>
      </c>
      <c r="I23" s="87"/>
      <c r="J23" s="87"/>
      <c r="K23" s="89"/>
      <c r="L23" s="87"/>
    </row>
    <row r="24" spans="1:12" ht="12" customHeight="1">
      <c r="A24" s="13">
        <v>2013</v>
      </c>
      <c r="B24" s="75">
        <v>18736</v>
      </c>
      <c r="C24" s="75">
        <v>3818</v>
      </c>
      <c r="D24" s="75">
        <v>1331</v>
      </c>
      <c r="E24" s="75">
        <v>7235</v>
      </c>
      <c r="F24" s="75">
        <v>6351</v>
      </c>
      <c r="G24" s="75" t="s">
        <v>1236</v>
      </c>
      <c r="H24" s="75" t="s">
        <v>1236</v>
      </c>
      <c r="I24" s="87"/>
      <c r="J24" s="87"/>
      <c r="K24" s="89"/>
      <c r="L24" s="87"/>
    </row>
    <row r="25" spans="1:12" ht="12" customHeight="1">
      <c r="A25" s="22" t="s">
        <v>826</v>
      </c>
      <c r="B25" s="10"/>
      <c r="C25" s="10"/>
      <c r="D25" s="10"/>
      <c r="E25" s="10"/>
      <c r="F25" s="10"/>
      <c r="G25" s="10"/>
      <c r="K25" s="22"/>
    </row>
    <row r="26" spans="1:12" s="23" customFormat="1" ht="12" customHeight="1">
      <c r="A26" s="23" t="s">
        <v>1273</v>
      </c>
      <c r="B26" s="238"/>
      <c r="C26" s="238"/>
      <c r="D26" s="238"/>
      <c r="E26" s="238"/>
      <c r="F26" s="238"/>
      <c r="G26" s="238"/>
      <c r="H26" s="238"/>
      <c r="I26" s="238"/>
      <c r="J26" s="238"/>
      <c r="K26" s="238"/>
      <c r="L26" s="238"/>
    </row>
    <row r="27" spans="1:12" s="23" customFormat="1" ht="12" customHeight="1">
      <c r="A27" s="23" t="s">
        <v>760</v>
      </c>
      <c r="B27" s="238"/>
      <c r="C27" s="238"/>
      <c r="D27" s="238"/>
      <c r="E27" s="238"/>
      <c r="F27" s="238"/>
      <c r="G27" s="238"/>
      <c r="H27" s="238"/>
      <c r="I27" s="238"/>
      <c r="J27" s="238"/>
      <c r="K27" s="238"/>
      <c r="L27" s="238"/>
    </row>
    <row r="28" spans="1:12" s="54" customFormat="1" ht="12" customHeight="1">
      <c r="A28" s="23" t="s">
        <v>1005</v>
      </c>
      <c r="B28" s="63"/>
      <c r="C28" s="63"/>
      <c r="D28" s="63"/>
      <c r="E28" s="63"/>
      <c r="F28" s="63"/>
      <c r="G28" s="63"/>
      <c r="H28" s="63"/>
      <c r="I28" s="63"/>
      <c r="J28" s="63"/>
      <c r="K28" s="63"/>
    </row>
    <row r="29" spans="1:12" s="23" customFormat="1" ht="12" customHeight="1">
      <c r="B29" s="10"/>
      <c r="C29" s="10"/>
      <c r="D29" s="10"/>
      <c r="E29" s="10"/>
      <c r="F29" s="10"/>
      <c r="G29" s="10"/>
    </row>
    <row r="30" spans="1:12" ht="12" customHeight="1"/>
    <row r="31" spans="1:12" ht="24" customHeight="1">
      <c r="A31" s="555" t="s">
        <v>1470</v>
      </c>
      <c r="B31" s="555"/>
      <c r="C31" s="555"/>
      <c r="D31" s="555"/>
      <c r="E31" s="555"/>
      <c r="F31" s="555"/>
      <c r="G31" s="555"/>
      <c r="H31" s="555"/>
      <c r="I31" s="555"/>
      <c r="J31" s="555"/>
      <c r="K31" s="555"/>
    </row>
    <row r="32" spans="1:12" ht="12" customHeight="1"/>
    <row r="33" spans="1:14" ht="12" customHeight="1">
      <c r="A33" s="538" t="s">
        <v>612</v>
      </c>
      <c r="B33" s="535" t="s">
        <v>846</v>
      </c>
      <c r="C33" s="536"/>
      <c r="D33" s="536"/>
      <c r="E33" s="536"/>
      <c r="F33" s="536"/>
      <c r="G33" s="536"/>
      <c r="H33" s="536"/>
      <c r="I33" s="536"/>
      <c r="J33" s="538"/>
      <c r="K33" s="526" t="s">
        <v>1383</v>
      </c>
    </row>
    <row r="34" spans="1:14" ht="12" customHeight="1">
      <c r="A34" s="538"/>
      <c r="B34" s="537" t="s">
        <v>1220</v>
      </c>
      <c r="C34" s="535" t="s">
        <v>1221</v>
      </c>
      <c r="D34" s="536"/>
      <c r="E34" s="536"/>
      <c r="F34" s="536"/>
      <c r="G34" s="536"/>
      <c r="H34" s="536"/>
      <c r="I34" s="536"/>
      <c r="J34" s="538"/>
      <c r="K34" s="617"/>
    </row>
    <row r="35" spans="1:14" ht="12" customHeight="1">
      <c r="A35" s="538"/>
      <c r="B35" s="537"/>
      <c r="C35" s="540" t="s">
        <v>847</v>
      </c>
      <c r="D35" s="540" t="s">
        <v>1221</v>
      </c>
      <c r="E35" s="540"/>
      <c r="F35" s="540"/>
      <c r="G35" s="540" t="s">
        <v>763</v>
      </c>
      <c r="H35" s="541" t="s">
        <v>1221</v>
      </c>
      <c r="I35" s="546"/>
      <c r="J35" s="543"/>
      <c r="K35" s="617"/>
    </row>
    <row r="36" spans="1:14" ht="48" customHeight="1">
      <c r="A36" s="538"/>
      <c r="B36" s="537"/>
      <c r="C36" s="540"/>
      <c r="D36" s="47" t="s">
        <v>848</v>
      </c>
      <c r="E36" s="47" t="s">
        <v>762</v>
      </c>
      <c r="F36" s="47" t="s">
        <v>356</v>
      </c>
      <c r="G36" s="540"/>
      <c r="H36" s="47" t="s">
        <v>357</v>
      </c>
      <c r="I36" s="44" t="s">
        <v>764</v>
      </c>
      <c r="J36" s="45" t="s">
        <v>765</v>
      </c>
      <c r="K36" s="527"/>
    </row>
    <row r="37" spans="1:14" ht="12" customHeight="1">
      <c r="A37" s="538"/>
      <c r="B37" s="537" t="s">
        <v>1139</v>
      </c>
      <c r="C37" s="537"/>
      <c r="D37" s="537"/>
      <c r="E37" s="537"/>
      <c r="F37" s="537"/>
      <c r="G37" s="537"/>
      <c r="H37" s="537"/>
      <c r="I37" s="537"/>
      <c r="J37" s="535"/>
      <c r="K37" s="535"/>
    </row>
    <row r="38" spans="1:14" ht="12" customHeight="1">
      <c r="A38" s="64"/>
      <c r="B38" s="64"/>
      <c r="C38" s="64"/>
      <c r="D38" s="64"/>
      <c r="E38" s="64"/>
      <c r="F38" s="64"/>
      <c r="G38" s="64"/>
      <c r="H38" s="64"/>
      <c r="I38" s="64"/>
      <c r="J38" s="64"/>
      <c r="K38" s="64"/>
    </row>
    <row r="39" spans="1:14" ht="12" customHeight="1">
      <c r="A39" s="13">
        <v>1990</v>
      </c>
      <c r="B39" s="75">
        <v>26941</v>
      </c>
      <c r="C39" s="75">
        <v>15059</v>
      </c>
      <c r="D39" s="75">
        <v>10823</v>
      </c>
      <c r="E39" s="75">
        <v>2978</v>
      </c>
      <c r="F39" s="75">
        <v>1258</v>
      </c>
      <c r="G39" s="75">
        <v>11882</v>
      </c>
      <c r="H39" s="75">
        <v>1457</v>
      </c>
      <c r="I39" s="75">
        <v>4250</v>
      </c>
      <c r="J39" s="75">
        <v>6175</v>
      </c>
      <c r="K39" s="75">
        <v>280</v>
      </c>
      <c r="L39" s="87"/>
      <c r="M39" s="87"/>
      <c r="N39" s="87"/>
    </row>
    <row r="40" spans="1:14" ht="12" customHeight="1">
      <c r="A40" s="13">
        <v>1991</v>
      </c>
      <c r="B40" s="75">
        <v>27957</v>
      </c>
      <c r="C40" s="75">
        <v>15387</v>
      </c>
      <c r="D40" s="75">
        <v>11181</v>
      </c>
      <c r="E40" s="75">
        <v>2797</v>
      </c>
      <c r="F40" s="75">
        <v>1409</v>
      </c>
      <c r="G40" s="75">
        <v>12570</v>
      </c>
      <c r="H40" s="75">
        <v>1347</v>
      </c>
      <c r="I40" s="75">
        <v>5112</v>
      </c>
      <c r="J40" s="75">
        <v>6111</v>
      </c>
      <c r="K40" s="75">
        <v>282</v>
      </c>
      <c r="L40" s="87"/>
      <c r="M40" s="87"/>
      <c r="N40" s="87"/>
    </row>
    <row r="41" spans="1:14" ht="12" customHeight="1">
      <c r="A41" s="13">
        <v>2000</v>
      </c>
      <c r="B41" s="75">
        <v>23661</v>
      </c>
      <c r="C41" s="75">
        <v>11152</v>
      </c>
      <c r="D41" s="75">
        <v>9877</v>
      </c>
      <c r="E41" s="75">
        <v>1251</v>
      </c>
      <c r="F41" s="75">
        <v>24</v>
      </c>
      <c r="G41" s="75">
        <v>12509</v>
      </c>
      <c r="H41" s="75">
        <v>479</v>
      </c>
      <c r="I41" s="75">
        <v>4964</v>
      </c>
      <c r="J41" s="75">
        <v>7066</v>
      </c>
      <c r="K41" s="75">
        <v>622</v>
      </c>
      <c r="L41" s="87"/>
      <c r="M41" s="87"/>
      <c r="N41" s="87"/>
    </row>
    <row r="42" spans="1:14" ht="12" customHeight="1">
      <c r="A42" s="13">
        <v>2001</v>
      </c>
      <c r="B42" s="75">
        <v>24068</v>
      </c>
      <c r="C42" s="75">
        <v>10497</v>
      </c>
      <c r="D42" s="75">
        <v>8739</v>
      </c>
      <c r="E42" s="75">
        <v>1709</v>
      </c>
      <c r="F42" s="75">
        <v>49</v>
      </c>
      <c r="G42" s="75">
        <v>13571</v>
      </c>
      <c r="H42" s="75">
        <v>488</v>
      </c>
      <c r="I42" s="75">
        <v>4955</v>
      </c>
      <c r="J42" s="75">
        <v>8128</v>
      </c>
      <c r="K42" s="75">
        <v>654</v>
      </c>
      <c r="L42" s="87"/>
      <c r="M42" s="87"/>
      <c r="N42" s="87"/>
    </row>
    <row r="43" spans="1:14" ht="12" customHeight="1">
      <c r="A43" s="13">
        <v>2002</v>
      </c>
      <c r="B43" s="75">
        <v>21281</v>
      </c>
      <c r="C43" s="75">
        <v>8477</v>
      </c>
      <c r="D43" s="75">
        <v>6818</v>
      </c>
      <c r="E43" s="75">
        <v>1611</v>
      </c>
      <c r="F43" s="75">
        <v>48</v>
      </c>
      <c r="G43" s="75">
        <v>12804</v>
      </c>
      <c r="H43" s="75">
        <v>478</v>
      </c>
      <c r="I43" s="75">
        <v>4811</v>
      </c>
      <c r="J43" s="75">
        <v>7515</v>
      </c>
      <c r="K43" s="75">
        <v>648</v>
      </c>
      <c r="L43" s="87"/>
      <c r="M43" s="87"/>
      <c r="N43" s="87"/>
    </row>
    <row r="44" spans="1:14" ht="12" customHeight="1">
      <c r="A44" s="13">
        <v>2003</v>
      </c>
      <c r="B44" s="75">
        <v>21249</v>
      </c>
      <c r="C44" s="75">
        <v>8637</v>
      </c>
      <c r="D44" s="75">
        <v>5334</v>
      </c>
      <c r="E44" s="75">
        <v>3303</v>
      </c>
      <c r="F44" s="75" t="s">
        <v>1236</v>
      </c>
      <c r="G44" s="75">
        <v>12612</v>
      </c>
      <c r="H44" s="75">
        <v>395</v>
      </c>
      <c r="I44" s="75">
        <v>4701</v>
      </c>
      <c r="J44" s="75">
        <v>7516</v>
      </c>
      <c r="K44" s="75">
        <v>653</v>
      </c>
      <c r="L44" s="87"/>
      <c r="M44" s="87"/>
      <c r="N44" s="87"/>
    </row>
    <row r="45" spans="1:14" ht="12" customHeight="1">
      <c r="A45" s="13">
        <v>2004</v>
      </c>
      <c r="B45" s="75">
        <v>20184</v>
      </c>
      <c r="C45" s="75">
        <v>8020</v>
      </c>
      <c r="D45" s="75">
        <v>4780</v>
      </c>
      <c r="E45" s="75">
        <v>3240</v>
      </c>
      <c r="F45" s="75" t="s">
        <v>1236</v>
      </c>
      <c r="G45" s="75">
        <v>12164</v>
      </c>
      <c r="H45" s="75">
        <v>383</v>
      </c>
      <c r="I45" s="75">
        <v>4689</v>
      </c>
      <c r="J45" s="75">
        <v>7092</v>
      </c>
      <c r="K45" s="75">
        <v>657</v>
      </c>
      <c r="L45" s="87"/>
      <c r="M45" s="87"/>
      <c r="N45" s="87"/>
    </row>
    <row r="46" spans="1:14" ht="12" customHeight="1">
      <c r="A46" s="13">
        <v>2005</v>
      </c>
      <c r="B46" s="75">
        <v>19998</v>
      </c>
      <c r="C46" s="75">
        <v>8404</v>
      </c>
      <c r="D46" s="75">
        <v>5243</v>
      </c>
      <c r="E46" s="75">
        <v>3161</v>
      </c>
      <c r="F46" s="75" t="s">
        <v>1236</v>
      </c>
      <c r="G46" s="75">
        <v>11595</v>
      </c>
      <c r="H46" s="75">
        <v>331</v>
      </c>
      <c r="I46" s="75">
        <v>4529</v>
      </c>
      <c r="J46" s="75">
        <v>6735</v>
      </c>
      <c r="K46" s="75">
        <v>711</v>
      </c>
      <c r="L46" s="87"/>
      <c r="M46" s="87"/>
      <c r="N46" s="87"/>
    </row>
    <row r="47" spans="1:14" ht="12" customHeight="1">
      <c r="A47" s="13">
        <v>2006</v>
      </c>
      <c r="B47" s="75">
        <v>19915</v>
      </c>
      <c r="C47" s="75">
        <v>8154</v>
      </c>
      <c r="D47" s="75">
        <v>5398</v>
      </c>
      <c r="E47" s="75">
        <v>2756</v>
      </c>
      <c r="F47" s="75" t="s">
        <v>1236</v>
      </c>
      <c r="G47" s="75">
        <v>11761</v>
      </c>
      <c r="H47" s="75">
        <v>659</v>
      </c>
      <c r="I47" s="75">
        <v>4475</v>
      </c>
      <c r="J47" s="75">
        <v>6627</v>
      </c>
      <c r="K47" s="75">
        <v>771</v>
      </c>
      <c r="L47" s="87"/>
      <c r="M47" s="87"/>
      <c r="N47" s="87"/>
    </row>
    <row r="48" spans="1:14" ht="12" customHeight="1">
      <c r="A48" s="13">
        <v>2007</v>
      </c>
      <c r="B48" s="75">
        <v>17466</v>
      </c>
      <c r="C48" s="75">
        <v>7796</v>
      </c>
      <c r="D48" s="75">
        <v>5169</v>
      </c>
      <c r="E48" s="75">
        <v>2627</v>
      </c>
      <c r="F48" s="75">
        <v>0</v>
      </c>
      <c r="G48" s="75">
        <v>9670</v>
      </c>
      <c r="H48" s="75">
        <v>619</v>
      </c>
      <c r="I48" s="75">
        <v>4402</v>
      </c>
      <c r="J48" s="75">
        <v>4649</v>
      </c>
      <c r="K48" s="75">
        <v>787</v>
      </c>
      <c r="L48" s="87"/>
      <c r="M48" s="87"/>
      <c r="N48" s="87"/>
    </row>
    <row r="49" spans="1:14" ht="12" customHeight="1">
      <c r="A49" s="13">
        <v>2008</v>
      </c>
      <c r="B49" s="75">
        <v>18517</v>
      </c>
      <c r="C49" s="75">
        <v>7786</v>
      </c>
      <c r="D49" s="75">
        <v>5184</v>
      </c>
      <c r="E49" s="75">
        <v>2602</v>
      </c>
      <c r="F49" s="75" t="s">
        <v>1236</v>
      </c>
      <c r="G49" s="75">
        <v>10731</v>
      </c>
      <c r="H49" s="75">
        <v>669</v>
      </c>
      <c r="I49" s="75">
        <v>4388</v>
      </c>
      <c r="J49" s="75">
        <v>5674</v>
      </c>
      <c r="K49" s="75">
        <v>809</v>
      </c>
      <c r="L49" s="87"/>
      <c r="M49" s="87"/>
      <c r="N49" s="87"/>
    </row>
    <row r="50" spans="1:14" ht="12" customHeight="1">
      <c r="A50" s="13">
        <v>2009</v>
      </c>
      <c r="B50" s="75">
        <v>17928</v>
      </c>
      <c r="C50" s="75">
        <v>7209</v>
      </c>
      <c r="D50" s="75">
        <v>4486</v>
      </c>
      <c r="E50" s="75">
        <v>2723</v>
      </c>
      <c r="F50" s="75" t="s">
        <v>1236</v>
      </c>
      <c r="G50" s="75">
        <v>10719</v>
      </c>
      <c r="H50" s="75">
        <v>525</v>
      </c>
      <c r="I50" s="75">
        <v>4220</v>
      </c>
      <c r="J50" s="75">
        <v>5974</v>
      </c>
      <c r="K50" s="75">
        <v>691</v>
      </c>
      <c r="L50" s="87"/>
      <c r="M50" s="87"/>
      <c r="N50" s="87"/>
    </row>
    <row r="51" spans="1:14" s="334" customFormat="1" ht="12" customHeight="1">
      <c r="A51" s="13">
        <v>2010</v>
      </c>
      <c r="B51" s="75">
        <v>19772</v>
      </c>
      <c r="C51" s="75">
        <v>8297</v>
      </c>
      <c r="D51" s="75">
        <v>5139</v>
      </c>
      <c r="E51" s="75">
        <v>3157</v>
      </c>
      <c r="F51" s="75">
        <v>1</v>
      </c>
      <c r="G51" s="75">
        <v>11475</v>
      </c>
      <c r="H51" s="75">
        <v>558</v>
      </c>
      <c r="I51" s="75">
        <v>4371</v>
      </c>
      <c r="J51" s="75">
        <v>6546</v>
      </c>
      <c r="K51" s="75">
        <v>783</v>
      </c>
      <c r="L51" s="87"/>
      <c r="M51" s="87"/>
      <c r="N51" s="87"/>
    </row>
    <row r="52" spans="1:14" s="357" customFormat="1" ht="12" customHeight="1">
      <c r="A52" s="13">
        <v>2011</v>
      </c>
      <c r="B52" s="75">
        <v>17680</v>
      </c>
      <c r="C52" s="75">
        <v>7211</v>
      </c>
      <c r="D52" s="75">
        <v>4648</v>
      </c>
      <c r="E52" s="75">
        <v>2562</v>
      </c>
      <c r="F52" s="75">
        <v>1</v>
      </c>
      <c r="G52" s="75">
        <v>10469</v>
      </c>
      <c r="H52" s="75">
        <v>557</v>
      </c>
      <c r="I52" s="75">
        <v>4375</v>
      </c>
      <c r="J52" s="75">
        <v>5537</v>
      </c>
      <c r="K52" s="75">
        <v>718</v>
      </c>
      <c r="L52" s="87"/>
      <c r="M52" s="87"/>
      <c r="N52" s="87"/>
    </row>
    <row r="53" spans="1:14" s="415" customFormat="1" ht="12" customHeight="1">
      <c r="A53" s="13">
        <v>2012</v>
      </c>
      <c r="B53" s="75">
        <v>18833</v>
      </c>
      <c r="C53" s="75">
        <v>7312</v>
      </c>
      <c r="D53" s="75">
        <v>4528</v>
      </c>
      <c r="E53" s="75">
        <v>2706</v>
      </c>
      <c r="F53" s="75">
        <v>78</v>
      </c>
      <c r="G53" s="75">
        <v>11521</v>
      </c>
      <c r="H53" s="75">
        <v>511</v>
      </c>
      <c r="I53" s="75">
        <v>4416</v>
      </c>
      <c r="J53" s="75">
        <v>6594</v>
      </c>
      <c r="K53" s="75">
        <v>793</v>
      </c>
      <c r="L53" s="87"/>
      <c r="M53" s="87"/>
      <c r="N53" s="87"/>
    </row>
    <row r="54" spans="1:14" ht="12" customHeight="1">
      <c r="A54" s="13">
        <v>2013</v>
      </c>
      <c r="B54" s="75">
        <v>18736</v>
      </c>
      <c r="C54" s="75">
        <v>7362</v>
      </c>
      <c r="D54" s="75">
        <v>4581</v>
      </c>
      <c r="E54" s="75">
        <v>2757</v>
      </c>
      <c r="F54" s="75">
        <v>24</v>
      </c>
      <c r="G54" s="75">
        <v>11374</v>
      </c>
      <c r="H54" s="75">
        <v>452</v>
      </c>
      <c r="I54" s="75">
        <v>4628</v>
      </c>
      <c r="J54" s="75">
        <v>6294</v>
      </c>
      <c r="K54" s="75">
        <v>856</v>
      </c>
      <c r="L54" s="87"/>
      <c r="M54" s="87"/>
      <c r="N54" s="87"/>
    </row>
    <row r="55" spans="1:14" ht="12" customHeight="1">
      <c r="A55" s="22" t="s">
        <v>826</v>
      </c>
      <c r="B55" s="10"/>
      <c r="C55" s="10"/>
      <c r="D55" s="10"/>
      <c r="E55" s="10"/>
      <c r="F55" s="10"/>
      <c r="G55" s="10"/>
      <c r="K55" s="22"/>
    </row>
    <row r="56" spans="1:14" ht="12" customHeight="1">
      <c r="A56" s="23" t="s">
        <v>352</v>
      </c>
      <c r="B56" s="238"/>
      <c r="C56" s="238"/>
      <c r="D56" s="238"/>
      <c r="E56" s="238"/>
      <c r="F56" s="238"/>
      <c r="G56" s="238"/>
      <c r="H56" s="238"/>
      <c r="I56" s="238"/>
      <c r="J56" s="238"/>
      <c r="K56" s="238"/>
      <c r="L56" s="238"/>
    </row>
    <row r="57" spans="1:14" ht="12" customHeight="1">
      <c r="A57" s="23" t="s">
        <v>761</v>
      </c>
    </row>
    <row r="58" spans="1:14" ht="12" customHeight="1">
      <c r="A58" s="23" t="s">
        <v>1274</v>
      </c>
    </row>
    <row r="59" spans="1:14" s="54" customFormat="1" ht="12" customHeight="1">
      <c r="A59" s="23" t="s">
        <v>1005</v>
      </c>
      <c r="B59" s="63"/>
      <c r="C59" s="63"/>
      <c r="D59" s="63"/>
      <c r="E59" s="63"/>
      <c r="F59" s="63"/>
      <c r="G59" s="63"/>
      <c r="H59" s="63"/>
      <c r="I59" s="63"/>
      <c r="J59" s="63"/>
      <c r="K59" s="63"/>
    </row>
  </sheetData>
  <mergeCells count="17">
    <mergeCell ref="C5:H5"/>
    <mergeCell ref="B7:H7"/>
    <mergeCell ref="A2:K2"/>
    <mergeCell ref="A31:K31"/>
    <mergeCell ref="B33:J33"/>
    <mergeCell ref="A4:A7"/>
    <mergeCell ref="B4:H4"/>
    <mergeCell ref="B5:B6"/>
    <mergeCell ref="C34:J34"/>
    <mergeCell ref="A33:A37"/>
    <mergeCell ref="B34:B36"/>
    <mergeCell ref="C35:C36"/>
    <mergeCell ref="D35:F35"/>
    <mergeCell ref="B37:K37"/>
    <mergeCell ref="K33:K36"/>
    <mergeCell ref="G35:G36"/>
    <mergeCell ref="H35:J35"/>
  </mergeCells>
  <phoneticPr fontId="6" type="noConversion"/>
  <hyperlinks>
    <hyperlink ref="A2:I2" location="Inhaltsverzeichnis!A125" display="Inhaltsverzeichnis!A125"/>
    <hyperlink ref="A31:I31" location="Inhaltsverzeichnis!A129" display="Inhaltsverzeichnis!A129"/>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9"/>
  <sheetViews>
    <sheetView zoomScaleNormal="100" workbookViewId="0">
      <selection sqref="A1:I1"/>
    </sheetView>
  </sheetViews>
  <sheetFormatPr baseColWidth="10" defaultColWidth="11.44140625" defaultRowHeight="13.2"/>
  <cols>
    <col min="1" max="1" width="6" style="5" customWidth="1"/>
    <col min="2" max="9" width="10.6640625" style="5" customWidth="1"/>
    <col min="10" max="10" width="4.6640625" style="5" customWidth="1"/>
    <col min="11" max="11" width="8.6640625" style="5" customWidth="1"/>
    <col min="12" max="18" width="10.6640625" style="5" customWidth="1"/>
    <col min="19" max="16384" width="11.44140625" style="5"/>
  </cols>
  <sheetData>
    <row r="1" spans="1:21" s="54" customFormat="1" ht="24" customHeight="1">
      <c r="A1" s="635" t="s">
        <v>1432</v>
      </c>
      <c r="B1" s="556"/>
      <c r="C1" s="556"/>
      <c r="D1" s="556"/>
      <c r="E1" s="556"/>
      <c r="F1" s="556"/>
      <c r="G1" s="556"/>
      <c r="H1" s="556"/>
      <c r="I1" s="556"/>
      <c r="J1" s="31"/>
    </row>
    <row r="2" spans="1:21" ht="12" customHeight="1"/>
    <row r="3" spans="1:21" ht="12" customHeight="1">
      <c r="K3" s="638" t="s">
        <v>612</v>
      </c>
      <c r="L3" s="638" t="s">
        <v>614</v>
      </c>
      <c r="M3" s="638" t="s">
        <v>615</v>
      </c>
      <c r="N3" s="614" t="s">
        <v>338</v>
      </c>
      <c r="O3" s="638" t="s">
        <v>616</v>
      </c>
      <c r="P3" s="638" t="s">
        <v>1220</v>
      </c>
      <c r="Q3" s="638" t="s">
        <v>863</v>
      </c>
      <c r="R3" s="638" t="s">
        <v>374</v>
      </c>
      <c r="S3" s="470"/>
    </row>
    <row r="4" spans="1:21" ht="12" customHeight="1">
      <c r="A4"/>
      <c r="B4"/>
      <c r="C4"/>
      <c r="D4"/>
      <c r="E4"/>
      <c r="F4"/>
      <c r="G4"/>
      <c r="H4"/>
      <c r="I4"/>
      <c r="J4"/>
      <c r="K4" s="638"/>
      <c r="L4" s="638"/>
      <c r="M4" s="638"/>
      <c r="N4" s="614"/>
      <c r="O4" s="638"/>
      <c r="P4" s="638"/>
      <c r="Q4" s="638"/>
      <c r="R4" s="638"/>
      <c r="S4" s="470"/>
    </row>
    <row r="5" spans="1:21" ht="12" customHeight="1">
      <c r="A5"/>
      <c r="B5"/>
      <c r="C5"/>
      <c r="D5"/>
      <c r="E5"/>
      <c r="F5"/>
      <c r="G5"/>
      <c r="H5"/>
      <c r="I5"/>
      <c r="J5"/>
      <c r="K5" s="638"/>
      <c r="L5" s="638" t="s">
        <v>1139</v>
      </c>
      <c r="M5" s="638"/>
      <c r="N5" s="638"/>
      <c r="O5" s="638"/>
      <c r="P5" s="638"/>
      <c r="Q5" s="638"/>
      <c r="R5" s="638"/>
      <c r="S5" s="470"/>
    </row>
    <row r="6" spans="1:21" ht="12" customHeight="1">
      <c r="A6"/>
      <c r="B6"/>
      <c r="C6"/>
      <c r="D6"/>
      <c r="E6"/>
      <c r="F6"/>
      <c r="G6"/>
      <c r="H6"/>
      <c r="I6"/>
      <c r="J6"/>
      <c r="K6" s="13">
        <v>1990</v>
      </c>
      <c r="L6" s="75">
        <v>7641</v>
      </c>
      <c r="M6" s="75">
        <v>4888</v>
      </c>
      <c r="N6" s="75">
        <v>11066</v>
      </c>
      <c r="O6" s="75">
        <v>3272</v>
      </c>
      <c r="P6" s="75">
        <v>26941</v>
      </c>
      <c r="Q6" s="75" t="s">
        <v>1236</v>
      </c>
      <c r="R6" s="75">
        <v>72</v>
      </c>
      <c r="S6" s="75"/>
      <c r="T6" s="87"/>
      <c r="U6" s="87"/>
    </row>
    <row r="7" spans="1:21" ht="12" customHeight="1">
      <c r="A7"/>
      <c r="B7"/>
      <c r="C7"/>
      <c r="D7"/>
      <c r="E7"/>
      <c r="F7"/>
      <c r="G7"/>
      <c r="H7"/>
      <c r="I7"/>
      <c r="J7"/>
      <c r="K7" s="13">
        <v>1991</v>
      </c>
      <c r="L7" s="75">
        <v>8571</v>
      </c>
      <c r="M7" s="75">
        <v>3178</v>
      </c>
      <c r="N7" s="75">
        <v>12177</v>
      </c>
      <c r="O7" s="75">
        <v>3911</v>
      </c>
      <c r="P7" s="75">
        <v>27957</v>
      </c>
      <c r="Q7" s="75" t="s">
        <v>1236</v>
      </c>
      <c r="R7" s="75">
        <v>119</v>
      </c>
      <c r="S7" s="75"/>
      <c r="T7" s="87"/>
      <c r="U7" s="87"/>
    </row>
    <row r="8" spans="1:21" ht="12" customHeight="1">
      <c r="A8"/>
      <c r="B8"/>
      <c r="C8"/>
      <c r="D8"/>
      <c r="E8"/>
      <c r="F8"/>
      <c r="G8"/>
      <c r="H8"/>
      <c r="I8"/>
      <c r="J8"/>
      <c r="K8" s="13">
        <v>2001</v>
      </c>
      <c r="L8" s="75">
        <v>6607</v>
      </c>
      <c r="M8" s="75">
        <v>1546</v>
      </c>
      <c r="N8" s="75">
        <v>10184</v>
      </c>
      <c r="O8" s="75">
        <v>5620</v>
      </c>
      <c r="P8" s="75">
        <v>24068</v>
      </c>
      <c r="Q8" s="75" t="s">
        <v>1236</v>
      </c>
      <c r="R8" s="75">
        <v>111</v>
      </c>
      <c r="S8" s="75"/>
      <c r="T8" s="87"/>
      <c r="U8" s="87"/>
    </row>
    <row r="9" spans="1:21" ht="12" customHeight="1">
      <c r="A9"/>
      <c r="B9"/>
      <c r="C9"/>
      <c r="D9"/>
      <c r="E9"/>
      <c r="F9"/>
      <c r="G9"/>
      <c r="H9"/>
      <c r="I9"/>
      <c r="J9"/>
      <c r="K9" s="13">
        <v>2003</v>
      </c>
      <c r="L9" s="75">
        <v>4527</v>
      </c>
      <c r="M9" s="75">
        <v>1446</v>
      </c>
      <c r="N9" s="75">
        <v>9216</v>
      </c>
      <c r="O9" s="75">
        <v>5961</v>
      </c>
      <c r="P9" s="75">
        <v>21249</v>
      </c>
      <c r="Q9" s="75" t="s">
        <v>1236</v>
      </c>
      <c r="R9" s="75">
        <v>99</v>
      </c>
      <c r="S9" s="75"/>
      <c r="T9" s="87"/>
      <c r="U9" s="87"/>
    </row>
    <row r="10" spans="1:21" ht="12" customHeight="1">
      <c r="A10"/>
      <c r="B10"/>
      <c r="C10"/>
      <c r="D10"/>
      <c r="E10"/>
      <c r="F10"/>
      <c r="G10"/>
      <c r="H10"/>
      <c r="I10"/>
      <c r="J10"/>
      <c r="K10" s="13">
        <v>2005</v>
      </c>
      <c r="L10" s="75">
        <v>4402</v>
      </c>
      <c r="M10" s="75">
        <v>1464</v>
      </c>
      <c r="N10" s="75">
        <v>8293</v>
      </c>
      <c r="O10" s="75">
        <v>5769</v>
      </c>
      <c r="P10" s="75">
        <v>19998</v>
      </c>
      <c r="Q10" s="75" t="s">
        <v>1236</v>
      </c>
      <c r="R10" s="75">
        <v>71</v>
      </c>
      <c r="S10" s="75"/>
      <c r="T10" s="87"/>
      <c r="U10" s="87"/>
    </row>
    <row r="11" spans="1:21" ht="12" customHeight="1">
      <c r="A11"/>
      <c r="B11"/>
      <c r="C11"/>
      <c r="D11"/>
      <c r="E11"/>
      <c r="F11"/>
      <c r="G11"/>
      <c r="H11"/>
      <c r="I11"/>
      <c r="J11"/>
      <c r="K11" s="13">
        <v>2007</v>
      </c>
      <c r="L11" s="75">
        <v>4039</v>
      </c>
      <c r="M11" s="75">
        <v>1376</v>
      </c>
      <c r="N11" s="75">
        <v>6793</v>
      </c>
      <c r="O11" s="75">
        <v>5174</v>
      </c>
      <c r="P11" s="75">
        <v>17466</v>
      </c>
      <c r="Q11" s="75" t="s">
        <v>1236</v>
      </c>
      <c r="R11" s="75">
        <v>83</v>
      </c>
      <c r="S11" s="75"/>
      <c r="T11" s="87"/>
      <c r="U11" s="87"/>
    </row>
    <row r="12" spans="1:21" ht="12" customHeight="1">
      <c r="A12"/>
      <c r="B12"/>
      <c r="C12"/>
      <c r="D12"/>
      <c r="E12"/>
      <c r="F12"/>
      <c r="G12"/>
      <c r="H12"/>
      <c r="I12"/>
      <c r="J12"/>
      <c r="K12" s="13">
        <v>2009</v>
      </c>
      <c r="L12" s="75">
        <v>3589</v>
      </c>
      <c r="M12" s="75">
        <v>1429</v>
      </c>
      <c r="N12" s="75">
        <v>7133</v>
      </c>
      <c r="O12" s="75">
        <v>5777</v>
      </c>
      <c r="P12" s="75">
        <v>17928</v>
      </c>
      <c r="Q12" s="75" t="s">
        <v>1236</v>
      </c>
      <c r="R12" s="75" t="s">
        <v>1236</v>
      </c>
      <c r="S12" s="75"/>
      <c r="T12" s="87"/>
      <c r="U12" s="87"/>
    </row>
    <row r="13" spans="1:21" ht="12" customHeight="1">
      <c r="A13"/>
      <c r="B13"/>
      <c r="C13"/>
      <c r="D13"/>
      <c r="E13"/>
      <c r="F13"/>
      <c r="G13"/>
      <c r="H13"/>
      <c r="I13"/>
      <c r="J13"/>
      <c r="K13" s="13">
        <v>2011</v>
      </c>
      <c r="L13" s="75">
        <v>3630</v>
      </c>
      <c r="M13" s="75">
        <v>1363</v>
      </c>
      <c r="N13" s="75">
        <v>6590</v>
      </c>
      <c r="O13" s="75">
        <v>6097</v>
      </c>
      <c r="P13" s="75">
        <v>17680</v>
      </c>
      <c r="Q13" s="75" t="s">
        <v>1236</v>
      </c>
      <c r="R13" s="75" t="s">
        <v>1236</v>
      </c>
      <c r="S13" s="75"/>
      <c r="T13" s="87"/>
      <c r="U13" s="87"/>
    </row>
    <row r="14" spans="1:21" ht="12" customHeight="1">
      <c r="A14"/>
      <c r="B14"/>
      <c r="C14"/>
      <c r="D14"/>
      <c r="E14"/>
      <c r="F14"/>
      <c r="G14"/>
      <c r="H14"/>
      <c r="I14"/>
      <c r="J14"/>
      <c r="K14" s="13">
        <v>2013</v>
      </c>
      <c r="L14" s="75">
        <v>3818</v>
      </c>
      <c r="M14" s="75">
        <v>1331</v>
      </c>
      <c r="N14" s="75">
        <v>7235</v>
      </c>
      <c r="O14" s="75">
        <v>6351</v>
      </c>
      <c r="P14" s="75">
        <v>18736</v>
      </c>
      <c r="Q14" s="75" t="s">
        <v>1236</v>
      </c>
      <c r="R14" s="75" t="s">
        <v>1236</v>
      </c>
      <c r="S14" s="75"/>
      <c r="T14" s="87"/>
      <c r="U14" s="87"/>
    </row>
    <row r="15" spans="1:21" ht="12" customHeight="1">
      <c r="A15"/>
      <c r="B15"/>
      <c r="C15"/>
      <c r="D15"/>
      <c r="E15"/>
      <c r="F15"/>
      <c r="G15"/>
      <c r="H15"/>
      <c r="I15"/>
      <c r="J15"/>
      <c r="K15" s="13"/>
      <c r="L15" s="94"/>
      <c r="M15" s="94"/>
      <c r="N15" s="94"/>
      <c r="O15" s="94"/>
      <c r="P15" s="94"/>
      <c r="Q15" s="94"/>
      <c r="R15" s="94"/>
    </row>
    <row r="16" spans="1:21" ht="12" customHeight="1">
      <c r="A16"/>
      <c r="B16"/>
      <c r="C16"/>
      <c r="D16"/>
      <c r="E16"/>
      <c r="F16"/>
      <c r="G16"/>
      <c r="H16"/>
      <c r="I16"/>
      <c r="J16"/>
      <c r="L16" s="87"/>
    </row>
    <row r="17" spans="1:18" ht="12" customHeight="1">
      <c r="A17"/>
      <c r="B17"/>
      <c r="C17"/>
      <c r="D17"/>
      <c r="E17"/>
      <c r="F17"/>
      <c r="G17"/>
      <c r="H17"/>
      <c r="I17"/>
      <c r="J17"/>
    </row>
    <row r="18" spans="1:18" ht="12" customHeight="1">
      <c r="A18"/>
      <c r="B18"/>
      <c r="C18"/>
      <c r="D18"/>
      <c r="E18"/>
      <c r="F18"/>
      <c r="G18"/>
      <c r="H18"/>
      <c r="I18"/>
      <c r="J18"/>
    </row>
    <row r="19" spans="1:18" ht="12" customHeight="1">
      <c r="A19"/>
      <c r="B19"/>
      <c r="C19"/>
      <c r="D19"/>
      <c r="E19"/>
      <c r="F19"/>
      <c r="G19"/>
      <c r="H19"/>
      <c r="I19"/>
      <c r="J19"/>
      <c r="K19" s="28"/>
      <c r="L19" s="64"/>
      <c r="M19" s="64"/>
      <c r="N19" s="64"/>
      <c r="O19" s="64"/>
      <c r="P19" s="64"/>
      <c r="Q19" s="64"/>
      <c r="R19" s="64"/>
    </row>
    <row r="20" spans="1:18" ht="12" customHeight="1">
      <c r="A20"/>
      <c r="B20"/>
      <c r="C20"/>
      <c r="D20"/>
      <c r="E20"/>
      <c r="F20"/>
      <c r="G20"/>
      <c r="H20"/>
      <c r="I20"/>
      <c r="J20"/>
      <c r="K20" s="28"/>
      <c r="L20" s="238"/>
      <c r="M20" s="238"/>
      <c r="N20" s="238"/>
      <c r="O20" s="238"/>
      <c r="P20" s="238"/>
      <c r="Q20" s="238"/>
      <c r="R20" s="238"/>
    </row>
    <row r="21" spans="1:18" ht="12" customHeight="1">
      <c r="A21"/>
      <c r="B21"/>
      <c r="C21"/>
      <c r="D21"/>
      <c r="E21"/>
      <c r="F21"/>
      <c r="G21"/>
      <c r="H21"/>
      <c r="I21"/>
      <c r="J21"/>
      <c r="K21" s="28"/>
      <c r="L21" s="28"/>
      <c r="M21" s="238"/>
      <c r="N21" s="238"/>
      <c r="O21" s="238"/>
      <c r="P21" s="238"/>
      <c r="Q21" s="238"/>
      <c r="R21" s="238"/>
    </row>
    <row r="22" spans="1:18" ht="12" customHeight="1">
      <c r="A22"/>
      <c r="B22"/>
      <c r="C22"/>
      <c r="D22"/>
      <c r="E22"/>
      <c r="F22"/>
      <c r="G22"/>
      <c r="H22"/>
      <c r="I22"/>
      <c r="J22"/>
      <c r="K22" s="28"/>
      <c r="L22" s="28"/>
      <c r="M22" s="238"/>
      <c r="N22" s="238"/>
      <c r="O22" s="238"/>
      <c r="P22" s="238"/>
      <c r="Q22" s="238"/>
      <c r="R22" s="238"/>
    </row>
    <row r="23" spans="1:18" ht="12" customHeight="1">
      <c r="A23"/>
      <c r="B23"/>
      <c r="C23"/>
      <c r="D23"/>
      <c r="E23"/>
      <c r="F23"/>
      <c r="G23"/>
      <c r="H23"/>
      <c r="I23"/>
      <c r="J23"/>
      <c r="K23" s="28"/>
      <c r="L23" s="28"/>
      <c r="M23" s="63"/>
      <c r="N23" s="63"/>
      <c r="O23" s="63"/>
      <c r="P23" s="63"/>
      <c r="Q23" s="63"/>
      <c r="R23" s="63"/>
    </row>
    <row r="28" spans="1:18" customFormat="1" ht="24" customHeight="1">
      <c r="A28" s="635" t="s">
        <v>1433</v>
      </c>
      <c r="B28" s="635"/>
      <c r="C28" s="635"/>
      <c r="D28" s="635"/>
      <c r="E28" s="635"/>
      <c r="F28" s="635"/>
      <c r="G28" s="635"/>
      <c r="H28" s="635"/>
      <c r="I28" s="635"/>
    </row>
    <row r="29" spans="1:18" customFormat="1" ht="12" customHeight="1">
      <c r="A29" s="244"/>
    </row>
    <row r="30" spans="1:18" customFormat="1" ht="12" customHeight="1">
      <c r="I30" s="5"/>
      <c r="J30" s="5"/>
      <c r="K30" s="638" t="s">
        <v>1219</v>
      </c>
      <c r="L30" s="614" t="s">
        <v>338</v>
      </c>
      <c r="M30" s="638" t="s">
        <v>852</v>
      </c>
      <c r="N30" s="614" t="s">
        <v>825</v>
      </c>
      <c r="O30" s="638" t="s">
        <v>83</v>
      </c>
      <c r="P30" s="638" t="s">
        <v>1220</v>
      </c>
    </row>
    <row r="31" spans="1:18" customFormat="1" ht="12" customHeight="1">
      <c r="I31" s="5"/>
      <c r="J31" s="5"/>
      <c r="K31" s="638"/>
      <c r="L31" s="614"/>
      <c r="M31" s="638"/>
      <c r="N31" s="614"/>
      <c r="O31" s="638"/>
      <c r="P31" s="638"/>
    </row>
    <row r="32" spans="1:18" customFormat="1" ht="12" customHeight="1">
      <c r="I32" s="5"/>
      <c r="J32" s="5"/>
      <c r="K32" s="638"/>
      <c r="L32" s="638" t="s">
        <v>1139</v>
      </c>
      <c r="M32" s="638"/>
      <c r="N32" s="638"/>
      <c r="O32" s="638"/>
      <c r="P32" s="638"/>
      <c r="Q32" s="64"/>
      <c r="R32" s="250"/>
    </row>
    <row r="33" spans="9:18" customFormat="1" ht="12" customHeight="1">
      <c r="I33" s="5"/>
      <c r="J33" s="5"/>
      <c r="K33" s="13">
        <v>1990</v>
      </c>
      <c r="L33" s="75">
        <v>8035</v>
      </c>
      <c r="M33" s="75">
        <v>1671</v>
      </c>
      <c r="N33" s="75">
        <v>13385</v>
      </c>
      <c r="O33" s="75">
        <v>3029</v>
      </c>
      <c r="P33" s="75">
        <v>29330</v>
      </c>
      <c r="Q33" s="251"/>
      <c r="R33" s="250"/>
    </row>
    <row r="34" spans="9:18" customFormat="1" ht="12" customHeight="1">
      <c r="I34" s="5"/>
      <c r="J34" s="5"/>
      <c r="K34" s="13">
        <v>1991</v>
      </c>
      <c r="L34" s="75">
        <v>9397</v>
      </c>
      <c r="M34" s="75">
        <v>1833</v>
      </c>
      <c r="N34" s="75">
        <v>13145</v>
      </c>
      <c r="O34" s="75">
        <v>2862</v>
      </c>
      <c r="P34" s="75">
        <v>29673</v>
      </c>
      <c r="Q34" s="251"/>
      <c r="R34" s="7"/>
    </row>
    <row r="35" spans="9:18" customFormat="1" ht="12" customHeight="1">
      <c r="I35" s="5"/>
      <c r="J35" s="5"/>
      <c r="K35" s="13">
        <v>2001</v>
      </c>
      <c r="L35" s="75">
        <v>10041</v>
      </c>
      <c r="M35" s="75">
        <v>3411</v>
      </c>
      <c r="N35" s="75">
        <v>10289</v>
      </c>
      <c r="O35" s="75">
        <v>1718</v>
      </c>
      <c r="P35" s="75">
        <v>25578</v>
      </c>
      <c r="Q35" s="251"/>
      <c r="R35" s="94"/>
    </row>
    <row r="36" spans="9:18" customFormat="1" ht="12" customHeight="1">
      <c r="I36" s="5"/>
      <c r="J36" s="5"/>
      <c r="K36" s="13">
        <v>2003</v>
      </c>
      <c r="L36" s="75">
        <v>9036</v>
      </c>
      <c r="M36" s="75">
        <v>3511</v>
      </c>
      <c r="N36" s="75">
        <v>8204</v>
      </c>
      <c r="O36" s="75">
        <v>3303</v>
      </c>
      <c r="P36" s="75">
        <v>24119</v>
      </c>
      <c r="Q36" s="251"/>
      <c r="R36" s="94"/>
    </row>
    <row r="37" spans="9:18" customFormat="1" ht="12" customHeight="1">
      <c r="I37" s="5"/>
      <c r="J37" s="5"/>
      <c r="K37" s="13">
        <v>2005</v>
      </c>
      <c r="L37" s="75">
        <v>8196</v>
      </c>
      <c r="M37" s="75">
        <v>3352</v>
      </c>
      <c r="N37" s="75">
        <v>7162</v>
      </c>
      <c r="O37" s="75">
        <v>3161</v>
      </c>
      <c r="P37" s="75">
        <v>21917</v>
      </c>
      <c r="Q37" s="251"/>
      <c r="R37" s="94"/>
    </row>
    <row r="38" spans="9:18" customFormat="1" ht="12" customHeight="1">
      <c r="I38" s="5"/>
      <c r="J38" s="5"/>
      <c r="K38" s="13">
        <v>2007</v>
      </c>
      <c r="L38" s="75">
        <v>6709</v>
      </c>
      <c r="M38" s="75">
        <v>2928</v>
      </c>
      <c r="N38" s="75">
        <v>7651</v>
      </c>
      <c r="O38" s="75">
        <v>2627</v>
      </c>
      <c r="P38" s="75">
        <v>19948</v>
      </c>
      <c r="Q38" s="251"/>
      <c r="R38" s="94"/>
    </row>
    <row r="39" spans="9:18" customFormat="1" ht="12" customHeight="1">
      <c r="I39" s="5"/>
      <c r="J39" s="5"/>
      <c r="K39" s="13">
        <v>2009</v>
      </c>
      <c r="L39" s="75">
        <v>7031</v>
      </c>
      <c r="M39" s="75">
        <v>3623</v>
      </c>
      <c r="N39" s="75">
        <v>6664</v>
      </c>
      <c r="O39" s="75">
        <v>2723</v>
      </c>
      <c r="P39" s="75">
        <v>20106</v>
      </c>
      <c r="Q39" s="251"/>
      <c r="R39" s="94"/>
    </row>
    <row r="40" spans="9:18" customFormat="1" ht="12" customHeight="1">
      <c r="K40" s="13">
        <v>2011</v>
      </c>
      <c r="L40" s="75">
        <v>6537</v>
      </c>
      <c r="M40" s="75">
        <v>3877</v>
      </c>
      <c r="N40" s="75">
        <v>6747</v>
      </c>
      <c r="O40" s="75">
        <v>2562</v>
      </c>
      <c r="P40" s="75">
        <v>19779</v>
      </c>
      <c r="Q40" s="251"/>
      <c r="R40" s="94"/>
    </row>
    <row r="41" spans="9:18" customFormat="1" ht="12" customHeight="1">
      <c r="K41" s="13">
        <v>2013</v>
      </c>
      <c r="L41" s="75">
        <v>7168</v>
      </c>
      <c r="M41" s="75">
        <v>4150</v>
      </c>
      <c r="N41" s="75">
        <v>6674</v>
      </c>
      <c r="O41" s="75">
        <v>2757</v>
      </c>
      <c r="P41" s="75">
        <v>20806</v>
      </c>
      <c r="Q41" s="251"/>
      <c r="R41" s="94"/>
    </row>
    <row r="42" spans="9:18" customFormat="1" ht="12" customHeight="1">
      <c r="I42" s="64"/>
      <c r="J42" s="64"/>
      <c r="K42" s="5"/>
      <c r="L42" s="5"/>
      <c r="M42" s="5"/>
      <c r="N42" s="5"/>
      <c r="O42" s="5"/>
      <c r="P42" s="5"/>
      <c r="Q42" s="94"/>
      <c r="R42" s="94"/>
    </row>
    <row r="43" spans="9:18" customFormat="1" ht="12" customHeight="1">
      <c r="I43" s="64"/>
      <c r="J43" s="64"/>
      <c r="K43" s="5"/>
      <c r="L43" s="87"/>
      <c r="M43" s="87"/>
      <c r="N43" s="5"/>
      <c r="O43" s="5"/>
      <c r="P43" s="5"/>
      <c r="Q43" s="94"/>
      <c r="R43" s="94"/>
    </row>
    <row r="44" spans="9:18" customFormat="1" ht="12" customHeight="1">
      <c r="I44" s="64"/>
      <c r="J44" s="64"/>
      <c r="K44" s="5"/>
      <c r="L44" s="5"/>
      <c r="M44" s="5"/>
      <c r="N44" s="5"/>
      <c r="O44" s="5"/>
      <c r="P44" s="5"/>
    </row>
    <row r="45" spans="9:18" customFormat="1" ht="12" customHeight="1">
      <c r="I45" s="64"/>
      <c r="J45" s="64"/>
      <c r="K45" s="5"/>
      <c r="L45" s="5"/>
      <c r="M45" s="5"/>
      <c r="N45" s="5"/>
      <c r="O45" s="5"/>
      <c r="P45" s="5"/>
    </row>
    <row r="46" spans="9:18" customFormat="1" ht="12" customHeight="1">
      <c r="I46" s="64"/>
      <c r="J46" s="64"/>
      <c r="K46" s="5"/>
      <c r="L46" s="5"/>
      <c r="M46" s="5"/>
      <c r="N46" s="5"/>
      <c r="O46" s="5"/>
      <c r="P46" s="5"/>
    </row>
    <row r="47" spans="9:18" customFormat="1" ht="12" customHeight="1">
      <c r="I47" s="13"/>
      <c r="J47" s="94"/>
      <c r="K47" s="5"/>
      <c r="L47" s="5"/>
      <c r="M47" s="5"/>
      <c r="N47" s="5"/>
      <c r="O47" s="5"/>
      <c r="P47" s="5"/>
    </row>
    <row r="48" spans="9:18" customFormat="1" ht="12" customHeight="1">
      <c r="I48" s="13"/>
      <c r="J48" s="94"/>
      <c r="K48" s="5"/>
      <c r="L48" s="5"/>
      <c r="M48" s="5"/>
      <c r="N48" s="5"/>
      <c r="O48" s="5"/>
      <c r="P48" s="5"/>
    </row>
    <row r="49" spans="9:16" customFormat="1" ht="12" customHeight="1">
      <c r="I49" s="13"/>
      <c r="J49" s="94"/>
      <c r="K49" s="5"/>
      <c r="L49" s="5"/>
      <c r="M49" s="5"/>
      <c r="N49" s="5"/>
      <c r="O49" s="5"/>
      <c r="P49" s="5"/>
    </row>
    <row r="50" spans="9:16" customFormat="1" ht="12" customHeight="1">
      <c r="I50" s="13"/>
      <c r="J50" s="94"/>
      <c r="K50" s="5"/>
      <c r="L50" s="5"/>
      <c r="M50" s="5"/>
      <c r="N50" s="5"/>
      <c r="O50" s="5"/>
      <c r="P50" s="5"/>
    </row>
    <row r="51" spans="9:16" ht="12" customHeight="1"/>
    <row r="52" spans="9:16" ht="12" customHeight="1"/>
    <row r="53" spans="9:16" ht="12" customHeight="1"/>
    <row r="54" spans="9:16" ht="12" customHeight="1"/>
    <row r="55" spans="9:16" ht="12" customHeight="1"/>
    <row r="56" spans="9:16" ht="12" customHeight="1"/>
    <row r="57" spans="9:16" ht="12" customHeight="1"/>
    <row r="58" spans="9:16" ht="12" customHeight="1"/>
    <row r="59" spans="9:16" ht="12" customHeight="1"/>
    <row r="60" spans="9:16" ht="12" customHeight="1"/>
    <row r="61" spans="9:16" ht="12" customHeight="1"/>
    <row r="62" spans="9:16" ht="12" customHeight="1"/>
    <row r="63" spans="9:16" ht="12" customHeight="1"/>
    <row r="64" spans="9:16" ht="12" customHeight="1"/>
    <row r="65" ht="12" customHeight="1"/>
    <row r="66" ht="12" customHeight="1"/>
    <row r="67" ht="12" customHeight="1"/>
    <row r="68" ht="12" customHeight="1"/>
    <row r="69" ht="12" customHeight="1"/>
  </sheetData>
  <mergeCells count="18">
    <mergeCell ref="A28:I28"/>
    <mergeCell ref="A1:I1"/>
    <mergeCell ref="L3:L4"/>
    <mergeCell ref="M3:M4"/>
    <mergeCell ref="R3:R4"/>
    <mergeCell ref="L32:P32"/>
    <mergeCell ref="P30:P31"/>
    <mergeCell ref="K3:K5"/>
    <mergeCell ref="N3:N4"/>
    <mergeCell ref="O3:O4"/>
    <mergeCell ref="K30:K32"/>
    <mergeCell ref="L5:R5"/>
    <mergeCell ref="L30:L31"/>
    <mergeCell ref="M30:M31"/>
    <mergeCell ref="N30:N31"/>
    <mergeCell ref="O30:O31"/>
    <mergeCell ref="P3:P4"/>
    <mergeCell ref="Q3:Q4"/>
  </mergeCells>
  <phoneticPr fontId="6" type="noConversion"/>
  <hyperlinks>
    <hyperlink ref="A1:I1" location="Inhaltsverzeichnis!A31" display="Inhaltsverzeichnis!A31"/>
    <hyperlink ref="A28:I28" location="Inhaltsverzeichnis!A36" display="Inhaltsverzeichnis!A36"/>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drawing r:id="rId2"/>
  <legacyDrawingHF r:id="rId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heetViews>
  <sheetFormatPr baseColWidth="10" defaultColWidth="11.44140625" defaultRowHeight="13.2"/>
  <cols>
    <col min="1" max="1" width="6" style="5" customWidth="1"/>
    <col min="2" max="9" width="10.6640625" style="5" customWidth="1"/>
    <col min="10" max="16384" width="11.44140625" style="5"/>
  </cols>
  <sheetData>
    <row r="1" spans="1:11" ht="12" customHeight="1">
      <c r="A1" s="49" t="s">
        <v>1193</v>
      </c>
      <c r="B1" s="49"/>
      <c r="C1" s="12"/>
      <c r="D1" s="12"/>
      <c r="E1" s="12"/>
    </row>
    <row r="2" spans="1:11" s="50" customFormat="1" ht="24" customHeight="1">
      <c r="A2" s="555" t="s">
        <v>1471</v>
      </c>
      <c r="B2" s="556"/>
      <c r="C2" s="556"/>
      <c r="D2" s="556"/>
      <c r="E2" s="556"/>
      <c r="F2" s="556"/>
      <c r="G2" s="556"/>
      <c r="H2" s="556"/>
      <c r="I2" s="556"/>
    </row>
    <row r="3" spans="1:11" ht="12" customHeight="1"/>
    <row r="4" spans="1:11" ht="12" customHeight="1">
      <c r="A4" s="538" t="s">
        <v>612</v>
      </c>
      <c r="B4" s="537" t="s">
        <v>613</v>
      </c>
      <c r="C4" s="537"/>
      <c r="D4" s="537"/>
      <c r="E4" s="537"/>
      <c r="F4" s="537"/>
      <c r="G4" s="537"/>
      <c r="H4" s="537"/>
      <c r="I4" s="535"/>
    </row>
    <row r="5" spans="1:11" ht="12" customHeight="1">
      <c r="A5" s="538"/>
      <c r="B5" s="537" t="s">
        <v>1220</v>
      </c>
      <c r="C5" s="537" t="s">
        <v>1221</v>
      </c>
      <c r="D5" s="537"/>
      <c r="E5" s="537"/>
      <c r="F5" s="537"/>
      <c r="G5" s="537"/>
      <c r="H5" s="537"/>
      <c r="I5" s="535"/>
    </row>
    <row r="6" spans="1:11" ht="24" customHeight="1">
      <c r="A6" s="538"/>
      <c r="B6" s="537"/>
      <c r="C6" s="44" t="s">
        <v>614</v>
      </c>
      <c r="D6" s="47" t="s">
        <v>615</v>
      </c>
      <c r="E6" s="47" t="s">
        <v>758</v>
      </c>
      <c r="F6" s="44" t="s">
        <v>852</v>
      </c>
      <c r="G6" s="47" t="s">
        <v>825</v>
      </c>
      <c r="H6" s="44" t="s">
        <v>83</v>
      </c>
      <c r="I6" s="45" t="s">
        <v>759</v>
      </c>
    </row>
    <row r="7" spans="1:11" ht="12" customHeight="1">
      <c r="A7" s="538"/>
      <c r="B7" s="537" t="s">
        <v>1139</v>
      </c>
      <c r="C7" s="537"/>
      <c r="D7" s="537"/>
      <c r="E7" s="537"/>
      <c r="F7" s="537"/>
      <c r="G7" s="537"/>
      <c r="H7" s="537"/>
      <c r="I7" s="535"/>
    </row>
    <row r="8" spans="1:11" ht="12" customHeight="1">
      <c r="A8" s="73"/>
      <c r="B8" s="64"/>
      <c r="C8" s="64"/>
      <c r="D8" s="64"/>
      <c r="E8" s="64"/>
      <c r="F8" s="64"/>
      <c r="G8" s="64"/>
      <c r="H8" s="64"/>
      <c r="I8" s="64"/>
    </row>
    <row r="9" spans="1:11" ht="12" customHeight="1">
      <c r="A9" s="13">
        <v>1990</v>
      </c>
      <c r="B9" s="75">
        <v>29330</v>
      </c>
      <c r="C9" s="75">
        <v>563</v>
      </c>
      <c r="D9" s="75">
        <v>2628</v>
      </c>
      <c r="E9" s="75">
        <v>8035</v>
      </c>
      <c r="F9" s="75">
        <v>1671</v>
      </c>
      <c r="G9" s="75">
        <v>13385</v>
      </c>
      <c r="H9" s="75">
        <v>3029</v>
      </c>
      <c r="I9" s="75">
        <v>19</v>
      </c>
      <c r="J9" s="87"/>
      <c r="K9" s="87"/>
    </row>
    <row r="10" spans="1:11" ht="12" customHeight="1">
      <c r="A10" s="13">
        <v>1991</v>
      </c>
      <c r="B10" s="75">
        <v>29673</v>
      </c>
      <c r="C10" s="75">
        <v>594</v>
      </c>
      <c r="D10" s="75">
        <v>1842</v>
      </c>
      <c r="E10" s="75">
        <v>9397</v>
      </c>
      <c r="F10" s="75">
        <v>1833</v>
      </c>
      <c r="G10" s="75">
        <v>13145</v>
      </c>
      <c r="H10" s="75">
        <v>2862</v>
      </c>
      <c r="I10" s="75" t="s">
        <v>1236</v>
      </c>
      <c r="J10" s="87"/>
      <c r="K10" s="87"/>
    </row>
    <row r="11" spans="1:11" ht="12" customHeight="1">
      <c r="A11" s="13">
        <v>2000</v>
      </c>
      <c r="B11" s="75">
        <v>25388</v>
      </c>
      <c r="C11" s="75">
        <v>19</v>
      </c>
      <c r="D11" s="75">
        <v>99</v>
      </c>
      <c r="E11" s="75">
        <v>9419</v>
      </c>
      <c r="F11" s="75">
        <v>2973</v>
      </c>
      <c r="G11" s="75">
        <v>11626</v>
      </c>
      <c r="H11" s="75">
        <v>1253</v>
      </c>
      <c r="I11" s="75" t="s">
        <v>1236</v>
      </c>
      <c r="J11" s="87"/>
      <c r="K11" s="87"/>
    </row>
    <row r="12" spans="1:11" ht="12" customHeight="1">
      <c r="A12" s="13">
        <v>2001</v>
      </c>
      <c r="B12" s="75">
        <v>25578</v>
      </c>
      <c r="C12" s="75">
        <v>22</v>
      </c>
      <c r="D12" s="75">
        <v>97</v>
      </c>
      <c r="E12" s="75">
        <v>10041</v>
      </c>
      <c r="F12" s="75">
        <v>3411</v>
      </c>
      <c r="G12" s="75">
        <v>10289</v>
      </c>
      <c r="H12" s="75">
        <v>1718</v>
      </c>
      <c r="I12" s="75" t="s">
        <v>1236</v>
      </c>
      <c r="J12" s="87"/>
      <c r="K12" s="87"/>
    </row>
    <row r="13" spans="1:11" ht="12" customHeight="1">
      <c r="A13" s="13">
        <v>2002</v>
      </c>
      <c r="B13" s="75">
        <v>25528</v>
      </c>
      <c r="C13" s="75">
        <v>6</v>
      </c>
      <c r="D13" s="75">
        <v>54</v>
      </c>
      <c r="E13" s="75">
        <v>9284</v>
      </c>
      <c r="F13" s="75">
        <v>3460</v>
      </c>
      <c r="G13" s="75">
        <v>11103</v>
      </c>
      <c r="H13" s="75">
        <v>1621</v>
      </c>
      <c r="I13" s="75" t="s">
        <v>1236</v>
      </c>
      <c r="J13" s="87"/>
      <c r="K13" s="87"/>
    </row>
    <row r="14" spans="1:11" ht="12" customHeight="1">
      <c r="A14" s="13">
        <v>2003</v>
      </c>
      <c r="B14" s="75">
        <v>24119</v>
      </c>
      <c r="C14" s="75">
        <v>4</v>
      </c>
      <c r="D14" s="75">
        <v>61</v>
      </c>
      <c r="E14" s="75">
        <v>9036</v>
      </c>
      <c r="F14" s="75">
        <v>3511</v>
      </c>
      <c r="G14" s="75">
        <v>8204</v>
      </c>
      <c r="H14" s="75">
        <v>3303</v>
      </c>
      <c r="I14" s="75" t="s">
        <v>1236</v>
      </c>
      <c r="J14" s="87"/>
      <c r="K14" s="87"/>
    </row>
    <row r="15" spans="1:11" ht="12" customHeight="1">
      <c r="A15" s="13">
        <v>2004</v>
      </c>
      <c r="B15" s="75">
        <v>23515</v>
      </c>
      <c r="C15" s="75">
        <v>3</v>
      </c>
      <c r="D15" s="75">
        <v>52</v>
      </c>
      <c r="E15" s="75">
        <v>8431</v>
      </c>
      <c r="F15" s="75">
        <v>3678</v>
      </c>
      <c r="G15" s="75">
        <v>8111</v>
      </c>
      <c r="H15" s="75">
        <v>3240</v>
      </c>
      <c r="I15" s="75" t="s">
        <v>1236</v>
      </c>
      <c r="J15" s="87"/>
      <c r="K15" s="87"/>
    </row>
    <row r="16" spans="1:11" ht="12" customHeight="1">
      <c r="A16" s="13">
        <v>2005</v>
      </c>
      <c r="B16" s="75">
        <v>21917</v>
      </c>
      <c r="C16" s="75">
        <v>4</v>
      </c>
      <c r="D16" s="75">
        <v>43</v>
      </c>
      <c r="E16" s="75">
        <v>8196</v>
      </c>
      <c r="F16" s="75">
        <v>3352</v>
      </c>
      <c r="G16" s="75">
        <v>7162</v>
      </c>
      <c r="H16" s="75">
        <v>3161</v>
      </c>
      <c r="I16" s="75" t="s">
        <v>1236</v>
      </c>
      <c r="J16" s="87"/>
      <c r="K16" s="87"/>
    </row>
    <row r="17" spans="1:11" ht="12" customHeight="1">
      <c r="A17" s="13">
        <v>2006</v>
      </c>
      <c r="B17" s="75">
        <v>22354</v>
      </c>
      <c r="C17" s="75">
        <v>2</v>
      </c>
      <c r="D17" s="75">
        <v>46</v>
      </c>
      <c r="E17" s="75">
        <v>8546</v>
      </c>
      <c r="F17" s="75">
        <v>3166</v>
      </c>
      <c r="G17" s="75">
        <v>7838</v>
      </c>
      <c r="H17" s="75">
        <v>2756</v>
      </c>
      <c r="I17" s="75" t="s">
        <v>1236</v>
      </c>
      <c r="J17" s="87"/>
      <c r="K17" s="87"/>
    </row>
    <row r="18" spans="1:11" ht="12" customHeight="1">
      <c r="A18" s="13">
        <v>2007</v>
      </c>
      <c r="B18" s="75">
        <v>19948</v>
      </c>
      <c r="C18" s="75">
        <v>1</v>
      </c>
      <c r="D18" s="75">
        <v>32</v>
      </c>
      <c r="E18" s="75">
        <v>6709</v>
      </c>
      <c r="F18" s="75">
        <v>2928</v>
      </c>
      <c r="G18" s="75">
        <v>7651</v>
      </c>
      <c r="H18" s="75">
        <v>2627</v>
      </c>
      <c r="I18" s="75" t="s">
        <v>1236</v>
      </c>
      <c r="J18" s="87"/>
      <c r="K18" s="87"/>
    </row>
    <row r="19" spans="1:11" ht="12" customHeight="1">
      <c r="A19" s="13">
        <v>2008</v>
      </c>
      <c r="B19" s="75">
        <v>20708</v>
      </c>
      <c r="C19" s="75">
        <v>1</v>
      </c>
      <c r="D19" s="75">
        <v>72</v>
      </c>
      <c r="E19" s="75">
        <v>7681</v>
      </c>
      <c r="F19" s="75">
        <v>2978</v>
      </c>
      <c r="G19" s="75">
        <v>7375</v>
      </c>
      <c r="H19" s="75">
        <v>2602</v>
      </c>
      <c r="I19" s="75" t="s">
        <v>1236</v>
      </c>
      <c r="J19" s="87"/>
      <c r="K19" s="87"/>
    </row>
    <row r="20" spans="1:11" ht="12" customHeight="1">
      <c r="A20" s="13">
        <v>2009</v>
      </c>
      <c r="B20" s="75">
        <v>20106</v>
      </c>
      <c r="C20" s="75">
        <v>0</v>
      </c>
      <c r="D20" s="75">
        <v>64</v>
      </c>
      <c r="E20" s="75">
        <v>7031</v>
      </c>
      <c r="F20" s="75">
        <v>3623</v>
      </c>
      <c r="G20" s="75">
        <v>6664</v>
      </c>
      <c r="H20" s="75">
        <v>2723</v>
      </c>
      <c r="I20" s="75" t="s">
        <v>1236</v>
      </c>
      <c r="J20" s="87"/>
      <c r="K20" s="87"/>
    </row>
    <row r="21" spans="1:11" s="334" customFormat="1" ht="12" customHeight="1">
      <c r="A21" s="13">
        <v>2010</v>
      </c>
      <c r="B21" s="75">
        <v>21299</v>
      </c>
      <c r="C21" s="75">
        <v>0</v>
      </c>
      <c r="D21" s="75">
        <v>76</v>
      </c>
      <c r="E21" s="75">
        <v>7230</v>
      </c>
      <c r="F21" s="75">
        <v>4170</v>
      </c>
      <c r="G21" s="75">
        <v>6667</v>
      </c>
      <c r="H21" s="75">
        <v>3157</v>
      </c>
      <c r="I21" s="75" t="s">
        <v>1236</v>
      </c>
      <c r="J21" s="87"/>
      <c r="K21" s="87"/>
    </row>
    <row r="22" spans="1:11" s="357" customFormat="1" ht="12" customHeight="1">
      <c r="A22" s="13">
        <v>2011</v>
      </c>
      <c r="B22" s="75">
        <v>19779</v>
      </c>
      <c r="C22" s="75">
        <v>0</v>
      </c>
      <c r="D22" s="75">
        <v>55</v>
      </c>
      <c r="E22" s="75">
        <v>6537</v>
      </c>
      <c r="F22" s="75">
        <v>3877</v>
      </c>
      <c r="G22" s="75">
        <v>6747</v>
      </c>
      <c r="H22" s="75">
        <v>2562</v>
      </c>
      <c r="I22" s="75" t="s">
        <v>1236</v>
      </c>
      <c r="J22" s="87"/>
      <c r="K22" s="87"/>
    </row>
    <row r="23" spans="1:11" s="415" customFormat="1" ht="12" customHeight="1">
      <c r="A23" s="13">
        <v>2012</v>
      </c>
      <c r="B23" s="75">
        <v>20755</v>
      </c>
      <c r="C23" s="75">
        <v>0</v>
      </c>
      <c r="D23" s="75">
        <v>54</v>
      </c>
      <c r="E23" s="75">
        <v>6909</v>
      </c>
      <c r="F23" s="75">
        <v>4558</v>
      </c>
      <c r="G23" s="75">
        <v>6528</v>
      </c>
      <c r="H23" s="75">
        <v>2706</v>
      </c>
      <c r="I23" s="75" t="s">
        <v>1236</v>
      </c>
      <c r="J23" s="87"/>
      <c r="K23" s="87"/>
    </row>
    <row r="24" spans="1:11" ht="12" customHeight="1">
      <c r="A24" s="13">
        <v>2013</v>
      </c>
      <c r="B24" s="75">
        <v>20806</v>
      </c>
      <c r="C24" s="75">
        <v>0</v>
      </c>
      <c r="D24" s="75">
        <v>57</v>
      </c>
      <c r="E24" s="75">
        <v>7168</v>
      </c>
      <c r="F24" s="75">
        <v>4150</v>
      </c>
      <c r="G24" s="75">
        <v>6674</v>
      </c>
      <c r="H24" s="75">
        <v>2757</v>
      </c>
      <c r="I24" s="75" t="s">
        <v>1236</v>
      </c>
      <c r="J24" s="87"/>
      <c r="K24" s="87"/>
    </row>
    <row r="25" spans="1:11" ht="12" customHeight="1">
      <c r="A25" s="22" t="s">
        <v>826</v>
      </c>
      <c r="B25" s="1"/>
      <c r="C25" s="1"/>
      <c r="D25" s="1"/>
      <c r="E25" s="1"/>
      <c r="F25" s="1"/>
      <c r="G25" s="1"/>
      <c r="H25" s="22"/>
      <c r="I25" s="22"/>
    </row>
    <row r="26" spans="1:11" ht="12" customHeight="1">
      <c r="A26" s="23" t="s">
        <v>358</v>
      </c>
      <c r="B26" s="10"/>
      <c r="C26" s="10"/>
      <c r="D26" s="10"/>
      <c r="E26" s="10"/>
      <c r="F26" s="10"/>
      <c r="G26" s="10"/>
      <c r="H26" s="23"/>
      <c r="I26" s="23"/>
    </row>
    <row r="27" spans="1:11" ht="12" customHeight="1">
      <c r="A27" s="23" t="s">
        <v>1265</v>
      </c>
      <c r="B27" s="10"/>
      <c r="C27" s="10"/>
      <c r="D27" s="10"/>
      <c r="E27" s="10"/>
      <c r="F27" s="10"/>
      <c r="G27" s="10"/>
      <c r="H27" s="23"/>
      <c r="I27" s="23"/>
    </row>
    <row r="28" spans="1:11" ht="12" customHeight="1">
      <c r="A28" s="23" t="s">
        <v>766</v>
      </c>
      <c r="B28" s="10"/>
      <c r="C28" s="10"/>
      <c r="D28" s="10"/>
      <c r="E28" s="10"/>
      <c r="F28" s="10"/>
      <c r="G28" s="10"/>
      <c r="H28" s="23"/>
      <c r="I28" s="23"/>
    </row>
    <row r="29" spans="1:11" ht="12" customHeight="1">
      <c r="A29" s="16" t="s">
        <v>767</v>
      </c>
      <c r="B29" s="10"/>
      <c r="C29" s="10"/>
      <c r="D29" s="10"/>
      <c r="E29" s="10"/>
      <c r="F29" s="10"/>
      <c r="G29" s="10"/>
      <c r="H29" s="23"/>
      <c r="I29" s="23"/>
    </row>
    <row r="30" spans="1:11" s="54" customFormat="1" ht="12" customHeight="1">
      <c r="A30" s="23" t="s">
        <v>1005</v>
      </c>
      <c r="B30" s="63"/>
      <c r="C30" s="63"/>
      <c r="D30" s="63"/>
      <c r="E30" s="63"/>
      <c r="F30" s="63"/>
      <c r="G30" s="63"/>
      <c r="H30" s="63"/>
      <c r="I30" s="63"/>
      <c r="J30" s="63"/>
    </row>
    <row r="31" spans="1:11" ht="12" customHeight="1">
      <c r="A31" s="13"/>
      <c r="B31" s="75"/>
      <c r="C31" s="75"/>
      <c r="D31" s="75"/>
      <c r="E31" s="75"/>
      <c r="F31" s="75"/>
      <c r="G31" s="75"/>
      <c r="H31" s="75"/>
      <c r="I31" s="75"/>
    </row>
    <row r="32" spans="1:11" ht="12" customHeight="1"/>
    <row r="33" spans="1:11" ht="24" customHeight="1">
      <c r="A33" s="555" t="s">
        <v>1472</v>
      </c>
      <c r="B33" s="556"/>
      <c r="C33" s="556"/>
      <c r="D33" s="556"/>
      <c r="E33" s="556"/>
      <c r="F33" s="556"/>
      <c r="G33" s="556"/>
      <c r="H33" s="556"/>
      <c r="I33" s="556"/>
    </row>
    <row r="34" spans="1:11" ht="12" customHeight="1"/>
    <row r="35" spans="1:11" ht="12" customHeight="1">
      <c r="A35" s="538" t="s">
        <v>612</v>
      </c>
      <c r="B35" s="537" t="s">
        <v>613</v>
      </c>
      <c r="C35" s="537"/>
      <c r="D35" s="537"/>
      <c r="E35" s="537"/>
      <c r="F35" s="537"/>
      <c r="G35" s="537"/>
      <c r="H35" s="537"/>
      <c r="I35" s="535"/>
    </row>
    <row r="36" spans="1:11" ht="12" customHeight="1">
      <c r="A36" s="538"/>
      <c r="B36" s="537" t="s">
        <v>1220</v>
      </c>
      <c r="C36" s="537" t="s">
        <v>1221</v>
      </c>
      <c r="D36" s="537"/>
      <c r="E36" s="537"/>
      <c r="F36" s="537"/>
      <c r="G36" s="537"/>
      <c r="H36" s="537"/>
      <c r="I36" s="535"/>
    </row>
    <row r="37" spans="1:11" ht="24" customHeight="1">
      <c r="A37" s="538"/>
      <c r="B37" s="537"/>
      <c r="C37" s="44" t="s">
        <v>614</v>
      </c>
      <c r="D37" s="47" t="s">
        <v>615</v>
      </c>
      <c r="E37" s="47" t="s">
        <v>354</v>
      </c>
      <c r="F37" s="44" t="s">
        <v>852</v>
      </c>
      <c r="G37" s="47" t="s">
        <v>825</v>
      </c>
      <c r="H37" s="44" t="s">
        <v>83</v>
      </c>
      <c r="I37" s="45" t="s">
        <v>355</v>
      </c>
    </row>
    <row r="38" spans="1:11" ht="12" customHeight="1">
      <c r="A38" s="538"/>
      <c r="B38" s="537" t="s">
        <v>1139</v>
      </c>
      <c r="C38" s="537"/>
      <c r="D38" s="537"/>
      <c r="E38" s="537"/>
      <c r="F38" s="537"/>
      <c r="G38" s="537"/>
      <c r="H38" s="537"/>
      <c r="I38" s="535"/>
    </row>
    <row r="39" spans="1:11" ht="12" customHeight="1">
      <c r="A39" s="73"/>
      <c r="B39" s="64"/>
      <c r="C39" s="64"/>
      <c r="D39" s="64"/>
      <c r="E39" s="64"/>
      <c r="F39" s="64"/>
      <c r="G39" s="64"/>
      <c r="H39" s="64"/>
      <c r="I39" s="64"/>
    </row>
    <row r="40" spans="1:11" s="91" customFormat="1" ht="12" customHeight="1">
      <c r="A40" s="13">
        <v>1990</v>
      </c>
      <c r="B40" s="75">
        <v>5090</v>
      </c>
      <c r="C40" s="75">
        <v>174</v>
      </c>
      <c r="D40" s="75">
        <v>435</v>
      </c>
      <c r="E40" s="75">
        <v>735</v>
      </c>
      <c r="F40" s="75">
        <v>214</v>
      </c>
      <c r="G40" s="75">
        <v>3232</v>
      </c>
      <c r="H40" s="75">
        <v>297</v>
      </c>
      <c r="I40" s="75">
        <v>4</v>
      </c>
      <c r="J40" s="298"/>
      <c r="K40" s="298"/>
    </row>
    <row r="41" spans="1:11" s="91" customFormat="1" ht="12" customHeight="1">
      <c r="A41" s="13">
        <v>1991</v>
      </c>
      <c r="B41" s="75">
        <v>4378</v>
      </c>
      <c r="C41" s="75">
        <v>192</v>
      </c>
      <c r="D41" s="75">
        <v>293</v>
      </c>
      <c r="E41" s="75">
        <v>794</v>
      </c>
      <c r="F41" s="75">
        <v>166</v>
      </c>
      <c r="G41" s="75">
        <v>2284</v>
      </c>
      <c r="H41" s="75">
        <v>648</v>
      </c>
      <c r="I41" s="75" t="s">
        <v>1236</v>
      </c>
      <c r="J41" s="298"/>
      <c r="K41" s="298"/>
    </row>
    <row r="42" spans="1:11" s="91" customFormat="1" ht="12" customHeight="1">
      <c r="A42" s="13">
        <v>2000</v>
      </c>
      <c r="B42" s="75">
        <v>2843</v>
      </c>
      <c r="C42" s="75" t="s">
        <v>1236</v>
      </c>
      <c r="D42" s="75" t="s">
        <v>1236</v>
      </c>
      <c r="E42" s="75">
        <v>281</v>
      </c>
      <c r="F42" s="75">
        <v>198</v>
      </c>
      <c r="G42" s="75">
        <v>2191</v>
      </c>
      <c r="H42" s="75">
        <v>173</v>
      </c>
      <c r="I42" s="75" t="s">
        <v>1236</v>
      </c>
      <c r="J42" s="298"/>
      <c r="K42" s="298"/>
    </row>
    <row r="43" spans="1:11" s="91" customFormat="1" ht="12" customHeight="1">
      <c r="A43" s="13">
        <v>2001</v>
      </c>
      <c r="B43" s="75">
        <v>2697</v>
      </c>
      <c r="C43" s="75" t="s">
        <v>1236</v>
      </c>
      <c r="D43" s="75" t="s">
        <v>1236</v>
      </c>
      <c r="E43" s="75">
        <v>246</v>
      </c>
      <c r="F43" s="75">
        <v>242</v>
      </c>
      <c r="G43" s="75">
        <v>2064</v>
      </c>
      <c r="H43" s="75">
        <v>145</v>
      </c>
      <c r="I43" s="75" t="s">
        <v>1236</v>
      </c>
      <c r="J43" s="298"/>
      <c r="K43" s="298"/>
    </row>
    <row r="44" spans="1:11" s="91" customFormat="1" ht="12" customHeight="1">
      <c r="A44" s="13">
        <v>2002</v>
      </c>
      <c r="B44" s="75">
        <v>2799</v>
      </c>
      <c r="C44" s="75" t="s">
        <v>1236</v>
      </c>
      <c r="D44" s="75">
        <v>1</v>
      </c>
      <c r="E44" s="75">
        <v>204</v>
      </c>
      <c r="F44" s="75">
        <v>272</v>
      </c>
      <c r="G44" s="75">
        <v>2184</v>
      </c>
      <c r="H44" s="75">
        <v>137</v>
      </c>
      <c r="I44" s="75" t="s">
        <v>1236</v>
      </c>
      <c r="J44" s="298"/>
      <c r="K44" s="298"/>
    </row>
    <row r="45" spans="1:11" s="91" customFormat="1" ht="12" customHeight="1">
      <c r="A45" s="13">
        <v>2003</v>
      </c>
      <c r="B45" s="75">
        <v>2060</v>
      </c>
      <c r="C45" s="75" t="s">
        <v>1236</v>
      </c>
      <c r="D45" s="75" t="s">
        <v>1236</v>
      </c>
      <c r="E45" s="75">
        <v>178</v>
      </c>
      <c r="F45" s="75">
        <v>217</v>
      </c>
      <c r="G45" s="75">
        <v>1531</v>
      </c>
      <c r="H45" s="75">
        <v>134</v>
      </c>
      <c r="I45" s="75" t="s">
        <v>1236</v>
      </c>
      <c r="J45" s="298"/>
      <c r="K45" s="298"/>
    </row>
    <row r="46" spans="1:11" s="91" customFormat="1" ht="12" customHeight="1">
      <c r="A46" s="13">
        <v>2004</v>
      </c>
      <c r="B46" s="75">
        <v>1808</v>
      </c>
      <c r="C46" s="75" t="s">
        <v>1236</v>
      </c>
      <c r="D46" s="75">
        <v>3</v>
      </c>
      <c r="E46" s="75">
        <v>173</v>
      </c>
      <c r="F46" s="75">
        <v>206</v>
      </c>
      <c r="G46" s="75">
        <v>1304</v>
      </c>
      <c r="H46" s="75">
        <v>120</v>
      </c>
      <c r="I46" s="75" t="s">
        <v>1236</v>
      </c>
      <c r="J46" s="298"/>
      <c r="K46" s="298"/>
    </row>
    <row r="47" spans="1:11" s="91" customFormat="1" ht="12" customHeight="1">
      <c r="A47" s="13">
        <v>2005</v>
      </c>
      <c r="B47" s="75">
        <v>1618</v>
      </c>
      <c r="C47" s="75">
        <v>2</v>
      </c>
      <c r="D47" s="75">
        <v>1</v>
      </c>
      <c r="E47" s="75">
        <v>145</v>
      </c>
      <c r="F47" s="75">
        <v>182</v>
      </c>
      <c r="G47" s="75">
        <v>1177</v>
      </c>
      <c r="H47" s="75">
        <v>111</v>
      </c>
      <c r="I47" s="75" t="s">
        <v>1236</v>
      </c>
      <c r="J47" s="298"/>
      <c r="K47" s="298"/>
    </row>
    <row r="48" spans="1:11" s="91" customFormat="1" ht="12" customHeight="1">
      <c r="A48" s="13">
        <v>2006</v>
      </c>
      <c r="B48" s="75">
        <v>2000</v>
      </c>
      <c r="C48" s="75" t="s">
        <v>1236</v>
      </c>
      <c r="D48" s="75">
        <v>3</v>
      </c>
      <c r="E48" s="75">
        <v>351</v>
      </c>
      <c r="F48" s="75">
        <v>305</v>
      </c>
      <c r="G48" s="75">
        <v>1235</v>
      </c>
      <c r="H48" s="75">
        <v>105</v>
      </c>
      <c r="I48" s="75" t="s">
        <v>1236</v>
      </c>
      <c r="J48" s="298"/>
      <c r="K48" s="298"/>
    </row>
    <row r="49" spans="1:11" s="91" customFormat="1" ht="12" customHeight="1">
      <c r="A49" s="13">
        <v>2007</v>
      </c>
      <c r="B49" s="75">
        <v>1959</v>
      </c>
      <c r="C49" s="75" t="s">
        <v>1236</v>
      </c>
      <c r="D49" s="75">
        <v>6</v>
      </c>
      <c r="E49" s="75">
        <v>294</v>
      </c>
      <c r="F49" s="75">
        <v>319</v>
      </c>
      <c r="G49" s="75">
        <v>1215</v>
      </c>
      <c r="H49" s="75">
        <v>125</v>
      </c>
      <c r="I49" s="75" t="s">
        <v>1236</v>
      </c>
      <c r="J49" s="298"/>
      <c r="K49" s="298"/>
    </row>
    <row r="50" spans="1:11" s="91" customFormat="1" ht="12" customHeight="1">
      <c r="A50" s="13">
        <v>2008</v>
      </c>
      <c r="B50" s="75">
        <v>2012</v>
      </c>
      <c r="C50" s="75" t="s">
        <v>1236</v>
      </c>
      <c r="D50" s="75">
        <v>7</v>
      </c>
      <c r="E50" s="75">
        <v>364</v>
      </c>
      <c r="F50" s="75">
        <v>298</v>
      </c>
      <c r="G50" s="75">
        <v>1276</v>
      </c>
      <c r="H50" s="75">
        <v>67</v>
      </c>
      <c r="I50" s="75" t="s">
        <v>1236</v>
      </c>
      <c r="J50" s="298"/>
      <c r="K50" s="298"/>
    </row>
    <row r="51" spans="1:11" s="91" customFormat="1" ht="12" customHeight="1">
      <c r="A51" s="13">
        <v>2009</v>
      </c>
      <c r="B51" s="75">
        <v>1579</v>
      </c>
      <c r="C51" s="75" t="s">
        <v>1236</v>
      </c>
      <c r="D51" s="75">
        <v>8</v>
      </c>
      <c r="E51" s="75">
        <v>291</v>
      </c>
      <c r="F51" s="75">
        <v>226</v>
      </c>
      <c r="G51" s="75">
        <v>993</v>
      </c>
      <c r="H51" s="75">
        <v>61</v>
      </c>
      <c r="I51" s="75" t="s">
        <v>1236</v>
      </c>
      <c r="J51" s="298"/>
      <c r="K51" s="298"/>
    </row>
    <row r="52" spans="1:11" s="91" customFormat="1" ht="12" customHeight="1">
      <c r="A52" s="13">
        <v>2010</v>
      </c>
      <c r="B52" s="75">
        <v>1724</v>
      </c>
      <c r="C52" s="75" t="s">
        <v>1236</v>
      </c>
      <c r="D52" s="75">
        <v>9</v>
      </c>
      <c r="E52" s="75">
        <v>297</v>
      </c>
      <c r="F52" s="75">
        <v>253</v>
      </c>
      <c r="G52" s="75">
        <v>1086</v>
      </c>
      <c r="H52" s="75">
        <v>79</v>
      </c>
      <c r="I52" s="75" t="s">
        <v>1236</v>
      </c>
      <c r="J52" s="298"/>
      <c r="K52" s="298"/>
    </row>
    <row r="53" spans="1:11" s="91" customFormat="1" ht="12" customHeight="1">
      <c r="A53" s="13">
        <v>2011</v>
      </c>
      <c r="B53" s="75">
        <v>1793</v>
      </c>
      <c r="C53" s="75" t="s">
        <v>1236</v>
      </c>
      <c r="D53" s="75">
        <v>7</v>
      </c>
      <c r="E53" s="75">
        <v>312</v>
      </c>
      <c r="F53" s="75">
        <v>239</v>
      </c>
      <c r="G53" s="75">
        <v>1140</v>
      </c>
      <c r="H53" s="75">
        <v>95</v>
      </c>
      <c r="I53" s="75" t="s">
        <v>1236</v>
      </c>
      <c r="J53" s="298"/>
      <c r="K53" s="298"/>
    </row>
    <row r="54" spans="1:11" s="91" customFormat="1" ht="12" customHeight="1">
      <c r="A54" s="13">
        <v>2012</v>
      </c>
      <c r="B54" s="75">
        <v>1664</v>
      </c>
      <c r="C54" s="75" t="s">
        <v>1236</v>
      </c>
      <c r="D54" s="75">
        <v>8</v>
      </c>
      <c r="E54" s="75">
        <v>269</v>
      </c>
      <c r="F54" s="75">
        <v>234</v>
      </c>
      <c r="G54" s="75">
        <v>1087</v>
      </c>
      <c r="H54" s="75">
        <v>65</v>
      </c>
      <c r="I54" s="75" t="s">
        <v>1236</v>
      </c>
      <c r="J54" s="298"/>
      <c r="K54" s="298"/>
    </row>
    <row r="55" spans="1:11" s="91" customFormat="1" ht="12" customHeight="1">
      <c r="A55" s="13">
        <v>2013</v>
      </c>
      <c r="B55" s="75">
        <v>1531</v>
      </c>
      <c r="C55" s="75" t="s">
        <v>1236</v>
      </c>
      <c r="D55" s="75">
        <v>10</v>
      </c>
      <c r="E55" s="75">
        <v>209</v>
      </c>
      <c r="F55" s="75">
        <v>234</v>
      </c>
      <c r="G55" s="75">
        <v>1001</v>
      </c>
      <c r="H55" s="75">
        <v>77</v>
      </c>
      <c r="I55" s="75" t="s">
        <v>1236</v>
      </c>
      <c r="J55" s="298"/>
      <c r="K55" s="298"/>
    </row>
    <row r="56" spans="1:11" ht="12" customHeight="1">
      <c r="A56" s="22" t="s">
        <v>826</v>
      </c>
      <c r="B56" s="1"/>
      <c r="C56" s="1"/>
      <c r="D56" s="1"/>
      <c r="E56" s="1"/>
      <c r="F56" s="1"/>
      <c r="G56" s="1"/>
      <c r="H56" s="22"/>
      <c r="I56" s="22"/>
    </row>
    <row r="57" spans="1:11" ht="12" customHeight="1">
      <c r="A57" s="23" t="s">
        <v>358</v>
      </c>
      <c r="B57" s="10"/>
      <c r="C57" s="10"/>
      <c r="D57" s="10"/>
      <c r="E57" s="10"/>
      <c r="F57" s="10"/>
      <c r="G57" s="10"/>
      <c r="H57" s="23"/>
      <c r="I57" s="23"/>
    </row>
    <row r="58" spans="1:11" ht="12" customHeight="1">
      <c r="A58" s="23" t="s">
        <v>340</v>
      </c>
      <c r="B58" s="10"/>
      <c r="C58" s="10"/>
      <c r="D58" s="10"/>
      <c r="E58" s="10"/>
      <c r="F58" s="10"/>
      <c r="G58" s="10"/>
      <c r="H58" s="23"/>
      <c r="I58" s="23"/>
    </row>
    <row r="59" spans="1:11" ht="12" customHeight="1">
      <c r="A59" s="16" t="s">
        <v>353</v>
      </c>
      <c r="B59" s="10"/>
      <c r="C59" s="10"/>
      <c r="D59" s="10"/>
      <c r="E59" s="10"/>
      <c r="F59" s="10"/>
      <c r="G59" s="10"/>
      <c r="H59" s="23"/>
      <c r="I59" s="23"/>
    </row>
    <row r="60" spans="1:11" s="54" customFormat="1" ht="12" customHeight="1">
      <c r="A60" s="23" t="s">
        <v>1005</v>
      </c>
      <c r="B60" s="63"/>
      <c r="C60" s="63"/>
      <c r="D60" s="63"/>
      <c r="E60" s="63"/>
      <c r="F60" s="63"/>
      <c r="G60" s="63"/>
      <c r="H60" s="63"/>
      <c r="I60" s="63"/>
      <c r="J60" s="63"/>
    </row>
  </sheetData>
  <mergeCells count="12">
    <mergeCell ref="A35:A38"/>
    <mergeCell ref="B35:I35"/>
    <mergeCell ref="B36:B37"/>
    <mergeCell ref="C36:I36"/>
    <mergeCell ref="B38:I38"/>
    <mergeCell ref="A4:A7"/>
    <mergeCell ref="B5:B6"/>
    <mergeCell ref="A2:I2"/>
    <mergeCell ref="A33:I33"/>
    <mergeCell ref="B4:I4"/>
    <mergeCell ref="C5:I5"/>
    <mergeCell ref="B7:I7"/>
  </mergeCells>
  <phoneticPr fontId="6" type="noConversion"/>
  <hyperlinks>
    <hyperlink ref="A2:I2" location="Inhaltsverzeichnis!A133" display="Inhaltsverzeichnis!A133"/>
    <hyperlink ref="A33:I33" location="Inhaltsverzeichnis!A137" display="Inhaltsverzeichnis!A137"/>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zoomScaleNormal="100" workbookViewId="0"/>
  </sheetViews>
  <sheetFormatPr baseColWidth="10" defaultColWidth="11.44140625" defaultRowHeight="13.2"/>
  <cols>
    <col min="1" max="1" width="6" style="5" customWidth="1"/>
    <col min="2" max="12" width="7.6640625" style="5" customWidth="1"/>
    <col min="13" max="14" width="11.44140625" style="22"/>
    <col min="15" max="16384" width="11.44140625" style="5"/>
  </cols>
  <sheetData>
    <row r="1" spans="1:14" s="54" customFormat="1" ht="12" customHeight="1">
      <c r="A1" s="49" t="s">
        <v>1193</v>
      </c>
      <c r="B1" s="49"/>
      <c r="C1" s="49"/>
      <c r="D1" s="49"/>
      <c r="E1" s="49"/>
      <c r="F1" s="49"/>
      <c r="G1" s="49"/>
      <c r="L1" s="82"/>
      <c r="M1" s="22"/>
      <c r="N1" s="22"/>
    </row>
    <row r="2" spans="1:14" s="54" customFormat="1" ht="24" customHeight="1">
      <c r="A2" s="555" t="s">
        <v>1473</v>
      </c>
      <c r="B2" s="556"/>
      <c r="C2" s="556"/>
      <c r="D2" s="556"/>
      <c r="E2" s="556"/>
      <c r="F2" s="556"/>
      <c r="G2" s="556"/>
      <c r="H2" s="556"/>
      <c r="I2" s="556"/>
      <c r="J2" s="556"/>
      <c r="K2" s="556"/>
      <c r="L2" s="556"/>
      <c r="M2" s="22"/>
      <c r="N2" s="22"/>
    </row>
    <row r="3" spans="1:14" ht="12" customHeight="1"/>
    <row r="4" spans="1:14" ht="12" customHeight="1">
      <c r="A4" s="538" t="s">
        <v>612</v>
      </c>
      <c r="B4" s="537" t="s">
        <v>613</v>
      </c>
      <c r="C4" s="537"/>
      <c r="D4" s="537"/>
      <c r="E4" s="537"/>
      <c r="F4" s="537"/>
      <c r="G4" s="537"/>
      <c r="H4" s="537"/>
      <c r="I4" s="537"/>
      <c r="J4" s="537"/>
      <c r="K4" s="537"/>
      <c r="L4" s="535"/>
    </row>
    <row r="5" spans="1:14" ht="12" customHeight="1">
      <c r="A5" s="538"/>
      <c r="B5" s="540" t="s">
        <v>84</v>
      </c>
      <c r="C5" s="537" t="s">
        <v>1221</v>
      </c>
      <c r="D5" s="537"/>
      <c r="E5" s="537"/>
      <c r="F5" s="537"/>
      <c r="G5" s="537"/>
      <c r="H5" s="537"/>
      <c r="I5" s="540" t="s">
        <v>85</v>
      </c>
      <c r="J5" s="540"/>
      <c r="K5" s="540"/>
      <c r="L5" s="541"/>
    </row>
    <row r="6" spans="1:14" ht="12" customHeight="1">
      <c r="A6" s="538"/>
      <c r="B6" s="540"/>
      <c r="C6" s="540" t="s">
        <v>744</v>
      </c>
      <c r="D6" s="540" t="s">
        <v>745</v>
      </c>
      <c r="E6" s="540" t="s">
        <v>86</v>
      </c>
      <c r="F6" s="540" t="s">
        <v>616</v>
      </c>
      <c r="G6" s="540" t="s">
        <v>825</v>
      </c>
      <c r="H6" s="540" t="s">
        <v>355</v>
      </c>
      <c r="I6" s="540" t="s">
        <v>84</v>
      </c>
      <c r="J6" s="540" t="s">
        <v>1221</v>
      </c>
      <c r="K6" s="540"/>
      <c r="L6" s="541"/>
    </row>
    <row r="7" spans="1:14" ht="24" customHeight="1">
      <c r="A7" s="538"/>
      <c r="B7" s="540"/>
      <c r="C7" s="540"/>
      <c r="D7" s="540"/>
      <c r="E7" s="540"/>
      <c r="F7" s="540"/>
      <c r="G7" s="540"/>
      <c r="H7" s="540"/>
      <c r="I7" s="540"/>
      <c r="J7" s="47" t="s">
        <v>744</v>
      </c>
      <c r="K7" s="47" t="s">
        <v>745</v>
      </c>
      <c r="L7" s="45" t="s">
        <v>759</v>
      </c>
    </row>
    <row r="8" spans="1:14" ht="12" customHeight="1">
      <c r="A8" s="538"/>
      <c r="B8" s="537" t="s">
        <v>1139</v>
      </c>
      <c r="C8" s="537"/>
      <c r="D8" s="537"/>
      <c r="E8" s="537"/>
      <c r="F8" s="537"/>
      <c r="G8" s="537"/>
      <c r="H8" s="537"/>
      <c r="I8" s="537"/>
      <c r="J8" s="537"/>
      <c r="K8" s="537"/>
      <c r="L8" s="535"/>
    </row>
    <row r="9" spans="1:14" ht="12" customHeight="1">
      <c r="A9" s="73"/>
      <c r="B9" s="64"/>
      <c r="C9" s="64"/>
      <c r="D9" s="64"/>
      <c r="E9" s="64"/>
      <c r="F9" s="64"/>
      <c r="G9" s="64"/>
      <c r="H9" s="64"/>
      <c r="I9" s="64"/>
      <c r="J9" s="64"/>
      <c r="K9" s="64"/>
      <c r="L9" s="64"/>
    </row>
    <row r="10" spans="1:14" s="91" customFormat="1" ht="12" customHeight="1">
      <c r="A10" s="13">
        <v>1990</v>
      </c>
      <c r="B10" s="75">
        <v>5037</v>
      </c>
      <c r="C10" s="75">
        <v>2638</v>
      </c>
      <c r="D10" s="75">
        <v>1239</v>
      </c>
      <c r="E10" s="75">
        <v>367</v>
      </c>
      <c r="F10" s="75" t="s">
        <v>1236</v>
      </c>
      <c r="G10" s="75">
        <v>785</v>
      </c>
      <c r="H10" s="75">
        <v>9</v>
      </c>
      <c r="I10" s="75">
        <v>3660</v>
      </c>
      <c r="J10" s="75">
        <v>2638</v>
      </c>
      <c r="K10" s="75">
        <v>1016</v>
      </c>
      <c r="L10" s="75">
        <v>6</v>
      </c>
      <c r="M10" s="104"/>
      <c r="N10" s="104"/>
    </row>
    <row r="11" spans="1:14" s="91" customFormat="1" ht="12" customHeight="1">
      <c r="A11" s="13">
        <v>1991</v>
      </c>
      <c r="B11" s="94">
        <v>5694</v>
      </c>
      <c r="C11" s="94">
        <v>3148</v>
      </c>
      <c r="D11" s="94">
        <v>1569</v>
      </c>
      <c r="E11" s="94">
        <v>390</v>
      </c>
      <c r="F11" s="94" t="s">
        <v>1236</v>
      </c>
      <c r="G11" s="94">
        <v>580</v>
      </c>
      <c r="H11" s="94">
        <v>8</v>
      </c>
      <c r="I11" s="94">
        <v>4624</v>
      </c>
      <c r="J11" s="94">
        <v>3148</v>
      </c>
      <c r="K11" s="94">
        <v>1471</v>
      </c>
      <c r="L11" s="94">
        <v>5</v>
      </c>
      <c r="M11" s="104"/>
      <c r="N11" s="104"/>
    </row>
    <row r="12" spans="1:14" s="91" customFormat="1" ht="12" customHeight="1">
      <c r="A12" s="13">
        <v>2000</v>
      </c>
      <c r="B12" s="75">
        <v>5768</v>
      </c>
      <c r="C12" s="75">
        <v>2433</v>
      </c>
      <c r="D12" s="75">
        <v>1733</v>
      </c>
      <c r="E12" s="75">
        <v>799</v>
      </c>
      <c r="F12" s="75" t="s">
        <v>1236</v>
      </c>
      <c r="G12" s="75">
        <v>803</v>
      </c>
      <c r="H12" s="75" t="s">
        <v>1236</v>
      </c>
      <c r="I12" s="75">
        <v>4108</v>
      </c>
      <c r="J12" s="75">
        <v>2433</v>
      </c>
      <c r="K12" s="75">
        <v>1675</v>
      </c>
      <c r="L12" s="75" t="s">
        <v>1236</v>
      </c>
      <c r="M12" s="104"/>
      <c r="N12" s="104"/>
    </row>
    <row r="13" spans="1:14" s="91" customFormat="1" ht="12" customHeight="1">
      <c r="A13" s="13">
        <v>2001</v>
      </c>
      <c r="B13" s="75">
        <v>5758</v>
      </c>
      <c r="C13" s="75">
        <v>2395</v>
      </c>
      <c r="D13" s="75">
        <v>1710</v>
      </c>
      <c r="E13" s="75">
        <v>850</v>
      </c>
      <c r="F13" s="75" t="s">
        <v>1236</v>
      </c>
      <c r="G13" s="75">
        <v>803</v>
      </c>
      <c r="H13" s="75">
        <v>1</v>
      </c>
      <c r="I13" s="75">
        <v>4051</v>
      </c>
      <c r="J13" s="75">
        <v>2395</v>
      </c>
      <c r="K13" s="75">
        <v>1656</v>
      </c>
      <c r="L13" s="75" t="s">
        <v>1236</v>
      </c>
      <c r="M13" s="104"/>
      <c r="N13" s="104"/>
    </row>
    <row r="14" spans="1:14" s="91" customFormat="1" ht="12" customHeight="1">
      <c r="A14" s="13">
        <v>2002</v>
      </c>
      <c r="B14" s="75">
        <v>5743</v>
      </c>
      <c r="C14" s="75">
        <v>2270</v>
      </c>
      <c r="D14" s="75">
        <v>1723</v>
      </c>
      <c r="E14" s="75">
        <v>818</v>
      </c>
      <c r="F14" s="75" t="s">
        <v>1236</v>
      </c>
      <c r="G14" s="75">
        <v>931</v>
      </c>
      <c r="H14" s="75">
        <v>1</v>
      </c>
      <c r="I14" s="75">
        <v>3942</v>
      </c>
      <c r="J14" s="75">
        <v>2270</v>
      </c>
      <c r="K14" s="75">
        <v>1672</v>
      </c>
      <c r="L14" s="75" t="s">
        <v>1236</v>
      </c>
      <c r="M14" s="104"/>
      <c r="N14" s="104"/>
    </row>
    <row r="15" spans="1:14" s="91" customFormat="1" ht="12" customHeight="1">
      <c r="A15" s="13">
        <v>2003</v>
      </c>
      <c r="B15" s="75">
        <v>5580</v>
      </c>
      <c r="C15" s="75">
        <v>2188</v>
      </c>
      <c r="D15" s="75">
        <v>1679</v>
      </c>
      <c r="E15" s="75">
        <v>834</v>
      </c>
      <c r="F15" s="75" t="s">
        <v>1236</v>
      </c>
      <c r="G15" s="75">
        <v>879</v>
      </c>
      <c r="H15" s="75" t="s">
        <v>1236</v>
      </c>
      <c r="I15" s="75">
        <v>3816</v>
      </c>
      <c r="J15" s="75">
        <v>2188</v>
      </c>
      <c r="K15" s="75">
        <v>1628</v>
      </c>
      <c r="L15" s="75" t="s">
        <v>1236</v>
      </c>
      <c r="M15" s="104"/>
      <c r="N15" s="104"/>
    </row>
    <row r="16" spans="1:14" s="91" customFormat="1" ht="12" customHeight="1">
      <c r="A16" s="13">
        <v>2004</v>
      </c>
      <c r="B16" s="75">
        <v>5467</v>
      </c>
      <c r="C16" s="75">
        <v>2119</v>
      </c>
      <c r="D16" s="75">
        <v>1752</v>
      </c>
      <c r="E16" s="75">
        <v>815</v>
      </c>
      <c r="F16" s="75">
        <v>3</v>
      </c>
      <c r="G16" s="75">
        <v>778</v>
      </c>
      <c r="H16" s="75" t="s">
        <v>1236</v>
      </c>
      <c r="I16" s="75">
        <v>3823</v>
      </c>
      <c r="J16" s="75">
        <v>2119</v>
      </c>
      <c r="K16" s="75">
        <v>1701</v>
      </c>
      <c r="L16" s="75">
        <v>3</v>
      </c>
      <c r="M16" s="104"/>
      <c r="N16" s="104"/>
    </row>
    <row r="17" spans="1:14" s="91" customFormat="1" ht="12" customHeight="1">
      <c r="A17" s="13">
        <v>2005</v>
      </c>
      <c r="B17" s="75">
        <v>4973</v>
      </c>
      <c r="C17" s="75">
        <v>1950</v>
      </c>
      <c r="D17" s="75">
        <v>1685</v>
      </c>
      <c r="E17" s="75">
        <v>885</v>
      </c>
      <c r="F17" s="75">
        <v>9</v>
      </c>
      <c r="G17" s="75">
        <v>444</v>
      </c>
      <c r="H17" s="75" t="s">
        <v>1236</v>
      </c>
      <c r="I17" s="75">
        <v>3593</v>
      </c>
      <c r="J17" s="75">
        <v>1950</v>
      </c>
      <c r="K17" s="75">
        <v>1634</v>
      </c>
      <c r="L17" s="75">
        <v>9</v>
      </c>
      <c r="M17" s="104"/>
      <c r="N17" s="104"/>
    </row>
    <row r="18" spans="1:14" s="91" customFormat="1" ht="12" customHeight="1">
      <c r="A18" s="13">
        <v>2006</v>
      </c>
      <c r="B18" s="94">
        <v>5085</v>
      </c>
      <c r="C18" s="94">
        <v>1821</v>
      </c>
      <c r="D18" s="94">
        <v>1685</v>
      </c>
      <c r="E18" s="94">
        <v>955</v>
      </c>
      <c r="F18" s="94">
        <v>11</v>
      </c>
      <c r="G18" s="94">
        <v>610</v>
      </c>
      <c r="H18" s="94">
        <v>3</v>
      </c>
      <c r="I18" s="94">
        <v>3473</v>
      </c>
      <c r="J18" s="94">
        <v>1821</v>
      </c>
      <c r="K18" s="94">
        <v>1638</v>
      </c>
      <c r="L18" s="94">
        <v>14</v>
      </c>
      <c r="M18" s="104"/>
      <c r="N18" s="104"/>
    </row>
    <row r="19" spans="1:14" s="91" customFormat="1" ht="12" customHeight="1">
      <c r="A19" s="13">
        <v>2007</v>
      </c>
      <c r="B19" s="94">
        <v>4965</v>
      </c>
      <c r="C19" s="94">
        <v>1741</v>
      </c>
      <c r="D19" s="94">
        <v>1672</v>
      </c>
      <c r="E19" s="94">
        <v>972</v>
      </c>
      <c r="F19" s="94">
        <v>12</v>
      </c>
      <c r="G19" s="94">
        <v>562</v>
      </c>
      <c r="H19" s="94">
        <v>4</v>
      </c>
      <c r="I19" s="94">
        <v>3394</v>
      </c>
      <c r="J19" s="94">
        <v>1741</v>
      </c>
      <c r="K19" s="94">
        <v>1637</v>
      </c>
      <c r="L19" s="94">
        <v>16</v>
      </c>
      <c r="M19" s="104"/>
      <c r="N19" s="104"/>
    </row>
    <row r="20" spans="1:14" s="91" customFormat="1" ht="12" customHeight="1">
      <c r="A20" s="13">
        <v>2008</v>
      </c>
      <c r="B20" s="94">
        <v>4908</v>
      </c>
      <c r="C20" s="94">
        <v>1658</v>
      </c>
      <c r="D20" s="94">
        <v>1714</v>
      </c>
      <c r="E20" s="94">
        <v>989</v>
      </c>
      <c r="F20" s="94">
        <v>13</v>
      </c>
      <c r="G20" s="94">
        <v>520</v>
      </c>
      <c r="H20" s="94">
        <v>14</v>
      </c>
      <c r="I20" s="94">
        <v>3368</v>
      </c>
      <c r="J20" s="94">
        <v>1658</v>
      </c>
      <c r="K20" s="94">
        <v>1683</v>
      </c>
      <c r="L20" s="94">
        <v>27</v>
      </c>
      <c r="M20" s="104"/>
      <c r="N20" s="104"/>
    </row>
    <row r="21" spans="1:14" s="91" customFormat="1" ht="12" customHeight="1">
      <c r="A21" s="13">
        <v>2009</v>
      </c>
      <c r="B21" s="94">
        <v>4718</v>
      </c>
      <c r="C21" s="94">
        <v>1604</v>
      </c>
      <c r="D21" s="94">
        <v>1745</v>
      </c>
      <c r="E21" s="94">
        <v>828</v>
      </c>
      <c r="F21" s="94">
        <v>14</v>
      </c>
      <c r="G21" s="94">
        <v>498</v>
      </c>
      <c r="H21" s="94">
        <v>28</v>
      </c>
      <c r="I21" s="94">
        <v>3347</v>
      </c>
      <c r="J21" s="94">
        <v>1604</v>
      </c>
      <c r="K21" s="94">
        <v>1700</v>
      </c>
      <c r="L21" s="94">
        <v>42</v>
      </c>
      <c r="M21" s="104"/>
      <c r="N21" s="104"/>
    </row>
    <row r="22" spans="1:14" s="91" customFormat="1" ht="12" customHeight="1">
      <c r="A22" s="13">
        <v>2010</v>
      </c>
      <c r="B22" s="94">
        <v>4850</v>
      </c>
      <c r="C22" s="94">
        <v>1529</v>
      </c>
      <c r="D22" s="94">
        <v>1827</v>
      </c>
      <c r="E22" s="94">
        <v>941</v>
      </c>
      <c r="F22" s="94">
        <v>14</v>
      </c>
      <c r="G22" s="94">
        <v>480</v>
      </c>
      <c r="H22" s="94">
        <v>59</v>
      </c>
      <c r="I22" s="94">
        <v>3387</v>
      </c>
      <c r="J22" s="94">
        <v>1529</v>
      </c>
      <c r="K22" s="94">
        <v>1785</v>
      </c>
      <c r="L22" s="94">
        <v>73</v>
      </c>
      <c r="M22" s="104"/>
      <c r="N22" s="104"/>
    </row>
    <row r="23" spans="1:14" s="91" customFormat="1" ht="12" customHeight="1">
      <c r="A23" s="13">
        <v>2011</v>
      </c>
      <c r="B23" s="94">
        <v>4880</v>
      </c>
      <c r="C23" s="94">
        <v>1547</v>
      </c>
      <c r="D23" s="94">
        <v>1909</v>
      </c>
      <c r="E23" s="94">
        <v>864</v>
      </c>
      <c r="F23" s="94">
        <v>13</v>
      </c>
      <c r="G23" s="94">
        <v>505</v>
      </c>
      <c r="H23" s="94">
        <v>43</v>
      </c>
      <c r="I23" s="94">
        <v>3461</v>
      </c>
      <c r="J23" s="94">
        <v>1547</v>
      </c>
      <c r="K23" s="94">
        <v>1858</v>
      </c>
      <c r="L23" s="94">
        <v>56</v>
      </c>
      <c r="M23" s="104"/>
      <c r="N23" s="104"/>
    </row>
    <row r="24" spans="1:14" s="91" customFormat="1" ht="12" customHeight="1">
      <c r="A24" s="13">
        <v>2012</v>
      </c>
      <c r="B24" s="414">
        <v>4932</v>
      </c>
      <c r="C24" s="414">
        <v>1472</v>
      </c>
      <c r="D24" s="414">
        <v>1961</v>
      </c>
      <c r="E24" s="414">
        <v>925</v>
      </c>
      <c r="F24" s="414">
        <v>14</v>
      </c>
      <c r="G24" s="414">
        <v>516</v>
      </c>
      <c r="H24" s="414">
        <v>45</v>
      </c>
      <c r="I24" s="414">
        <v>3438</v>
      </c>
      <c r="J24" s="414">
        <v>1472</v>
      </c>
      <c r="K24" s="414">
        <v>1908</v>
      </c>
      <c r="L24" s="414">
        <v>59</v>
      </c>
      <c r="M24" s="104"/>
      <c r="N24" s="104"/>
    </row>
    <row r="25" spans="1:14" s="91" customFormat="1" ht="12" customHeight="1">
      <c r="A25" s="13">
        <v>2013</v>
      </c>
      <c r="B25" s="94">
        <v>5107</v>
      </c>
      <c r="C25" s="94">
        <v>1503</v>
      </c>
      <c r="D25" s="94">
        <v>2079</v>
      </c>
      <c r="E25" s="94">
        <v>980</v>
      </c>
      <c r="F25" s="94">
        <v>16</v>
      </c>
      <c r="G25" s="94">
        <v>479</v>
      </c>
      <c r="H25" s="94">
        <v>49</v>
      </c>
      <c r="I25" s="94">
        <v>3591</v>
      </c>
      <c r="J25" s="94">
        <v>1503</v>
      </c>
      <c r="K25" s="94">
        <v>2023</v>
      </c>
      <c r="L25" s="94">
        <v>65</v>
      </c>
      <c r="M25" s="104"/>
      <c r="N25" s="104"/>
    </row>
    <row r="26" spans="1:14" s="22" customFormat="1" ht="12" customHeight="1">
      <c r="A26" s="22" t="s">
        <v>826</v>
      </c>
      <c r="B26" s="1"/>
      <c r="C26" s="1"/>
      <c r="D26" s="1"/>
      <c r="E26" s="1"/>
      <c r="F26" s="1"/>
      <c r="G26" s="1"/>
    </row>
    <row r="27" spans="1:14" s="23" customFormat="1" ht="12" customHeight="1">
      <c r="A27" s="618" t="s">
        <v>359</v>
      </c>
      <c r="B27" s="637"/>
      <c r="C27" s="637"/>
      <c r="D27" s="637"/>
      <c r="E27" s="637"/>
      <c r="F27" s="637"/>
      <c r="G27" s="637"/>
      <c r="H27" s="637"/>
      <c r="I27" s="637"/>
      <c r="J27" s="637"/>
      <c r="K27" s="637"/>
      <c r="L27" s="637"/>
      <c r="M27" s="22"/>
      <c r="N27" s="22"/>
    </row>
    <row r="28" spans="1:14" s="23" customFormat="1" ht="12" customHeight="1">
      <c r="A28" s="23" t="s">
        <v>1265</v>
      </c>
      <c r="B28" s="238"/>
      <c r="C28" s="238"/>
      <c r="D28" s="238"/>
      <c r="E28" s="238"/>
      <c r="F28" s="238"/>
      <c r="G28" s="238"/>
      <c r="H28" s="238"/>
      <c r="I28" s="238"/>
      <c r="J28" s="238"/>
      <c r="K28" s="238"/>
      <c r="L28" s="238"/>
    </row>
    <row r="29" spans="1:14" s="23" customFormat="1" ht="12" customHeight="1">
      <c r="A29" s="23" t="s">
        <v>768</v>
      </c>
      <c r="B29" s="130"/>
      <c r="C29" s="130"/>
      <c r="D29" s="130"/>
      <c r="E29" s="130"/>
      <c r="F29" s="130"/>
      <c r="G29" s="130"/>
      <c r="H29" s="130"/>
      <c r="I29" s="130"/>
      <c r="J29" s="130"/>
      <c r="K29" s="130"/>
      <c r="L29" s="130"/>
      <c r="M29" s="22"/>
      <c r="N29" s="22"/>
    </row>
    <row r="30" spans="1:14" s="23" customFormat="1" ht="12" customHeight="1">
      <c r="A30" s="23" t="s">
        <v>769</v>
      </c>
      <c r="B30" s="130"/>
      <c r="C30" s="130"/>
      <c r="D30" s="130"/>
      <c r="E30" s="130"/>
      <c r="F30" s="130"/>
      <c r="G30" s="130"/>
      <c r="H30" s="130"/>
      <c r="I30" s="130"/>
      <c r="J30" s="130"/>
      <c r="K30" s="130"/>
      <c r="L30" s="130"/>
      <c r="M30" s="22"/>
      <c r="N30" s="22"/>
    </row>
    <row r="31" spans="1:14" s="54" customFormat="1" ht="12" customHeight="1">
      <c r="A31" s="23" t="s">
        <v>1005</v>
      </c>
      <c r="B31" s="63"/>
      <c r="C31" s="63"/>
      <c r="D31" s="63"/>
      <c r="E31" s="63"/>
      <c r="F31" s="63"/>
      <c r="G31" s="63"/>
      <c r="H31" s="63"/>
      <c r="I31" s="63"/>
      <c r="J31" s="63"/>
    </row>
    <row r="32" spans="1:14" s="23" customFormat="1" ht="12" customHeight="1">
      <c r="A32" s="63"/>
      <c r="B32" s="130"/>
      <c r="C32" s="130"/>
      <c r="D32" s="130"/>
      <c r="E32" s="130"/>
      <c r="F32" s="130"/>
      <c r="G32" s="130"/>
      <c r="H32" s="130"/>
      <c r="I32" s="130"/>
      <c r="J32" s="130"/>
      <c r="K32" s="130"/>
      <c r="L32" s="130"/>
      <c r="M32" s="22"/>
      <c r="N32" s="22"/>
    </row>
    <row r="33" spans="1:14" ht="12" customHeight="1"/>
    <row r="34" spans="1:14" ht="24" customHeight="1">
      <c r="A34" s="555" t="s">
        <v>1474</v>
      </c>
      <c r="B34" s="556"/>
      <c r="C34" s="556"/>
      <c r="D34" s="556"/>
      <c r="E34" s="556"/>
      <c r="F34" s="556"/>
      <c r="G34" s="556"/>
      <c r="H34" s="556"/>
      <c r="I34" s="556"/>
      <c r="J34" s="556"/>
      <c r="K34" s="556"/>
      <c r="L34" s="556"/>
    </row>
    <row r="35" spans="1:14" ht="12" customHeight="1"/>
    <row r="36" spans="1:14" ht="12" customHeight="1">
      <c r="A36" s="538" t="s">
        <v>612</v>
      </c>
      <c r="B36" s="535" t="s">
        <v>613</v>
      </c>
      <c r="C36" s="536"/>
      <c r="D36" s="536"/>
      <c r="E36" s="536"/>
      <c r="F36" s="536"/>
      <c r="G36" s="536"/>
      <c r="H36" s="536"/>
      <c r="I36" s="536"/>
      <c r="J36" s="536"/>
    </row>
    <row r="37" spans="1:14" ht="12" customHeight="1">
      <c r="A37" s="538"/>
      <c r="B37" s="639" t="s">
        <v>1220</v>
      </c>
      <c r="C37" s="606" t="s">
        <v>1221</v>
      </c>
      <c r="D37" s="607"/>
      <c r="E37" s="607"/>
      <c r="F37" s="607"/>
      <c r="G37" s="607"/>
      <c r="H37" s="607"/>
      <c r="I37" s="607"/>
      <c r="J37" s="607"/>
    </row>
    <row r="38" spans="1:14" ht="30.6">
      <c r="A38" s="538"/>
      <c r="B38" s="537"/>
      <c r="C38" s="44" t="s">
        <v>614</v>
      </c>
      <c r="D38" s="47" t="s">
        <v>726</v>
      </c>
      <c r="E38" s="47" t="s">
        <v>898</v>
      </c>
      <c r="F38" s="47" t="s">
        <v>376</v>
      </c>
      <c r="G38" s="47" t="s">
        <v>852</v>
      </c>
      <c r="H38" s="44" t="s">
        <v>825</v>
      </c>
      <c r="I38" s="45" t="s">
        <v>1209</v>
      </c>
      <c r="J38" s="45" t="s">
        <v>727</v>
      </c>
    </row>
    <row r="39" spans="1:14" ht="12" customHeight="1">
      <c r="A39" s="538"/>
      <c r="B39" s="535" t="s">
        <v>1139</v>
      </c>
      <c r="C39" s="536"/>
      <c r="D39" s="536"/>
      <c r="E39" s="536"/>
      <c r="F39" s="536"/>
      <c r="G39" s="536"/>
      <c r="H39" s="536"/>
      <c r="I39" s="536"/>
      <c r="J39" s="536"/>
    </row>
    <row r="40" spans="1:14" ht="12" customHeight="1">
      <c r="A40" s="73"/>
      <c r="B40" s="64"/>
      <c r="C40" s="64"/>
      <c r="D40" s="64"/>
      <c r="E40" s="64"/>
      <c r="F40" s="64"/>
      <c r="G40" s="64"/>
      <c r="H40" s="64"/>
      <c r="I40" s="64"/>
    </row>
    <row r="41" spans="1:14" s="91" customFormat="1" ht="12" customHeight="1">
      <c r="A41" s="13">
        <v>1990</v>
      </c>
      <c r="B41" s="75">
        <v>19203</v>
      </c>
      <c r="C41" s="75">
        <v>389</v>
      </c>
      <c r="D41" s="75">
        <v>2193</v>
      </c>
      <c r="E41" s="75">
        <v>2858</v>
      </c>
      <c r="F41" s="75">
        <v>192</v>
      </c>
      <c r="G41" s="75">
        <v>1456</v>
      </c>
      <c r="H41" s="75">
        <v>9368</v>
      </c>
      <c r="I41" s="75">
        <v>2729</v>
      </c>
      <c r="J41" s="75">
        <v>15</v>
      </c>
      <c r="K41" s="298"/>
      <c r="L41" s="298"/>
      <c r="M41" s="22"/>
      <c r="N41" s="22"/>
    </row>
    <row r="42" spans="1:14" s="91" customFormat="1" ht="12" customHeight="1">
      <c r="A42" s="13">
        <v>1991</v>
      </c>
      <c r="B42" s="75">
        <v>19601</v>
      </c>
      <c r="C42" s="75">
        <v>402</v>
      </c>
      <c r="D42" s="75">
        <v>1550</v>
      </c>
      <c r="E42" s="75">
        <v>3248</v>
      </c>
      <c r="F42" s="75">
        <v>243</v>
      </c>
      <c r="G42" s="75">
        <v>1667</v>
      </c>
      <c r="H42" s="75">
        <v>10281</v>
      </c>
      <c r="I42" s="75">
        <v>2212</v>
      </c>
      <c r="J42" s="75" t="s">
        <v>1236</v>
      </c>
      <c r="K42" s="298"/>
      <c r="L42" s="298"/>
      <c r="M42" s="22"/>
      <c r="N42" s="22"/>
    </row>
    <row r="43" spans="1:14" s="91" customFormat="1" ht="12" customHeight="1">
      <c r="A43" s="13">
        <v>2000</v>
      </c>
      <c r="B43" s="75">
        <v>16777</v>
      </c>
      <c r="C43" s="75">
        <v>19</v>
      </c>
      <c r="D43" s="75">
        <v>99</v>
      </c>
      <c r="E43" s="75">
        <v>3975</v>
      </c>
      <c r="F43" s="75">
        <v>198</v>
      </c>
      <c r="G43" s="75">
        <v>2775</v>
      </c>
      <c r="H43" s="75">
        <v>8632</v>
      </c>
      <c r="I43" s="75">
        <v>1079</v>
      </c>
      <c r="J43" s="75" t="s">
        <v>1236</v>
      </c>
      <c r="K43" s="298"/>
      <c r="L43" s="298"/>
      <c r="M43" s="22"/>
      <c r="N43" s="22"/>
    </row>
    <row r="44" spans="1:14" s="91" customFormat="1" ht="12" customHeight="1">
      <c r="A44" s="13">
        <v>2001</v>
      </c>
      <c r="B44" s="75">
        <v>17122</v>
      </c>
      <c r="C44" s="75">
        <v>22</v>
      </c>
      <c r="D44" s="75">
        <v>97</v>
      </c>
      <c r="E44" s="75">
        <v>4658</v>
      </c>
      <c r="F44" s="75">
        <v>182</v>
      </c>
      <c r="G44" s="75">
        <v>3169</v>
      </c>
      <c r="H44" s="75">
        <v>7422</v>
      </c>
      <c r="I44" s="75">
        <v>1572</v>
      </c>
      <c r="J44" s="75" t="s">
        <v>1236</v>
      </c>
      <c r="K44" s="298"/>
      <c r="L44" s="298"/>
      <c r="M44" s="22"/>
      <c r="N44" s="22"/>
    </row>
    <row r="45" spans="1:14" s="91" customFormat="1" ht="12" customHeight="1">
      <c r="A45" s="13">
        <v>2002</v>
      </c>
      <c r="B45" s="75">
        <v>16986</v>
      </c>
      <c r="C45" s="75">
        <v>6</v>
      </c>
      <c r="D45" s="75">
        <v>53</v>
      </c>
      <c r="E45" s="75">
        <v>4079</v>
      </c>
      <c r="F45" s="75">
        <v>188</v>
      </c>
      <c r="G45" s="75">
        <v>3187</v>
      </c>
      <c r="H45" s="75">
        <v>7988</v>
      </c>
      <c r="I45" s="75">
        <v>1484</v>
      </c>
      <c r="J45" s="75" t="s">
        <v>1236</v>
      </c>
      <c r="K45" s="298"/>
      <c r="L45" s="298"/>
      <c r="M45" s="22"/>
      <c r="N45" s="22"/>
    </row>
    <row r="46" spans="1:14" s="91" customFormat="1" ht="12" customHeight="1">
      <c r="A46" s="13">
        <v>2003</v>
      </c>
      <c r="B46" s="75">
        <v>16479</v>
      </c>
      <c r="C46" s="75">
        <v>4</v>
      </c>
      <c r="D46" s="75">
        <v>61</v>
      </c>
      <c r="E46" s="75">
        <v>3978</v>
      </c>
      <c r="F46" s="75">
        <v>178</v>
      </c>
      <c r="G46" s="75">
        <v>3294</v>
      </c>
      <c r="H46" s="75">
        <v>5794</v>
      </c>
      <c r="I46" s="75">
        <v>3169</v>
      </c>
      <c r="J46" s="75" t="s">
        <v>1236</v>
      </c>
      <c r="K46" s="298"/>
      <c r="L46" s="298"/>
      <c r="M46" s="22"/>
      <c r="N46" s="22"/>
    </row>
    <row r="47" spans="1:14" s="91" customFormat="1" ht="12" customHeight="1">
      <c r="A47" s="13">
        <v>2004</v>
      </c>
      <c r="B47" s="75">
        <v>16240</v>
      </c>
      <c r="C47" s="75">
        <v>3</v>
      </c>
      <c r="D47" s="75">
        <v>48</v>
      </c>
      <c r="E47" s="75">
        <v>3379</v>
      </c>
      <c r="F47" s="75">
        <v>189</v>
      </c>
      <c r="G47" s="75">
        <v>3472</v>
      </c>
      <c r="H47" s="75">
        <v>6028</v>
      </c>
      <c r="I47" s="75">
        <v>3120</v>
      </c>
      <c r="J47" s="75" t="s">
        <v>1236</v>
      </c>
      <c r="K47" s="298"/>
      <c r="L47" s="298"/>
      <c r="M47" s="22"/>
      <c r="N47" s="22"/>
    </row>
    <row r="48" spans="1:14" s="91" customFormat="1" ht="12" customHeight="1">
      <c r="A48" s="13">
        <v>2005</v>
      </c>
      <c r="B48" s="75">
        <v>15326</v>
      </c>
      <c r="C48" s="75">
        <v>2</v>
      </c>
      <c r="D48" s="75">
        <v>41</v>
      </c>
      <c r="E48" s="75">
        <v>3370</v>
      </c>
      <c r="F48" s="75">
        <v>161</v>
      </c>
      <c r="G48" s="75">
        <v>3161</v>
      </c>
      <c r="H48" s="75">
        <v>5541</v>
      </c>
      <c r="I48" s="75">
        <v>3050</v>
      </c>
      <c r="J48" s="75" t="s">
        <v>1236</v>
      </c>
      <c r="K48" s="298"/>
      <c r="L48" s="298"/>
      <c r="M48" s="22"/>
      <c r="N48" s="22"/>
    </row>
    <row r="49" spans="1:14" s="91" customFormat="1" ht="12" customHeight="1">
      <c r="A49" s="13">
        <v>2006</v>
      </c>
      <c r="B49" s="75">
        <v>15270</v>
      </c>
      <c r="C49" s="75">
        <v>2</v>
      </c>
      <c r="D49" s="75">
        <v>43</v>
      </c>
      <c r="E49" s="75">
        <v>3570</v>
      </c>
      <c r="F49" s="75">
        <v>162</v>
      </c>
      <c r="G49" s="75">
        <v>2850</v>
      </c>
      <c r="H49" s="75">
        <v>5993</v>
      </c>
      <c r="I49" s="75">
        <v>2650</v>
      </c>
      <c r="J49" s="75" t="s">
        <v>1236</v>
      </c>
      <c r="K49" s="298"/>
      <c r="L49" s="298"/>
      <c r="M49" s="22"/>
      <c r="N49" s="22"/>
    </row>
    <row r="50" spans="1:14" s="91" customFormat="1" ht="12" customHeight="1">
      <c r="A50" s="13">
        <v>2007</v>
      </c>
      <c r="B50" s="75">
        <v>13024</v>
      </c>
      <c r="C50" s="75">
        <v>2</v>
      </c>
      <c r="D50" s="75">
        <v>26</v>
      </c>
      <c r="E50" s="75">
        <v>1869</v>
      </c>
      <c r="F50" s="75">
        <v>156</v>
      </c>
      <c r="G50" s="75">
        <v>2597</v>
      </c>
      <c r="H50" s="75">
        <v>5874</v>
      </c>
      <c r="I50" s="75">
        <v>2502</v>
      </c>
      <c r="J50" s="75" t="s">
        <v>1236</v>
      </c>
      <c r="K50" s="298"/>
      <c r="L50" s="298"/>
      <c r="M50" s="22"/>
      <c r="N50" s="22"/>
    </row>
    <row r="51" spans="1:14" s="91" customFormat="1" ht="12" customHeight="1">
      <c r="A51" s="13">
        <v>2008</v>
      </c>
      <c r="B51" s="75">
        <v>13788</v>
      </c>
      <c r="C51" s="75">
        <v>1</v>
      </c>
      <c r="D51" s="75">
        <v>65</v>
      </c>
      <c r="E51" s="75">
        <v>2758</v>
      </c>
      <c r="F51" s="75">
        <v>182</v>
      </c>
      <c r="G51" s="75">
        <v>2667</v>
      </c>
      <c r="H51" s="75">
        <v>5579</v>
      </c>
      <c r="I51" s="75">
        <v>2536</v>
      </c>
      <c r="J51" s="75" t="s">
        <v>1236</v>
      </c>
      <c r="K51" s="298"/>
      <c r="L51" s="298"/>
      <c r="M51" s="22"/>
      <c r="N51" s="22"/>
    </row>
    <row r="52" spans="1:14" s="91" customFormat="1" ht="12" customHeight="1">
      <c r="A52" s="13">
        <v>2009</v>
      </c>
      <c r="B52" s="75">
        <v>13809</v>
      </c>
      <c r="C52" s="75">
        <v>0</v>
      </c>
      <c r="D52" s="75">
        <v>56</v>
      </c>
      <c r="E52" s="75">
        <v>2349</v>
      </c>
      <c r="F52" s="75">
        <v>185</v>
      </c>
      <c r="G52" s="75">
        <v>3383</v>
      </c>
      <c r="H52" s="75">
        <v>5173</v>
      </c>
      <c r="I52" s="75">
        <v>2663</v>
      </c>
      <c r="J52" s="75" t="s">
        <v>1236</v>
      </c>
      <c r="K52" s="298"/>
      <c r="L52" s="298"/>
      <c r="M52" s="22"/>
      <c r="N52" s="22"/>
    </row>
    <row r="53" spans="1:14" s="91" customFormat="1" ht="12" customHeight="1">
      <c r="A53" s="13">
        <v>2010</v>
      </c>
      <c r="B53" s="75">
        <v>14725</v>
      </c>
      <c r="C53" s="75">
        <v>0</v>
      </c>
      <c r="D53" s="75">
        <v>67</v>
      </c>
      <c r="E53" s="75">
        <v>2395</v>
      </c>
      <c r="F53" s="75">
        <v>181</v>
      </c>
      <c r="G53" s="75">
        <v>3903</v>
      </c>
      <c r="H53" s="75">
        <v>5101</v>
      </c>
      <c r="I53" s="75">
        <v>3078</v>
      </c>
      <c r="J53" s="75" t="s">
        <v>1236</v>
      </c>
      <c r="K53" s="298"/>
      <c r="L53" s="298"/>
      <c r="M53" s="22"/>
      <c r="N53" s="22"/>
    </row>
    <row r="54" spans="1:14" s="91" customFormat="1" ht="12" customHeight="1">
      <c r="A54" s="13">
        <v>2011</v>
      </c>
      <c r="B54" s="75">
        <v>13105</v>
      </c>
      <c r="C54" s="75">
        <v>0</v>
      </c>
      <c r="D54" s="75">
        <v>49</v>
      </c>
      <c r="E54" s="75">
        <v>1653</v>
      </c>
      <c r="F54" s="75">
        <v>210</v>
      </c>
      <c r="G54" s="75">
        <v>3624</v>
      </c>
      <c r="H54" s="75">
        <v>5101</v>
      </c>
      <c r="I54" s="75">
        <v>2467</v>
      </c>
      <c r="J54" s="75" t="s">
        <v>1236</v>
      </c>
      <c r="K54" s="298"/>
      <c r="L54" s="298"/>
      <c r="M54" s="22"/>
      <c r="N54" s="22"/>
    </row>
    <row r="55" spans="1:14" s="91" customFormat="1" ht="12" customHeight="1">
      <c r="A55" s="13">
        <v>2012</v>
      </c>
      <c r="B55" s="75">
        <v>14159</v>
      </c>
      <c r="C55" s="75">
        <v>0</v>
      </c>
      <c r="D55" s="75">
        <v>46</v>
      </c>
      <c r="E55" s="75">
        <v>2025</v>
      </c>
      <c r="F55" s="75">
        <v>212</v>
      </c>
      <c r="G55" s="75">
        <v>4310</v>
      </c>
      <c r="H55" s="75">
        <v>4925</v>
      </c>
      <c r="I55" s="75">
        <v>2640</v>
      </c>
      <c r="J55" s="75" t="s">
        <v>1236</v>
      </c>
      <c r="K55" s="298"/>
      <c r="L55" s="298"/>
      <c r="M55" s="416"/>
      <c r="N55" s="416"/>
    </row>
    <row r="56" spans="1:14" s="91" customFormat="1" ht="12" customHeight="1">
      <c r="A56" s="13">
        <v>2013</v>
      </c>
      <c r="B56" s="75">
        <v>14168</v>
      </c>
      <c r="C56" s="75">
        <v>0</v>
      </c>
      <c r="D56" s="75">
        <v>48</v>
      </c>
      <c r="E56" s="75">
        <v>2151</v>
      </c>
      <c r="F56" s="75">
        <v>195</v>
      </c>
      <c r="G56" s="75">
        <v>3900</v>
      </c>
      <c r="H56" s="75">
        <v>5194</v>
      </c>
      <c r="I56" s="75">
        <v>2680</v>
      </c>
      <c r="J56" s="75" t="s">
        <v>1236</v>
      </c>
      <c r="K56" s="298"/>
      <c r="L56" s="298"/>
      <c r="M56" s="22"/>
      <c r="N56" s="22"/>
    </row>
    <row r="57" spans="1:14" ht="12" customHeight="1">
      <c r="A57" s="22" t="s">
        <v>826</v>
      </c>
      <c r="B57" s="1"/>
      <c r="C57" s="1"/>
      <c r="D57" s="1"/>
      <c r="E57" s="1"/>
      <c r="F57" s="1"/>
      <c r="G57" s="1"/>
      <c r="H57" s="22"/>
      <c r="I57" s="22"/>
    </row>
    <row r="58" spans="1:14" ht="12" customHeight="1">
      <c r="A58" s="618" t="s">
        <v>358</v>
      </c>
      <c r="B58" s="618"/>
      <c r="C58" s="618"/>
      <c r="D58" s="618"/>
      <c r="E58" s="618"/>
      <c r="F58" s="618"/>
      <c r="G58" s="618"/>
      <c r="H58" s="618"/>
      <c r="I58" s="618"/>
      <c r="J58" s="618"/>
      <c r="K58" s="637"/>
      <c r="L58" s="637"/>
    </row>
    <row r="59" spans="1:14" ht="12" customHeight="1">
      <c r="A59" s="132" t="s">
        <v>340</v>
      </c>
      <c r="B59" s="132"/>
      <c r="C59" s="132"/>
      <c r="D59" s="132"/>
      <c r="E59" s="132"/>
      <c r="F59" s="132"/>
      <c r="G59" s="132"/>
      <c r="H59" s="132"/>
      <c r="I59" s="132"/>
      <c r="J59" s="132"/>
      <c r="K59" s="132"/>
      <c r="L59" s="132"/>
    </row>
    <row r="60" spans="1:14" s="54" customFormat="1" ht="12" customHeight="1">
      <c r="A60" s="23" t="s">
        <v>1005</v>
      </c>
      <c r="B60" s="63"/>
      <c r="C60" s="63"/>
      <c r="D60" s="63"/>
      <c r="E60" s="63"/>
      <c r="F60" s="63"/>
      <c r="G60" s="63"/>
      <c r="H60" s="63"/>
      <c r="I60" s="63"/>
      <c r="J60" s="63"/>
    </row>
  </sheetData>
  <mergeCells count="23">
    <mergeCell ref="A58:L58"/>
    <mergeCell ref="G6:G7"/>
    <mergeCell ref="H6:H7"/>
    <mergeCell ref="A34:L34"/>
    <mergeCell ref="B36:J36"/>
    <mergeCell ref="C37:J37"/>
    <mergeCell ref="B39:J39"/>
    <mergeCell ref="A27:L27"/>
    <mergeCell ref="A2:L2"/>
    <mergeCell ref="A36:A39"/>
    <mergeCell ref="B37:B38"/>
    <mergeCell ref="A4:A8"/>
    <mergeCell ref="B8:L8"/>
    <mergeCell ref="B5:B7"/>
    <mergeCell ref="C6:C7"/>
    <mergeCell ref="D6:D7"/>
    <mergeCell ref="E6:E7"/>
    <mergeCell ref="F6:F7"/>
    <mergeCell ref="B4:L4"/>
    <mergeCell ref="C5:H5"/>
    <mergeCell ref="I5:L5"/>
    <mergeCell ref="I6:I7"/>
    <mergeCell ref="J6:L6"/>
  </mergeCells>
  <phoneticPr fontId="6" type="noConversion"/>
  <hyperlinks>
    <hyperlink ref="A2:L2" location="Inhaltsverzeichnis!A143" display="Inhaltsverzeichnis!A143"/>
    <hyperlink ref="A34:L34" location="Inhaltsverzeichnis!A148" display="Inhaltsverzeichnis!A148"/>
  </hyperlinks>
  <pageMargins left="0.59055118110236227" right="0.59055118110236227" top="0.78740157480314965" bottom="0.59055118110236227" header="0.31496062992125984" footer="0.23622047244094491"/>
  <pageSetup paperSize="9" firstPageNumber="41"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zoomScaleNormal="100" workbookViewId="0"/>
  </sheetViews>
  <sheetFormatPr baseColWidth="10" defaultColWidth="11.44140625" defaultRowHeight="13.2"/>
  <cols>
    <col min="1" max="1" width="5.88671875" style="5" customWidth="1"/>
    <col min="2" max="11" width="8.5546875" style="5" customWidth="1"/>
    <col min="12" max="12" width="10.6640625" style="5" customWidth="1"/>
    <col min="13" max="16384" width="11.44140625" style="5"/>
  </cols>
  <sheetData>
    <row r="1" spans="1:12" ht="12" customHeight="1">
      <c r="A1" s="49" t="s">
        <v>1193</v>
      </c>
      <c r="B1" s="49"/>
      <c r="C1" s="49"/>
      <c r="D1" s="49"/>
      <c r="E1" s="49"/>
      <c r="F1" s="49"/>
      <c r="G1" s="49"/>
      <c r="H1" s="49"/>
      <c r="I1" s="49"/>
      <c r="J1" s="49"/>
      <c r="K1" s="54"/>
      <c r="L1" s="54"/>
    </row>
    <row r="2" spans="1:12" ht="12" customHeight="1">
      <c r="A2" s="555" t="s">
        <v>1434</v>
      </c>
      <c r="B2" s="635"/>
      <c r="C2" s="635"/>
      <c r="D2" s="635"/>
      <c r="E2" s="635"/>
      <c r="F2" s="635"/>
      <c r="G2" s="635"/>
      <c r="H2" s="635"/>
      <c r="I2" s="635"/>
      <c r="J2" s="635"/>
      <c r="K2" s="635"/>
      <c r="L2" s="31"/>
    </row>
    <row r="3" spans="1:12" ht="12" customHeight="1"/>
    <row r="4" spans="1:12" ht="12" customHeight="1">
      <c r="A4" s="543" t="s">
        <v>1219</v>
      </c>
      <c r="B4" s="540" t="s">
        <v>245</v>
      </c>
      <c r="C4" s="540" t="s">
        <v>677</v>
      </c>
      <c r="D4" s="540" t="s">
        <v>253</v>
      </c>
      <c r="E4" s="540" t="s">
        <v>1142</v>
      </c>
      <c r="F4" s="541"/>
      <c r="G4" s="541"/>
      <c r="H4" s="540" t="s">
        <v>258</v>
      </c>
      <c r="I4" s="541"/>
      <c r="J4" s="541"/>
    </row>
    <row r="5" spans="1:12" ht="24" customHeight="1">
      <c r="A5" s="543"/>
      <c r="B5" s="540"/>
      <c r="C5" s="540"/>
      <c r="D5" s="540"/>
      <c r="E5" s="47" t="s">
        <v>254</v>
      </c>
      <c r="F5" s="45" t="s">
        <v>255</v>
      </c>
      <c r="G5" s="45" t="s">
        <v>240</v>
      </c>
      <c r="H5" s="47" t="s">
        <v>256</v>
      </c>
      <c r="I5" s="45" t="s">
        <v>241</v>
      </c>
      <c r="J5" s="45" t="s">
        <v>257</v>
      </c>
    </row>
    <row r="6" spans="1:12" ht="12" customHeight="1">
      <c r="A6" s="543"/>
      <c r="B6" s="47" t="s">
        <v>203</v>
      </c>
      <c r="C6" s="540" t="s">
        <v>1212</v>
      </c>
      <c r="D6" s="540"/>
      <c r="E6" s="540"/>
      <c r="F6" s="540"/>
      <c r="G6" s="540"/>
      <c r="H6" s="540"/>
      <c r="I6" s="541"/>
      <c r="J6" s="541"/>
    </row>
    <row r="7" spans="1:12" ht="12" customHeight="1">
      <c r="A7" s="7"/>
      <c r="B7" s="7"/>
      <c r="C7" s="7"/>
      <c r="D7" s="7"/>
      <c r="E7" s="7"/>
      <c r="F7" s="7"/>
      <c r="G7" s="7"/>
      <c r="H7" s="7"/>
      <c r="I7" s="7"/>
      <c r="J7" s="7"/>
    </row>
    <row r="8" spans="1:12" ht="12" customHeight="1">
      <c r="A8" s="11">
        <v>2008</v>
      </c>
      <c r="B8" s="259">
        <v>179</v>
      </c>
      <c r="C8" s="260" t="s">
        <v>1236</v>
      </c>
      <c r="D8" s="260">
        <v>81</v>
      </c>
      <c r="E8" s="260" t="s">
        <v>1236</v>
      </c>
      <c r="F8" s="260">
        <v>46.7</v>
      </c>
      <c r="G8" s="260">
        <v>34.200000000000003</v>
      </c>
      <c r="H8" s="260">
        <v>81</v>
      </c>
      <c r="I8" s="260" t="s">
        <v>1236</v>
      </c>
      <c r="J8" s="260" t="s">
        <v>1236</v>
      </c>
      <c r="L8" s="308"/>
    </row>
    <row r="9" spans="1:12" ht="12" customHeight="1">
      <c r="A9" s="11">
        <v>2009</v>
      </c>
      <c r="B9" s="259">
        <v>172</v>
      </c>
      <c r="C9" s="260" t="s">
        <v>1236</v>
      </c>
      <c r="D9" s="260">
        <v>80.7</v>
      </c>
      <c r="E9" s="260" t="s">
        <v>1236</v>
      </c>
      <c r="F9" s="260">
        <v>44.5</v>
      </c>
      <c r="G9" s="260">
        <v>36.200000000000003</v>
      </c>
      <c r="H9" s="260">
        <v>80.7</v>
      </c>
      <c r="I9" s="260" t="s">
        <v>1236</v>
      </c>
      <c r="J9" s="260" t="s">
        <v>1236</v>
      </c>
      <c r="L9" s="308"/>
    </row>
    <row r="10" spans="1:12" ht="12" customHeight="1">
      <c r="A10" s="11">
        <v>2010</v>
      </c>
      <c r="B10" s="259">
        <v>220</v>
      </c>
      <c r="C10" s="260" t="s">
        <v>1236</v>
      </c>
      <c r="D10" s="260">
        <v>82.9</v>
      </c>
      <c r="E10" s="260" t="s">
        <v>1236</v>
      </c>
      <c r="F10" s="260">
        <v>52.2</v>
      </c>
      <c r="G10" s="260">
        <v>30.7</v>
      </c>
      <c r="H10" s="260">
        <v>82.9</v>
      </c>
      <c r="I10" s="260" t="s">
        <v>1236</v>
      </c>
      <c r="J10" s="260" t="s">
        <v>1236</v>
      </c>
      <c r="L10" s="308"/>
    </row>
    <row r="11" spans="1:12" ht="12" customHeight="1">
      <c r="A11" s="11">
        <v>2011</v>
      </c>
      <c r="B11" s="259">
        <v>218</v>
      </c>
      <c r="C11" s="260" t="s">
        <v>1236</v>
      </c>
      <c r="D11" s="260">
        <v>77.599999999999994</v>
      </c>
      <c r="E11" s="260" t="s">
        <v>1236</v>
      </c>
      <c r="F11" s="260">
        <v>48.3</v>
      </c>
      <c r="G11" s="260">
        <v>29.3</v>
      </c>
      <c r="H11" s="260">
        <v>77.599999999999994</v>
      </c>
      <c r="I11" s="260" t="s">
        <v>1236</v>
      </c>
      <c r="J11" s="260" t="s">
        <v>1236</v>
      </c>
      <c r="L11" s="308"/>
    </row>
    <row r="12" spans="1:12" s="334" customFormat="1" ht="12" customHeight="1">
      <c r="A12" s="335">
        <v>2012</v>
      </c>
      <c r="B12" s="259">
        <v>212</v>
      </c>
      <c r="C12" s="260" t="s">
        <v>1236</v>
      </c>
      <c r="D12" s="260">
        <v>70.7</v>
      </c>
      <c r="E12" s="260" t="s">
        <v>1236</v>
      </c>
      <c r="F12" s="260">
        <v>42.5</v>
      </c>
      <c r="G12" s="260">
        <v>28.2</v>
      </c>
      <c r="H12" s="260">
        <v>70.7</v>
      </c>
      <c r="I12" s="260" t="s">
        <v>1236</v>
      </c>
      <c r="J12" s="260" t="s">
        <v>1236</v>
      </c>
      <c r="L12" s="308"/>
    </row>
    <row r="13" spans="1:12" s="357" customFormat="1" ht="12" customHeight="1">
      <c r="A13" s="359">
        <v>2013</v>
      </c>
      <c r="B13" s="259">
        <v>201</v>
      </c>
      <c r="C13" s="260" t="s">
        <v>1236</v>
      </c>
      <c r="D13" s="260">
        <v>75.3</v>
      </c>
      <c r="E13" s="260" t="s">
        <v>1236</v>
      </c>
      <c r="F13" s="260">
        <v>43.7</v>
      </c>
      <c r="G13" s="260">
        <v>31.6</v>
      </c>
      <c r="H13" s="260">
        <v>75.3</v>
      </c>
      <c r="I13" s="260" t="s">
        <v>1236</v>
      </c>
      <c r="J13" s="260" t="s">
        <v>1236</v>
      </c>
      <c r="L13" s="308"/>
    </row>
    <row r="14" spans="1:12" s="415" customFormat="1" ht="12" customHeight="1">
      <c r="A14" s="417">
        <v>2014</v>
      </c>
      <c r="B14" s="259">
        <v>186</v>
      </c>
      <c r="C14" s="260" t="s">
        <v>1236</v>
      </c>
      <c r="D14" s="260">
        <v>61.1</v>
      </c>
      <c r="E14" s="260" t="s">
        <v>1236</v>
      </c>
      <c r="F14" s="260">
        <v>39.700000000000003</v>
      </c>
      <c r="G14" s="260">
        <v>21.4</v>
      </c>
      <c r="H14" s="260">
        <v>61.1</v>
      </c>
      <c r="I14" s="260" t="s">
        <v>1236</v>
      </c>
      <c r="J14" s="260" t="s">
        <v>1236</v>
      </c>
      <c r="L14" s="308"/>
    </row>
    <row r="15" spans="1:12" ht="12" customHeight="1">
      <c r="A15" s="11">
        <v>2015</v>
      </c>
      <c r="B15" s="259">
        <v>201</v>
      </c>
      <c r="C15" s="260" t="s">
        <v>1236</v>
      </c>
      <c r="D15" s="260">
        <v>64.3</v>
      </c>
      <c r="E15" s="260" t="s">
        <v>1236</v>
      </c>
      <c r="F15" s="260">
        <v>37.9</v>
      </c>
      <c r="G15" s="260">
        <v>26.4</v>
      </c>
      <c r="H15" s="260">
        <v>64.3</v>
      </c>
      <c r="I15" s="260" t="s">
        <v>1236</v>
      </c>
      <c r="J15" s="260" t="s">
        <v>1236</v>
      </c>
      <c r="L15" s="308"/>
    </row>
    <row r="16" spans="1:12" ht="12" customHeight="1">
      <c r="A16" s="1" t="s">
        <v>826</v>
      </c>
      <c r="B16" s="10"/>
      <c r="C16" s="10"/>
      <c r="D16" s="10"/>
      <c r="E16" s="10"/>
      <c r="F16" s="10"/>
      <c r="G16" s="10"/>
      <c r="H16" s="10"/>
      <c r="I16" s="10"/>
      <c r="J16" s="10"/>
    </row>
    <row r="17" spans="1:12" ht="30" customHeight="1">
      <c r="A17" s="609" t="s">
        <v>1277</v>
      </c>
      <c r="B17" s="609"/>
      <c r="C17" s="609"/>
      <c r="D17" s="609"/>
      <c r="E17" s="609"/>
      <c r="F17" s="609"/>
      <c r="G17" s="609"/>
      <c r="H17" s="609"/>
      <c r="I17" s="609"/>
      <c r="J17" s="609"/>
      <c r="K17" s="609"/>
      <c r="L17" s="2"/>
    </row>
    <row r="18" spans="1:12" ht="12" customHeight="1">
      <c r="A18" s="10" t="s">
        <v>227</v>
      </c>
      <c r="B18" s="23"/>
      <c r="C18" s="23"/>
      <c r="D18" s="23"/>
      <c r="E18" s="23"/>
      <c r="F18" s="23"/>
      <c r="G18" s="23"/>
      <c r="H18" s="23"/>
      <c r="I18" s="23"/>
      <c r="J18" s="23"/>
      <c r="K18" s="21"/>
      <c r="L18" s="21"/>
    </row>
    <row r="19" spans="1:12" ht="12" customHeight="1">
      <c r="A19" s="11"/>
      <c r="B19" s="17"/>
      <c r="C19" s="17"/>
      <c r="D19" s="17"/>
      <c r="E19" s="17"/>
      <c r="F19" s="17"/>
      <c r="G19" s="17"/>
      <c r="H19" s="17"/>
      <c r="I19" s="17"/>
      <c r="J19" s="17"/>
    </row>
    <row r="20" spans="1:12" ht="12" customHeight="1">
      <c r="A20" s="11"/>
      <c r="B20" s="17"/>
      <c r="C20" s="17"/>
      <c r="D20" s="17"/>
      <c r="E20" s="17"/>
      <c r="F20" s="17"/>
      <c r="G20" s="17"/>
      <c r="H20" s="17"/>
      <c r="I20" s="17"/>
      <c r="J20" s="17"/>
    </row>
    <row r="21" spans="1:12" ht="12" customHeight="1">
      <c r="A21" s="555" t="s">
        <v>1435</v>
      </c>
      <c r="B21" s="635"/>
      <c r="C21" s="635"/>
      <c r="D21" s="635"/>
      <c r="E21" s="635"/>
      <c r="F21" s="635"/>
      <c r="G21" s="635"/>
      <c r="H21" s="635"/>
      <c r="I21" s="635"/>
      <c r="J21" s="635"/>
      <c r="K21" s="635"/>
      <c r="L21" s="31"/>
    </row>
    <row r="22" spans="1:12" ht="12" customHeight="1"/>
    <row r="23" spans="1:12" ht="12" customHeight="1">
      <c r="A23" s="543" t="s">
        <v>1219</v>
      </c>
      <c r="B23" s="540" t="s">
        <v>95</v>
      </c>
      <c r="C23" s="540"/>
      <c r="D23" s="540" t="s">
        <v>1142</v>
      </c>
      <c r="E23" s="540"/>
      <c r="F23" s="540"/>
      <c r="G23" s="540"/>
      <c r="H23" s="540"/>
      <c r="I23" s="540"/>
      <c r="J23" s="540"/>
      <c r="K23" s="541"/>
    </row>
    <row r="24" spans="1:12" ht="24" customHeight="1">
      <c r="A24" s="543"/>
      <c r="B24" s="540"/>
      <c r="C24" s="540"/>
      <c r="D24" s="540" t="s">
        <v>953</v>
      </c>
      <c r="E24" s="540"/>
      <c r="F24" s="540" t="s">
        <v>954</v>
      </c>
      <c r="G24" s="540"/>
      <c r="H24" s="540" t="s">
        <v>259</v>
      </c>
      <c r="I24" s="540"/>
      <c r="J24" s="540" t="s">
        <v>955</v>
      </c>
      <c r="K24" s="541"/>
    </row>
    <row r="25" spans="1:12" ht="12" customHeight="1">
      <c r="A25" s="543"/>
      <c r="B25" s="540" t="s">
        <v>1212</v>
      </c>
      <c r="C25" s="540"/>
      <c r="D25" s="540"/>
      <c r="E25" s="540"/>
      <c r="F25" s="540"/>
      <c r="G25" s="540"/>
      <c r="H25" s="540"/>
      <c r="I25" s="540"/>
      <c r="J25" s="540"/>
      <c r="K25" s="541"/>
    </row>
    <row r="26" spans="1:12" ht="12" customHeight="1">
      <c r="A26" s="7"/>
      <c r="B26" s="614"/>
      <c r="C26" s="614"/>
      <c r="D26" s="614"/>
      <c r="E26" s="614"/>
      <c r="F26" s="614"/>
      <c r="G26" s="614"/>
      <c r="H26" s="614"/>
      <c r="I26" s="614"/>
      <c r="J26" s="614"/>
      <c r="K26" s="614"/>
    </row>
    <row r="27" spans="1:12" s="91" customFormat="1" ht="12" customHeight="1">
      <c r="A27" s="11">
        <v>2008</v>
      </c>
      <c r="B27" s="640">
        <v>81</v>
      </c>
      <c r="C27" s="640"/>
      <c r="D27" s="641" t="s">
        <v>96</v>
      </c>
      <c r="E27" s="641"/>
      <c r="F27" s="640">
        <v>25.2</v>
      </c>
      <c r="G27" s="640"/>
      <c r="H27" s="641" t="s">
        <v>96</v>
      </c>
      <c r="I27" s="641"/>
      <c r="J27" s="641" t="s">
        <v>96</v>
      </c>
      <c r="K27" s="641"/>
    </row>
    <row r="28" spans="1:12" s="91" customFormat="1" ht="12" customHeight="1">
      <c r="A28" s="11">
        <v>2009</v>
      </c>
      <c r="B28" s="640">
        <v>80.7</v>
      </c>
      <c r="C28" s="640"/>
      <c r="D28" s="641">
        <v>15.5</v>
      </c>
      <c r="E28" s="641"/>
      <c r="F28" s="641">
        <v>28.5</v>
      </c>
      <c r="G28" s="641"/>
      <c r="H28" s="641">
        <v>13</v>
      </c>
      <c r="I28" s="641"/>
      <c r="J28" s="641">
        <v>23.6</v>
      </c>
      <c r="K28" s="641"/>
      <c r="L28" s="296"/>
    </row>
    <row r="29" spans="1:12" s="91" customFormat="1" ht="12" customHeight="1">
      <c r="A29" s="11">
        <v>2010</v>
      </c>
      <c r="B29" s="640">
        <v>82.9</v>
      </c>
      <c r="C29" s="640"/>
      <c r="D29" s="641">
        <v>18.3</v>
      </c>
      <c r="E29" s="641"/>
      <c r="F29" s="641">
        <v>22.2</v>
      </c>
      <c r="G29" s="641"/>
      <c r="H29" s="641">
        <v>14.7</v>
      </c>
      <c r="I29" s="641"/>
      <c r="J29" s="641">
        <v>27.8</v>
      </c>
      <c r="K29" s="641"/>
      <c r="L29" s="296"/>
    </row>
    <row r="30" spans="1:12" s="91" customFormat="1" ht="12" customHeight="1">
      <c r="A30" s="11">
        <v>2011</v>
      </c>
      <c r="B30" s="640">
        <v>77.599999999999994</v>
      </c>
      <c r="C30" s="640"/>
      <c r="D30" s="640">
        <v>16.100000000000001</v>
      </c>
      <c r="E30" s="640"/>
      <c r="F30" s="640">
        <v>23</v>
      </c>
      <c r="G30" s="640"/>
      <c r="H30" s="641" t="s">
        <v>96</v>
      </c>
      <c r="I30" s="641"/>
      <c r="J30" s="641" t="s">
        <v>96</v>
      </c>
      <c r="K30" s="641"/>
    </row>
    <row r="31" spans="1:12" s="91" customFormat="1" ht="12" customHeight="1">
      <c r="A31" s="335">
        <v>2012</v>
      </c>
      <c r="B31" s="640">
        <v>70.7</v>
      </c>
      <c r="C31" s="640"/>
      <c r="D31" s="640">
        <v>15.8</v>
      </c>
      <c r="E31" s="640"/>
      <c r="F31" s="640">
        <v>22.4</v>
      </c>
      <c r="G31" s="640"/>
      <c r="H31" s="641" t="s">
        <v>96</v>
      </c>
      <c r="I31" s="641"/>
      <c r="J31" s="641" t="s">
        <v>96</v>
      </c>
      <c r="K31" s="641"/>
    </row>
    <row r="32" spans="1:12" s="91" customFormat="1" ht="12" customHeight="1">
      <c r="A32" s="359">
        <v>2013</v>
      </c>
      <c r="B32" s="640">
        <v>75.3</v>
      </c>
      <c r="C32" s="640"/>
      <c r="D32" s="640">
        <v>18.3</v>
      </c>
      <c r="E32" s="640"/>
      <c r="F32" s="640">
        <v>21.9</v>
      </c>
      <c r="G32" s="640"/>
      <c r="H32" s="641" t="s">
        <v>96</v>
      </c>
      <c r="I32" s="641"/>
      <c r="J32" s="641" t="s">
        <v>96</v>
      </c>
      <c r="K32" s="641"/>
    </row>
    <row r="33" spans="1:12" s="91" customFormat="1" ht="12" customHeight="1">
      <c r="A33" s="417">
        <v>2014</v>
      </c>
      <c r="B33" s="640">
        <v>61.1</v>
      </c>
      <c r="C33" s="640"/>
      <c r="D33" s="640">
        <v>16.899999999999999</v>
      </c>
      <c r="E33" s="640"/>
      <c r="F33" s="640">
        <v>10.9</v>
      </c>
      <c r="G33" s="640"/>
      <c r="H33" s="641">
        <v>11.8</v>
      </c>
      <c r="I33" s="641"/>
      <c r="J33" s="641">
        <v>21.5</v>
      </c>
      <c r="K33" s="641"/>
      <c r="L33" s="296"/>
    </row>
    <row r="34" spans="1:12" s="91" customFormat="1" ht="12" customHeight="1">
      <c r="A34" s="11">
        <v>2015</v>
      </c>
      <c r="B34" s="640">
        <v>64.3</v>
      </c>
      <c r="C34" s="640"/>
      <c r="D34" s="640">
        <v>18.600000000000001</v>
      </c>
      <c r="E34" s="640"/>
      <c r="F34" s="640">
        <v>13.7</v>
      </c>
      <c r="G34" s="640"/>
      <c r="H34" s="641">
        <v>11.4</v>
      </c>
      <c r="I34" s="641"/>
      <c r="J34" s="641">
        <v>20.7</v>
      </c>
      <c r="K34" s="641"/>
      <c r="L34" s="296"/>
    </row>
    <row r="35" spans="1:12" ht="12" customHeight="1">
      <c r="A35" s="1" t="s">
        <v>826</v>
      </c>
      <c r="B35" s="10"/>
      <c r="C35" s="10"/>
      <c r="D35" s="10"/>
      <c r="E35" s="10"/>
      <c r="F35" s="10"/>
      <c r="G35" s="10"/>
      <c r="H35" s="10"/>
      <c r="I35" s="10"/>
      <c r="J35" s="10"/>
    </row>
    <row r="36" spans="1:12" ht="30" customHeight="1">
      <c r="A36" s="609" t="s">
        <v>1278</v>
      </c>
      <c r="B36" s="609"/>
      <c r="C36" s="609"/>
      <c r="D36" s="609"/>
      <c r="E36" s="609"/>
      <c r="F36" s="609"/>
      <c r="G36" s="609"/>
      <c r="H36" s="609"/>
      <c r="I36" s="609"/>
      <c r="J36" s="609"/>
      <c r="K36" s="609"/>
      <c r="L36" s="2"/>
    </row>
    <row r="37" spans="1:12" ht="12" customHeight="1">
      <c r="A37" s="609" t="s">
        <v>1279</v>
      </c>
      <c r="B37" s="609"/>
      <c r="C37" s="609"/>
      <c r="D37" s="609"/>
      <c r="E37" s="609"/>
      <c r="F37" s="609"/>
      <c r="G37" s="609"/>
      <c r="H37" s="609"/>
      <c r="I37" s="609"/>
      <c r="J37" s="609"/>
      <c r="K37" s="609"/>
      <c r="L37" s="2"/>
    </row>
    <row r="38" spans="1:12" ht="12" customHeight="1">
      <c r="A38" s="10" t="s">
        <v>227</v>
      </c>
      <c r="B38" s="23"/>
      <c r="C38" s="23"/>
      <c r="D38" s="23"/>
      <c r="E38" s="23"/>
      <c r="F38" s="23"/>
      <c r="G38" s="23"/>
      <c r="H38" s="23"/>
      <c r="I38" s="23"/>
      <c r="J38" s="23"/>
      <c r="K38" s="21"/>
      <c r="L38" s="21"/>
    </row>
    <row r="39" spans="1:12" ht="12" customHeight="1"/>
    <row r="40" spans="1:12" ht="12" customHeight="1"/>
    <row r="41" spans="1:12" ht="12" customHeight="1">
      <c r="A41" s="555" t="s">
        <v>1436</v>
      </c>
      <c r="B41" s="635"/>
      <c r="C41" s="635"/>
      <c r="D41" s="635"/>
      <c r="E41" s="635"/>
      <c r="F41" s="635"/>
      <c r="G41" s="635"/>
      <c r="H41" s="635"/>
      <c r="I41" s="635"/>
      <c r="J41" s="635"/>
      <c r="K41" s="635"/>
    </row>
    <row r="42" spans="1:12" ht="12" customHeight="1"/>
    <row r="43" spans="1:12" ht="12" customHeight="1">
      <c r="A43" s="543" t="s">
        <v>1219</v>
      </c>
      <c r="B43" s="540" t="s">
        <v>260</v>
      </c>
      <c r="C43" s="540"/>
      <c r="D43" s="540"/>
      <c r="E43" s="540"/>
      <c r="F43" s="540" t="s">
        <v>261</v>
      </c>
      <c r="G43" s="540"/>
      <c r="H43" s="540"/>
      <c r="I43" s="541"/>
    </row>
    <row r="44" spans="1:12" ht="24" customHeight="1">
      <c r="A44" s="543"/>
      <c r="B44" s="540" t="s">
        <v>1212</v>
      </c>
      <c r="C44" s="540"/>
      <c r="D44" s="540" t="s">
        <v>242</v>
      </c>
      <c r="E44" s="540"/>
      <c r="F44" s="540" t="s">
        <v>417</v>
      </c>
      <c r="G44" s="540"/>
      <c r="H44" s="540" t="s">
        <v>242</v>
      </c>
      <c r="I44" s="541"/>
    </row>
    <row r="45" spans="1:12" ht="12" customHeight="1">
      <c r="A45" s="7"/>
      <c r="B45" s="614"/>
      <c r="C45" s="614"/>
      <c r="D45" s="614"/>
      <c r="E45" s="614"/>
      <c r="F45" s="614"/>
      <c r="G45" s="614"/>
      <c r="H45" s="614"/>
      <c r="I45" s="614"/>
    </row>
    <row r="46" spans="1:12" ht="12" customHeight="1">
      <c r="A46" s="11">
        <v>2008</v>
      </c>
      <c r="B46" s="640">
        <v>81</v>
      </c>
      <c r="C46" s="640"/>
      <c r="D46" s="640">
        <v>134.1</v>
      </c>
      <c r="E46" s="640"/>
      <c r="F46" s="640">
        <v>144.6</v>
      </c>
      <c r="G46" s="640"/>
      <c r="H46" s="640">
        <v>128.19999999999999</v>
      </c>
      <c r="I46" s="640"/>
    </row>
    <row r="47" spans="1:12" ht="12" customHeight="1">
      <c r="A47" s="11">
        <v>2009</v>
      </c>
      <c r="B47" s="640">
        <v>80.7</v>
      </c>
      <c r="C47" s="640"/>
      <c r="D47" s="640">
        <v>133.6</v>
      </c>
      <c r="E47" s="640"/>
      <c r="F47" s="640">
        <v>151.9</v>
      </c>
      <c r="G47" s="640"/>
      <c r="H47" s="640">
        <v>134.69999999999999</v>
      </c>
      <c r="I47" s="640"/>
    </row>
    <row r="48" spans="1:12" ht="12" customHeight="1">
      <c r="A48" s="11">
        <v>2010</v>
      </c>
      <c r="B48" s="640">
        <v>82.9</v>
      </c>
      <c r="C48" s="640"/>
      <c r="D48" s="640">
        <v>137.30000000000001</v>
      </c>
      <c r="E48" s="640"/>
      <c r="F48" s="640">
        <v>143.9</v>
      </c>
      <c r="G48" s="640"/>
      <c r="H48" s="640">
        <v>127.6</v>
      </c>
      <c r="I48" s="640"/>
    </row>
    <row r="49" spans="1:12" ht="12" customHeight="1">
      <c r="A49" s="11">
        <v>2011</v>
      </c>
      <c r="B49" s="640">
        <v>77.599999999999994</v>
      </c>
      <c r="C49" s="640"/>
      <c r="D49" s="640">
        <v>128.5</v>
      </c>
      <c r="E49" s="640"/>
      <c r="F49" s="640">
        <v>136.6</v>
      </c>
      <c r="G49" s="640"/>
      <c r="H49" s="640">
        <v>121.1</v>
      </c>
      <c r="I49" s="640"/>
    </row>
    <row r="50" spans="1:12" s="334" customFormat="1" ht="12" customHeight="1">
      <c r="A50" s="335">
        <v>2012</v>
      </c>
      <c r="B50" s="640">
        <v>70.7</v>
      </c>
      <c r="C50" s="640"/>
      <c r="D50" s="640">
        <v>117.1</v>
      </c>
      <c r="E50" s="640"/>
      <c r="F50" s="640">
        <v>125.3</v>
      </c>
      <c r="G50" s="640"/>
      <c r="H50" s="640">
        <v>111.1</v>
      </c>
      <c r="I50" s="640"/>
    </row>
    <row r="51" spans="1:12" s="357" customFormat="1" ht="12" customHeight="1">
      <c r="A51" s="359">
        <v>2013</v>
      </c>
      <c r="B51" s="640">
        <v>75.3</v>
      </c>
      <c r="C51" s="640"/>
      <c r="D51" s="640">
        <v>124.7</v>
      </c>
      <c r="E51" s="640"/>
      <c r="F51" s="640">
        <v>155.9</v>
      </c>
      <c r="G51" s="640"/>
      <c r="H51" s="640">
        <v>138.19999999999999</v>
      </c>
      <c r="I51" s="640"/>
    </row>
    <row r="52" spans="1:12" s="415" customFormat="1" ht="12" customHeight="1">
      <c r="A52" s="417">
        <v>2014</v>
      </c>
      <c r="B52" s="640">
        <v>61.1</v>
      </c>
      <c r="C52" s="640"/>
      <c r="D52" s="640">
        <v>101.2</v>
      </c>
      <c r="E52" s="640"/>
      <c r="F52" s="640">
        <v>118.8</v>
      </c>
      <c r="G52" s="640"/>
      <c r="H52" s="640">
        <v>105.3</v>
      </c>
      <c r="I52" s="640"/>
    </row>
    <row r="53" spans="1:12" ht="12" customHeight="1">
      <c r="A53" s="11">
        <v>2015</v>
      </c>
      <c r="B53" s="640">
        <v>64.3</v>
      </c>
      <c r="C53" s="640"/>
      <c r="D53" s="640">
        <v>106.5</v>
      </c>
      <c r="E53" s="640"/>
      <c r="F53" s="640">
        <v>129.69999999999999</v>
      </c>
      <c r="G53" s="640"/>
      <c r="H53" s="640">
        <v>115</v>
      </c>
      <c r="I53" s="640"/>
    </row>
    <row r="54" spans="1:12" ht="12" customHeight="1">
      <c r="A54" s="1" t="s">
        <v>826</v>
      </c>
      <c r="B54" s="10"/>
      <c r="C54" s="10"/>
      <c r="D54" s="10"/>
      <c r="E54" s="10"/>
    </row>
    <row r="55" spans="1:12" ht="30" customHeight="1">
      <c r="A55" s="609" t="s">
        <v>1280</v>
      </c>
      <c r="B55" s="609"/>
      <c r="C55" s="609"/>
      <c r="D55" s="609"/>
      <c r="E55" s="609"/>
      <c r="F55" s="609"/>
      <c r="G55" s="609"/>
      <c r="H55" s="609"/>
      <c r="I55" s="609"/>
      <c r="J55" s="609"/>
      <c r="K55" s="609"/>
      <c r="L55" s="2"/>
    </row>
    <row r="56" spans="1:12" ht="12" customHeight="1">
      <c r="A56" s="609" t="s">
        <v>1281</v>
      </c>
      <c r="B56" s="609"/>
      <c r="C56" s="609"/>
      <c r="D56" s="609"/>
      <c r="E56" s="609"/>
      <c r="F56" s="609"/>
      <c r="G56" s="609"/>
      <c r="H56" s="609"/>
      <c r="I56" s="609"/>
      <c r="J56" s="609"/>
      <c r="K56" s="609"/>
      <c r="L56" s="2"/>
    </row>
    <row r="57" spans="1:12" ht="12" customHeight="1">
      <c r="A57" s="10" t="s">
        <v>227</v>
      </c>
      <c r="B57" s="23"/>
      <c r="C57" s="23"/>
      <c r="D57" s="23"/>
      <c r="E57" s="21"/>
      <c r="F57" s="21"/>
    </row>
  </sheetData>
  <mergeCells count="111">
    <mergeCell ref="D33:E33"/>
    <mergeCell ref="F33:G33"/>
    <mergeCell ref="H33:I33"/>
    <mergeCell ref="J33:K33"/>
    <mergeCell ref="B52:C52"/>
    <mergeCell ref="D52:E52"/>
    <mergeCell ref="F52:G52"/>
    <mergeCell ref="H52:I52"/>
    <mergeCell ref="B46:C46"/>
    <mergeCell ref="A56:K56"/>
    <mergeCell ref="B48:C48"/>
    <mergeCell ref="D48:E48"/>
    <mergeCell ref="H47:I47"/>
    <mergeCell ref="A55:K55"/>
    <mergeCell ref="B47:C47"/>
    <mergeCell ref="B49:C49"/>
    <mergeCell ref="F48:G48"/>
    <mergeCell ref="B53:C53"/>
    <mergeCell ref="D53:E53"/>
    <mergeCell ref="D49:E49"/>
    <mergeCell ref="F49:G49"/>
    <mergeCell ref="B50:C50"/>
    <mergeCell ref="D50:E50"/>
    <mergeCell ref="F50:G50"/>
    <mergeCell ref="H50:I50"/>
    <mergeCell ref="F53:G53"/>
    <mergeCell ref="H53:I53"/>
    <mergeCell ref="B51:C51"/>
    <mergeCell ref="D51:E51"/>
    <mergeCell ref="A4:A6"/>
    <mergeCell ref="B4:B5"/>
    <mergeCell ref="C4:C5"/>
    <mergeCell ref="A43:A44"/>
    <mergeCell ref="H49:I49"/>
    <mergeCell ref="F34:G34"/>
    <mergeCell ref="D29:E29"/>
    <mergeCell ref="A37:K37"/>
    <mergeCell ref="B34:C34"/>
    <mergeCell ref="D34:E34"/>
    <mergeCell ref="H4:J4"/>
    <mergeCell ref="E4:G4"/>
    <mergeCell ref="D28:E28"/>
    <mergeCell ref="B27:C27"/>
    <mergeCell ref="B28:C28"/>
    <mergeCell ref="D26:E26"/>
    <mergeCell ref="B31:C31"/>
    <mergeCell ref="D31:E31"/>
    <mergeCell ref="H32:I32"/>
    <mergeCell ref="H34:I34"/>
    <mergeCell ref="D4:D5"/>
    <mergeCell ref="J30:K30"/>
    <mergeCell ref="H31:I31"/>
    <mergeCell ref="J31:K31"/>
    <mergeCell ref="A2:K2"/>
    <mergeCell ref="A17:K17"/>
    <mergeCell ref="A36:K36"/>
    <mergeCell ref="A21:K21"/>
    <mergeCell ref="J29:K29"/>
    <mergeCell ref="J27:K27"/>
    <mergeCell ref="J26:K26"/>
    <mergeCell ref="B26:C26"/>
    <mergeCell ref="A23:A25"/>
    <mergeCell ref="B25:K25"/>
    <mergeCell ref="H24:I24"/>
    <mergeCell ref="F26:G26"/>
    <mergeCell ref="D23:K23"/>
    <mergeCell ref="B23:C24"/>
    <mergeCell ref="B30:C30"/>
    <mergeCell ref="B29:C29"/>
    <mergeCell ref="D30:E30"/>
    <mergeCell ref="F30:G30"/>
    <mergeCell ref="F29:G29"/>
    <mergeCell ref="J32:K32"/>
    <mergeCell ref="C6:J6"/>
    <mergeCell ref="D24:E24"/>
    <mergeCell ref="J28:K28"/>
    <mergeCell ref="F31:G31"/>
    <mergeCell ref="H28:I28"/>
    <mergeCell ref="J24:K24"/>
    <mergeCell ref="D27:E27"/>
    <mergeCell ref="F27:G27"/>
    <mergeCell ref="F28:G28"/>
    <mergeCell ref="H27:I27"/>
    <mergeCell ref="H30:I30"/>
    <mergeCell ref="H26:I26"/>
    <mergeCell ref="H29:I29"/>
    <mergeCell ref="F24:G24"/>
    <mergeCell ref="B32:C32"/>
    <mergeCell ref="D32:E32"/>
    <mergeCell ref="F32:G32"/>
    <mergeCell ref="J34:K34"/>
    <mergeCell ref="F51:G51"/>
    <mergeCell ref="H51:I51"/>
    <mergeCell ref="F45:G45"/>
    <mergeCell ref="B44:C44"/>
    <mergeCell ref="D46:E46"/>
    <mergeCell ref="D47:E47"/>
    <mergeCell ref="D44:E44"/>
    <mergeCell ref="D45:E45"/>
    <mergeCell ref="H48:I48"/>
    <mergeCell ref="H44:I44"/>
    <mergeCell ref="H45:I45"/>
    <mergeCell ref="H46:I46"/>
    <mergeCell ref="F43:I43"/>
    <mergeCell ref="B45:C45"/>
    <mergeCell ref="F46:G46"/>
    <mergeCell ref="F47:G47"/>
    <mergeCell ref="F44:G44"/>
    <mergeCell ref="A41:K41"/>
    <mergeCell ref="B43:E43"/>
    <mergeCell ref="B33:C33"/>
  </mergeCells>
  <phoneticPr fontId="6" type="noConversion"/>
  <hyperlinks>
    <hyperlink ref="A2:K2" location="Inhaltsverzeichnis!A154" display="2.3.7 Herstellung und Verwendung bestimmter klimawirksamer Stoffe¹ 2005 – 2011"/>
    <hyperlink ref="A21:K21" location="Inhaltsverzeichnis!A157" display="2.3.8 Verwendung bestimmter klimawirksamer Stoffe¹ 2005 – 2011 nach Wirtschaftszweigen"/>
    <hyperlink ref="A41:K41" location="Inhaltsverzeichnis!A161" display="2.3.9 Treibhauspotential der verwendeten bestimmten klimawirksamen Stoffe¹ 2005 – 2011"/>
  </hyperlinks>
  <pageMargins left="0.59055118110236227" right="0.59055118110236227" top="0.78740157480314965" bottom="0.59055118110236227"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35.109375" style="5" customWidth="1"/>
    <col min="2" max="5" width="14.109375" style="5" customWidth="1"/>
    <col min="6" max="16384" width="11.44140625" style="5"/>
  </cols>
  <sheetData>
    <row r="1" spans="1:6" ht="12" customHeight="1">
      <c r="A1" s="49" t="s">
        <v>1193</v>
      </c>
      <c r="B1" s="49"/>
      <c r="C1" s="49"/>
      <c r="D1" s="49"/>
      <c r="E1" s="49"/>
      <c r="F1" s="49"/>
    </row>
    <row r="2" spans="1:6" ht="12" customHeight="1">
      <c r="A2" s="643" t="s">
        <v>1312</v>
      </c>
      <c r="B2" s="643"/>
      <c r="C2" s="643"/>
      <c r="D2" s="643"/>
      <c r="E2" s="643"/>
      <c r="F2" s="130"/>
    </row>
    <row r="3" spans="1:6" ht="12" customHeight="1">
      <c r="A3" s="42"/>
      <c r="B3" s="24"/>
      <c r="C3" s="24"/>
      <c r="D3" s="24"/>
      <c r="E3" s="24"/>
      <c r="F3" s="24"/>
    </row>
    <row r="4" spans="1:6" ht="12" customHeight="1">
      <c r="A4" s="644" t="s">
        <v>89</v>
      </c>
      <c r="B4" s="540" t="s">
        <v>739</v>
      </c>
      <c r="C4" s="540"/>
      <c r="D4" s="540"/>
      <c r="E4" s="541"/>
    </row>
    <row r="5" spans="1:6" ht="12" customHeight="1">
      <c r="A5" s="564"/>
      <c r="B5" s="540" t="s">
        <v>1220</v>
      </c>
      <c r="C5" s="540" t="s">
        <v>740</v>
      </c>
      <c r="D5" s="540"/>
      <c r="E5" s="541"/>
    </row>
    <row r="6" spans="1:6" ht="36" customHeight="1">
      <c r="A6" s="564"/>
      <c r="B6" s="540"/>
      <c r="C6" s="47" t="s">
        <v>464</v>
      </c>
      <c r="D6" s="47" t="s">
        <v>465</v>
      </c>
      <c r="E6" s="45" t="s">
        <v>466</v>
      </c>
    </row>
    <row r="7" spans="1:6" ht="12" customHeight="1">
      <c r="A7" s="560"/>
      <c r="B7" s="541" t="s">
        <v>625</v>
      </c>
      <c r="C7" s="546"/>
      <c r="D7" s="546"/>
      <c r="E7" s="546"/>
    </row>
    <row r="8" spans="1:6" ht="12" customHeight="1">
      <c r="A8" s="69"/>
      <c r="B8" s="7"/>
      <c r="C8" s="7"/>
      <c r="D8" s="7"/>
      <c r="E8" s="7"/>
    </row>
    <row r="9" spans="1:6" ht="12" customHeight="1">
      <c r="A9" s="9"/>
      <c r="B9" s="620" t="s">
        <v>78</v>
      </c>
      <c r="C9" s="620"/>
      <c r="D9" s="620"/>
      <c r="E9" s="620"/>
    </row>
    <row r="10" spans="1:6" ht="12" customHeight="1">
      <c r="A10" s="167" t="s">
        <v>1105</v>
      </c>
      <c r="B10" s="194">
        <v>22924</v>
      </c>
      <c r="C10" s="194">
        <v>11588</v>
      </c>
      <c r="D10" s="194">
        <v>2808</v>
      </c>
      <c r="E10" s="194">
        <v>8529</v>
      </c>
      <c r="F10" s="87"/>
    </row>
    <row r="11" spans="1:6" ht="12" customHeight="1">
      <c r="A11" s="167" t="s">
        <v>936</v>
      </c>
      <c r="B11" s="194">
        <v>12747</v>
      </c>
      <c r="C11" s="194">
        <v>4382</v>
      </c>
      <c r="D11" s="194">
        <v>1593</v>
      </c>
      <c r="E11" s="194">
        <v>6773</v>
      </c>
      <c r="F11" s="87"/>
    </row>
    <row r="12" spans="1:6" ht="12" customHeight="1">
      <c r="A12" s="167" t="s">
        <v>1098</v>
      </c>
      <c r="B12" s="194">
        <v>13103</v>
      </c>
      <c r="C12" s="194">
        <v>4724</v>
      </c>
      <c r="D12" s="194">
        <v>971</v>
      </c>
      <c r="E12" s="194">
        <v>7408</v>
      </c>
      <c r="F12" s="87"/>
    </row>
    <row r="13" spans="1:6" ht="12" customHeight="1">
      <c r="A13" s="167" t="s">
        <v>1131</v>
      </c>
      <c r="B13" s="194">
        <v>12363</v>
      </c>
      <c r="C13" s="194" t="s">
        <v>96</v>
      </c>
      <c r="D13" s="194" t="s">
        <v>96</v>
      </c>
      <c r="E13" s="194">
        <v>11100</v>
      </c>
      <c r="F13" s="87"/>
    </row>
    <row r="14" spans="1:6" ht="12" customHeight="1">
      <c r="A14" s="167" t="s">
        <v>1101</v>
      </c>
      <c r="B14" s="194">
        <v>5402</v>
      </c>
      <c r="C14" s="194">
        <v>453</v>
      </c>
      <c r="D14" s="194">
        <v>943</v>
      </c>
      <c r="E14" s="194">
        <v>4006</v>
      </c>
      <c r="F14" s="87"/>
    </row>
    <row r="15" spans="1:6" s="357" customFormat="1" ht="12" customHeight="1">
      <c r="A15" s="167" t="s">
        <v>99</v>
      </c>
      <c r="B15" s="194">
        <v>4465</v>
      </c>
      <c r="C15" s="194">
        <v>431</v>
      </c>
      <c r="D15" s="194">
        <v>740</v>
      </c>
      <c r="E15" s="194">
        <v>3294</v>
      </c>
      <c r="F15" s="87"/>
    </row>
    <row r="16" spans="1:6" ht="12" customHeight="1">
      <c r="A16" s="167" t="s">
        <v>413</v>
      </c>
      <c r="B16" s="194">
        <v>4622</v>
      </c>
      <c r="C16" s="194">
        <v>301</v>
      </c>
      <c r="D16" s="194">
        <v>726</v>
      </c>
      <c r="E16" s="194">
        <v>3595</v>
      </c>
      <c r="F16" s="87"/>
    </row>
    <row r="17" spans="1:8" ht="12" customHeight="1">
      <c r="A17" s="11"/>
      <c r="B17" s="19"/>
      <c r="C17" s="19"/>
      <c r="D17" s="19"/>
      <c r="E17" s="19"/>
      <c r="F17" s="87"/>
    </row>
    <row r="18" spans="1:8" ht="12" customHeight="1">
      <c r="A18" s="9"/>
      <c r="B18" s="614" t="s">
        <v>655</v>
      </c>
      <c r="C18" s="614"/>
      <c r="D18" s="614"/>
      <c r="E18" s="614"/>
      <c r="F18" s="87"/>
    </row>
    <row r="19" spans="1:8" ht="12" customHeight="1">
      <c r="A19" s="167" t="s">
        <v>1105</v>
      </c>
      <c r="B19" s="194">
        <v>1146851</v>
      </c>
      <c r="C19" s="194">
        <v>1145267</v>
      </c>
      <c r="D19" s="194" t="s">
        <v>1236</v>
      </c>
      <c r="E19" s="194">
        <v>1584</v>
      </c>
      <c r="F19" s="87"/>
    </row>
    <row r="20" spans="1:8" ht="12" customHeight="1">
      <c r="A20" s="167" t="s">
        <v>936</v>
      </c>
      <c r="B20" s="194">
        <v>894283</v>
      </c>
      <c r="C20" s="194">
        <v>893061</v>
      </c>
      <c r="D20" s="194">
        <v>418</v>
      </c>
      <c r="E20" s="194">
        <v>804</v>
      </c>
      <c r="F20" s="87"/>
    </row>
    <row r="21" spans="1:8" ht="12" customHeight="1">
      <c r="A21" s="167" t="s">
        <v>1098</v>
      </c>
      <c r="B21" s="194">
        <v>776423</v>
      </c>
      <c r="C21" s="194">
        <v>775275</v>
      </c>
      <c r="D21" s="194">
        <v>617</v>
      </c>
      <c r="E21" s="194">
        <v>531</v>
      </c>
      <c r="F21" s="87"/>
    </row>
    <row r="22" spans="1:8" ht="12" customHeight="1">
      <c r="A22" s="167" t="s">
        <v>1131</v>
      </c>
      <c r="B22" s="194">
        <v>387867</v>
      </c>
      <c r="C22" s="194">
        <v>386801</v>
      </c>
      <c r="D22" s="194">
        <v>552</v>
      </c>
      <c r="E22" s="194">
        <v>515</v>
      </c>
      <c r="F22" s="87"/>
    </row>
    <row r="23" spans="1:8" ht="12" customHeight="1">
      <c r="A23" s="167" t="s">
        <v>1101</v>
      </c>
      <c r="B23" s="194">
        <v>344991</v>
      </c>
      <c r="C23" s="194">
        <v>344207</v>
      </c>
      <c r="D23" s="194">
        <v>411</v>
      </c>
      <c r="E23" s="194">
        <v>374</v>
      </c>
      <c r="F23" s="87"/>
    </row>
    <row r="24" spans="1:8" s="357" customFormat="1" ht="12" customHeight="1">
      <c r="A24" s="167" t="s">
        <v>99</v>
      </c>
      <c r="B24" s="194">
        <v>310785</v>
      </c>
      <c r="C24" s="194">
        <v>307442</v>
      </c>
      <c r="D24" s="194">
        <v>395</v>
      </c>
      <c r="E24" s="194">
        <v>2948</v>
      </c>
      <c r="F24" s="87"/>
    </row>
    <row r="25" spans="1:8" ht="12" customHeight="1">
      <c r="A25" s="167" t="s">
        <v>413</v>
      </c>
      <c r="B25" s="194">
        <v>320749</v>
      </c>
      <c r="C25" s="194">
        <v>318474</v>
      </c>
      <c r="D25" s="194">
        <v>88</v>
      </c>
      <c r="E25" s="194">
        <v>2187</v>
      </c>
      <c r="F25" s="87"/>
    </row>
    <row r="26" spans="1:8" ht="12" customHeight="1">
      <c r="A26" s="11"/>
      <c r="B26" s="75"/>
      <c r="C26" s="75"/>
      <c r="D26" s="75"/>
      <c r="E26" s="75"/>
      <c r="F26" s="87"/>
    </row>
    <row r="27" spans="1:8" ht="12" customHeight="1">
      <c r="A27" s="11"/>
      <c r="B27" s="620" t="s">
        <v>656</v>
      </c>
      <c r="C27" s="620"/>
      <c r="D27" s="620"/>
      <c r="E27" s="620"/>
      <c r="F27" s="87"/>
    </row>
    <row r="28" spans="1:8" ht="12" customHeight="1">
      <c r="A28" s="167" t="s">
        <v>1101</v>
      </c>
      <c r="B28" s="194">
        <v>1289</v>
      </c>
      <c r="C28" s="194">
        <v>50</v>
      </c>
      <c r="D28" s="194">
        <v>1</v>
      </c>
      <c r="E28" s="194">
        <v>1238</v>
      </c>
      <c r="F28" s="87"/>
      <c r="G28" s="157"/>
      <c r="H28" s="164"/>
    </row>
    <row r="29" spans="1:8" s="357" customFormat="1" ht="12" customHeight="1">
      <c r="A29" s="167" t="s">
        <v>99</v>
      </c>
      <c r="B29" s="194">
        <v>1003</v>
      </c>
      <c r="C29" s="194">
        <v>73</v>
      </c>
      <c r="D29" s="194">
        <v>7</v>
      </c>
      <c r="E29" s="194">
        <v>923</v>
      </c>
      <c r="F29" s="87"/>
      <c r="G29" s="355"/>
      <c r="H29" s="358"/>
    </row>
    <row r="30" spans="1:8" ht="12" customHeight="1">
      <c r="A30" s="167" t="s">
        <v>413</v>
      </c>
      <c r="B30" s="194">
        <v>3248</v>
      </c>
      <c r="C30" s="194">
        <v>33</v>
      </c>
      <c r="D30" s="194" t="s">
        <v>1236</v>
      </c>
      <c r="E30" s="194">
        <v>3215</v>
      </c>
      <c r="F30" s="87"/>
      <c r="G30" s="157"/>
      <c r="H30" s="164"/>
    </row>
    <row r="31" spans="1:8" ht="12" customHeight="1">
      <c r="A31" s="11"/>
      <c r="B31" s="19"/>
      <c r="C31" s="19"/>
      <c r="D31" s="19"/>
      <c r="E31" s="19"/>
      <c r="F31" s="87"/>
      <c r="G31" s="4"/>
      <c r="H31" s="165"/>
    </row>
    <row r="32" spans="1:8" ht="12" customHeight="1">
      <c r="A32" s="9"/>
      <c r="B32" s="614" t="s">
        <v>1313</v>
      </c>
      <c r="C32" s="614"/>
      <c r="D32" s="614"/>
      <c r="E32" s="614"/>
      <c r="F32" s="87"/>
      <c r="G32" s="157"/>
      <c r="H32" s="164"/>
    </row>
    <row r="33" spans="1:8" ht="12" customHeight="1">
      <c r="A33" s="153" t="s">
        <v>1167</v>
      </c>
      <c r="B33" s="194" t="s">
        <v>1236</v>
      </c>
      <c r="C33" s="194" t="s">
        <v>1236</v>
      </c>
      <c r="D33" s="194" t="s">
        <v>1236</v>
      </c>
      <c r="E33" s="194" t="s">
        <v>1236</v>
      </c>
      <c r="F33" s="87"/>
      <c r="G33" s="4"/>
      <c r="H33" s="165"/>
    </row>
    <row r="34" spans="1:8" ht="12" customHeight="1">
      <c r="A34" s="153" t="s">
        <v>1216</v>
      </c>
      <c r="B34" s="194">
        <v>4622</v>
      </c>
      <c r="C34" s="194">
        <v>301</v>
      </c>
      <c r="D34" s="194">
        <v>726</v>
      </c>
      <c r="E34" s="194">
        <v>3595</v>
      </c>
      <c r="F34" s="87"/>
      <c r="G34" s="157"/>
      <c r="H34" s="164"/>
    </row>
    <row r="35" spans="1:8" ht="12" customHeight="1">
      <c r="A35" s="151" t="s">
        <v>1222</v>
      </c>
      <c r="B35" s="194"/>
      <c r="C35" s="194"/>
      <c r="D35" s="194"/>
      <c r="E35" s="194"/>
      <c r="F35" s="87"/>
      <c r="G35" s="4"/>
      <c r="H35" s="165"/>
    </row>
    <row r="36" spans="1:8" ht="12" customHeight="1">
      <c r="A36" s="151" t="s">
        <v>467</v>
      </c>
      <c r="B36" s="194"/>
      <c r="C36" s="194"/>
      <c r="D36" s="194"/>
      <c r="E36" s="194"/>
      <c r="F36" s="87"/>
      <c r="G36" s="158"/>
      <c r="H36" s="166"/>
    </row>
    <row r="37" spans="1:8" ht="12" customHeight="1">
      <c r="A37" s="150" t="s">
        <v>145</v>
      </c>
      <c r="B37" s="194">
        <v>1845</v>
      </c>
      <c r="C37" s="194" t="s">
        <v>96</v>
      </c>
      <c r="D37" s="194" t="s">
        <v>96</v>
      </c>
      <c r="E37" s="194">
        <v>1615</v>
      </c>
      <c r="F37" s="87"/>
      <c r="G37" s="157"/>
      <c r="H37" s="164"/>
    </row>
    <row r="38" spans="1:8" ht="12" customHeight="1">
      <c r="A38" s="149" t="s">
        <v>146</v>
      </c>
      <c r="B38" s="194">
        <v>140</v>
      </c>
      <c r="C38" s="194" t="s">
        <v>1236</v>
      </c>
      <c r="D38" s="194">
        <v>44</v>
      </c>
      <c r="E38" s="194">
        <v>95</v>
      </c>
      <c r="F38" s="87"/>
      <c r="G38" s="157"/>
      <c r="H38" s="164"/>
    </row>
    <row r="39" spans="1:8" ht="12" customHeight="1">
      <c r="A39" s="149" t="s">
        <v>468</v>
      </c>
      <c r="B39" s="194">
        <v>110</v>
      </c>
      <c r="C39" s="194" t="s">
        <v>1236</v>
      </c>
      <c r="D39" s="194">
        <v>81</v>
      </c>
      <c r="E39" s="194">
        <v>30</v>
      </c>
      <c r="F39" s="87"/>
      <c r="G39" s="4"/>
      <c r="H39" s="165"/>
    </row>
    <row r="40" spans="1:8" ht="12" customHeight="1">
      <c r="A40" s="151" t="s">
        <v>470</v>
      </c>
      <c r="B40" s="194"/>
      <c r="C40" s="194"/>
      <c r="D40" s="194"/>
      <c r="E40" s="194"/>
      <c r="F40" s="87"/>
      <c r="G40" s="157"/>
      <c r="H40" s="164"/>
    </row>
    <row r="41" spans="1:8" ht="12" customHeight="1">
      <c r="A41" s="150" t="s">
        <v>469</v>
      </c>
      <c r="B41" s="194">
        <v>213</v>
      </c>
      <c r="C41" s="194" t="s">
        <v>1236</v>
      </c>
      <c r="D41" s="194" t="s">
        <v>1236</v>
      </c>
      <c r="E41" s="194">
        <v>213</v>
      </c>
      <c r="F41" s="87"/>
      <c r="G41" s="4"/>
      <c r="H41" s="165"/>
    </row>
    <row r="42" spans="1:8" ht="12" customHeight="1">
      <c r="A42" s="151" t="s">
        <v>785</v>
      </c>
      <c r="B42" s="194"/>
      <c r="C42" s="194"/>
      <c r="D42" s="194"/>
      <c r="E42" s="194"/>
      <c r="F42" s="87"/>
      <c r="G42" s="157"/>
      <c r="H42" s="164"/>
    </row>
    <row r="43" spans="1:8" ht="12" customHeight="1">
      <c r="A43" s="150" t="s">
        <v>786</v>
      </c>
      <c r="B43" s="194">
        <v>667</v>
      </c>
      <c r="C43" s="194" t="s">
        <v>1236</v>
      </c>
      <c r="D43" s="194">
        <v>76</v>
      </c>
      <c r="E43" s="194">
        <v>590</v>
      </c>
      <c r="F43" s="87"/>
      <c r="G43" s="157"/>
      <c r="H43" s="164"/>
    </row>
    <row r="44" spans="1:8" s="22" customFormat="1" ht="12" customHeight="1">
      <c r="A44" s="149" t="s">
        <v>383</v>
      </c>
      <c r="B44" s="194">
        <v>281</v>
      </c>
      <c r="C44" s="194" t="s">
        <v>96</v>
      </c>
      <c r="D44" s="194" t="s">
        <v>96</v>
      </c>
      <c r="E44" s="194">
        <v>56</v>
      </c>
      <c r="F44" s="87"/>
    </row>
    <row r="45" spans="1:8" s="22" customFormat="1" ht="12" customHeight="1">
      <c r="A45" s="149" t="s">
        <v>1136</v>
      </c>
      <c r="B45" s="194">
        <v>64</v>
      </c>
      <c r="C45" s="194" t="s">
        <v>96</v>
      </c>
      <c r="D45" s="194" t="s">
        <v>96</v>
      </c>
      <c r="E45" s="194">
        <v>42</v>
      </c>
      <c r="F45" s="87"/>
    </row>
    <row r="46" spans="1:8" ht="12" customHeight="1">
      <c r="A46" s="149" t="s">
        <v>1137</v>
      </c>
      <c r="B46" s="194">
        <v>302</v>
      </c>
      <c r="C46" s="194" t="s">
        <v>1236</v>
      </c>
      <c r="D46" s="194">
        <v>178</v>
      </c>
      <c r="E46" s="194">
        <v>125</v>
      </c>
      <c r="F46" s="87"/>
    </row>
    <row r="47" spans="1:8" ht="12" customHeight="1">
      <c r="A47" s="151" t="s">
        <v>471</v>
      </c>
      <c r="B47" s="194"/>
      <c r="C47" s="194"/>
      <c r="D47" s="194"/>
      <c r="E47" s="194"/>
      <c r="F47" s="87"/>
    </row>
    <row r="48" spans="1:8" ht="12" customHeight="1">
      <c r="A48" s="155" t="s">
        <v>472</v>
      </c>
      <c r="B48" s="194"/>
      <c r="C48" s="194"/>
      <c r="D48" s="194"/>
      <c r="E48" s="194"/>
      <c r="F48" s="87"/>
    </row>
    <row r="49" spans="1:10" ht="12" customHeight="1">
      <c r="A49" s="150" t="s">
        <v>791</v>
      </c>
      <c r="B49" s="194">
        <v>478</v>
      </c>
      <c r="C49" s="194">
        <v>21</v>
      </c>
      <c r="D49" s="194">
        <v>116</v>
      </c>
      <c r="E49" s="194">
        <v>341</v>
      </c>
      <c r="F49" s="87"/>
    </row>
    <row r="50" spans="1:10" ht="12" customHeight="1">
      <c r="A50" s="247" t="s">
        <v>74</v>
      </c>
      <c r="B50" s="194">
        <v>432</v>
      </c>
      <c r="C50" s="194">
        <v>6</v>
      </c>
      <c r="D50" s="194">
        <v>26</v>
      </c>
      <c r="E50" s="194">
        <v>401</v>
      </c>
      <c r="F50" s="87"/>
    </row>
    <row r="51" spans="1:10" ht="12" customHeight="1">
      <c r="A51" s="1" t="s">
        <v>826</v>
      </c>
      <c r="B51" s="1"/>
      <c r="C51" s="1"/>
      <c r="D51" s="1"/>
      <c r="E51" s="1"/>
    </row>
    <row r="52" spans="1:10" ht="12" customHeight="1">
      <c r="A52" s="618" t="s">
        <v>653</v>
      </c>
      <c r="B52" s="604"/>
      <c r="C52" s="604"/>
      <c r="D52" s="604"/>
      <c r="E52" s="604"/>
    </row>
    <row r="53" spans="1:10" ht="12" customHeight="1">
      <c r="A53" s="618" t="s">
        <v>308</v>
      </c>
      <c r="B53" s="604"/>
      <c r="C53" s="604"/>
      <c r="D53" s="604"/>
      <c r="E53" s="604"/>
    </row>
    <row r="54" spans="1:10" ht="12" customHeight="1">
      <c r="A54" s="618" t="s">
        <v>924</v>
      </c>
      <c r="B54" s="604"/>
      <c r="C54" s="604"/>
      <c r="D54" s="604"/>
      <c r="E54" s="604"/>
    </row>
    <row r="55" spans="1:10" ht="12" customHeight="1">
      <c r="A55" s="10" t="s">
        <v>1253</v>
      </c>
      <c r="B55" s="53"/>
      <c r="C55" s="53"/>
      <c r="D55" s="97"/>
      <c r="E55" s="97"/>
      <c r="F55" s="97"/>
      <c r="G55" s="97"/>
      <c r="H55" s="75"/>
      <c r="I55" s="97"/>
      <c r="J55" s="91"/>
    </row>
    <row r="56" spans="1:10" ht="30" customHeight="1">
      <c r="A56" s="642" t="s">
        <v>920</v>
      </c>
      <c r="B56" s="539"/>
      <c r="C56" s="539"/>
      <c r="D56" s="539"/>
      <c r="E56" s="539"/>
    </row>
  </sheetData>
  <mergeCells count="14">
    <mergeCell ref="A56:E56"/>
    <mergeCell ref="A2:E2"/>
    <mergeCell ref="A52:E52"/>
    <mergeCell ref="A53:E53"/>
    <mergeCell ref="B27:E27"/>
    <mergeCell ref="B32:E32"/>
    <mergeCell ref="B5:B6"/>
    <mergeCell ref="A4:A7"/>
    <mergeCell ref="B4:E4"/>
    <mergeCell ref="A54:E54"/>
    <mergeCell ref="C5:E5"/>
    <mergeCell ref="B7:E7"/>
    <mergeCell ref="B18:E18"/>
    <mergeCell ref="B9:E9"/>
  </mergeCells>
  <phoneticPr fontId="6" type="noConversion"/>
  <hyperlinks>
    <hyperlink ref="A2:E2" location="Inhaltsverzeichnis!A164" display="2.3.10 Abwassereinleitung der Wirtschaft 1995 – 2010¹ sowie 2010 nach ausgewählten Wirtschaftszweigen"/>
  </hyperlinks>
  <pageMargins left="0.59055118110236227" right="0.59055118110236227" top="0.78740157480314965" bottom="0.59055118110236227" header="0.31496062992125984" footer="0.23622047244094491"/>
  <pageSetup paperSize="9" firstPageNumber="43"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ignoredErrors>
    <ignoredError sqref="A10:A16 A19:A25 A28 A29:A30" numberStoredAsText="1"/>
  </ignoredErrors>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3"/>
  <sheetViews>
    <sheetView zoomScaleNormal="100" workbookViewId="0"/>
  </sheetViews>
  <sheetFormatPr baseColWidth="10" defaultColWidth="11.44140625" defaultRowHeight="13.2"/>
  <cols>
    <col min="1" max="1" width="6" style="5" customWidth="1"/>
    <col min="2" max="6" width="17.109375" style="5" customWidth="1"/>
    <col min="7" max="16384" width="11.44140625" style="5"/>
  </cols>
  <sheetData>
    <row r="1" spans="1:6" ht="12" customHeight="1">
      <c r="A1" s="49" t="s">
        <v>1193</v>
      </c>
      <c r="B1" s="49"/>
      <c r="C1" s="12"/>
      <c r="D1" s="12"/>
    </row>
    <row r="2" spans="1:6" ht="12" customHeight="1">
      <c r="A2" s="31" t="s">
        <v>1314</v>
      </c>
      <c r="B2" s="31"/>
      <c r="C2" s="31"/>
      <c r="D2" s="31"/>
      <c r="E2"/>
    </row>
    <row r="3" spans="1:6" ht="12" customHeight="1"/>
    <row r="4" spans="1:6" ht="12" customHeight="1">
      <c r="A4" s="543" t="s">
        <v>1219</v>
      </c>
      <c r="B4" s="540" t="s">
        <v>1114</v>
      </c>
      <c r="C4" s="540" t="s">
        <v>1115</v>
      </c>
      <c r="D4" s="540"/>
      <c r="E4" s="540"/>
      <c r="F4" s="613" t="s">
        <v>925</v>
      </c>
    </row>
    <row r="5" spans="1:6" ht="43.95" customHeight="1">
      <c r="A5" s="543"/>
      <c r="B5" s="540"/>
      <c r="C5" s="47" t="s">
        <v>1116</v>
      </c>
      <c r="D5" s="47" t="s">
        <v>1117</v>
      </c>
      <c r="E5" s="47" t="s">
        <v>473</v>
      </c>
      <c r="F5" s="645"/>
    </row>
    <row r="6" spans="1:6" ht="12" customHeight="1">
      <c r="A6" s="543"/>
      <c r="B6" s="540" t="s">
        <v>625</v>
      </c>
      <c r="C6" s="540"/>
      <c r="D6" s="541"/>
      <c r="E6" s="541"/>
      <c r="F6" s="541"/>
    </row>
    <row r="7" spans="1:6" ht="12" customHeight="1">
      <c r="A7" s="58"/>
      <c r="B7" s="7"/>
      <c r="C7" s="7"/>
      <c r="D7" s="7"/>
      <c r="E7" s="7"/>
      <c r="F7" s="7"/>
    </row>
    <row r="8" spans="1:6" ht="12" customHeight="1">
      <c r="A8" s="11">
        <v>1991</v>
      </c>
      <c r="B8" s="106">
        <v>170358</v>
      </c>
      <c r="C8" s="106">
        <v>159455</v>
      </c>
      <c r="D8" s="106" t="s">
        <v>1236</v>
      </c>
      <c r="E8" s="106">
        <v>10903</v>
      </c>
      <c r="F8" s="106" t="s">
        <v>1236</v>
      </c>
    </row>
    <row r="9" spans="1:6" ht="12" customHeight="1">
      <c r="A9" s="11">
        <v>1995</v>
      </c>
      <c r="B9" s="106">
        <v>157264</v>
      </c>
      <c r="C9" s="106">
        <v>145569</v>
      </c>
      <c r="D9" s="106" t="s">
        <v>1236</v>
      </c>
      <c r="E9" s="106">
        <v>11695</v>
      </c>
      <c r="F9" s="106" t="s">
        <v>1236</v>
      </c>
    </row>
    <row r="10" spans="1:6" ht="12" customHeight="1">
      <c r="A10" s="11">
        <v>1998</v>
      </c>
      <c r="B10" s="106">
        <v>136966</v>
      </c>
      <c r="C10" s="106">
        <v>123672</v>
      </c>
      <c r="D10" s="106" t="s">
        <v>1236</v>
      </c>
      <c r="E10" s="106">
        <v>13294</v>
      </c>
      <c r="F10" s="106" t="s">
        <v>1236</v>
      </c>
    </row>
    <row r="11" spans="1:6" ht="12" customHeight="1">
      <c r="A11" s="11">
        <v>2001</v>
      </c>
      <c r="B11" s="106">
        <v>113142</v>
      </c>
      <c r="C11" s="106">
        <v>100710</v>
      </c>
      <c r="D11" s="106" t="s">
        <v>1236</v>
      </c>
      <c r="E11" s="106">
        <v>12432</v>
      </c>
      <c r="F11" s="106" t="s">
        <v>1236</v>
      </c>
    </row>
    <row r="12" spans="1:6" ht="12" customHeight="1">
      <c r="A12" s="11">
        <v>2004</v>
      </c>
      <c r="B12" s="106">
        <v>81892</v>
      </c>
      <c r="C12" s="106">
        <v>72748</v>
      </c>
      <c r="D12" s="106" t="s">
        <v>1236</v>
      </c>
      <c r="E12" s="106">
        <v>9144</v>
      </c>
      <c r="F12" s="106" t="s">
        <v>1236</v>
      </c>
    </row>
    <row r="13" spans="1:6" ht="12" customHeight="1">
      <c r="A13" s="11">
        <v>2007</v>
      </c>
      <c r="B13" s="106">
        <v>81743</v>
      </c>
      <c r="C13" s="106">
        <v>68352</v>
      </c>
      <c r="D13" s="106" t="s">
        <v>1236</v>
      </c>
      <c r="E13" s="106">
        <v>13391</v>
      </c>
      <c r="F13" s="106" t="s">
        <v>1236</v>
      </c>
    </row>
    <row r="14" spans="1:6" s="357" customFormat="1" ht="12" customHeight="1">
      <c r="A14" s="359">
        <v>2010</v>
      </c>
      <c r="B14" s="106">
        <v>82437</v>
      </c>
      <c r="C14" s="106">
        <v>71531</v>
      </c>
      <c r="D14" s="106" t="s">
        <v>1236</v>
      </c>
      <c r="E14" s="106">
        <v>10906</v>
      </c>
      <c r="F14" s="106" t="s">
        <v>1236</v>
      </c>
    </row>
    <row r="15" spans="1:6" ht="12" customHeight="1">
      <c r="A15" s="11">
        <v>2013</v>
      </c>
      <c r="B15" s="106">
        <v>84575</v>
      </c>
      <c r="C15" s="106">
        <v>74121</v>
      </c>
      <c r="D15" s="106" t="s">
        <v>1236</v>
      </c>
      <c r="E15" s="106">
        <v>10454</v>
      </c>
      <c r="F15" s="106" t="s">
        <v>1236</v>
      </c>
    </row>
    <row r="16" spans="1:6" ht="12" customHeight="1">
      <c r="A16" s="1" t="s">
        <v>826</v>
      </c>
      <c r="B16" s="1"/>
      <c r="C16" s="1"/>
      <c r="D16" s="1"/>
      <c r="E16" s="1"/>
      <c r="F16" s="1"/>
    </row>
    <row r="17" spans="1:6" s="23" customFormat="1" ht="12" customHeight="1">
      <c r="A17" s="10" t="s">
        <v>1361</v>
      </c>
      <c r="B17" s="10"/>
      <c r="C17" s="10"/>
      <c r="D17" s="10"/>
      <c r="E17" s="10"/>
      <c r="F17" s="10"/>
    </row>
    <row r="18" spans="1:6" s="23" customFormat="1" ht="12" customHeight="1">
      <c r="A18" s="10" t="s">
        <v>1119</v>
      </c>
      <c r="B18" s="10"/>
      <c r="C18" s="10"/>
      <c r="D18" s="10"/>
      <c r="E18" s="10"/>
      <c r="F18" s="10"/>
    </row>
    <row r="19" spans="1:6" s="23" customFormat="1" ht="12" customHeight="1">
      <c r="A19" s="10" t="s">
        <v>919</v>
      </c>
      <c r="B19" s="10"/>
      <c r="C19" s="10"/>
      <c r="D19" s="10"/>
      <c r="E19" s="10"/>
      <c r="F19" s="10"/>
    </row>
    <row r="20" spans="1:6" s="23" customFormat="1" ht="12" customHeight="1">
      <c r="A20" s="10"/>
      <c r="B20" s="10"/>
      <c r="C20" s="10"/>
      <c r="D20" s="10"/>
      <c r="E20" s="10"/>
      <c r="F20" s="10"/>
    </row>
    <row r="21" spans="1:6" ht="12" customHeight="1"/>
    <row r="22" spans="1:6" ht="12" customHeight="1">
      <c r="A22" s="578" t="s">
        <v>1437</v>
      </c>
      <c r="B22" s="556"/>
      <c r="C22" s="556"/>
      <c r="D22" s="556"/>
      <c r="E22" s="556"/>
    </row>
    <row r="23" spans="1:6" ht="12" customHeight="1"/>
    <row r="24" spans="1:6" ht="12" customHeight="1">
      <c r="A24" s="543" t="s">
        <v>1219</v>
      </c>
      <c r="B24" s="540" t="s">
        <v>474</v>
      </c>
      <c r="C24" s="540" t="s">
        <v>476</v>
      </c>
      <c r="D24" s="540"/>
      <c r="E24" s="541"/>
    </row>
    <row r="25" spans="1:6" ht="43.95" customHeight="1">
      <c r="A25" s="543"/>
      <c r="B25" s="540"/>
      <c r="C25" s="47" t="s">
        <v>821</v>
      </c>
      <c r="D25" s="47" t="s">
        <v>475</v>
      </c>
      <c r="E25" s="45" t="s">
        <v>822</v>
      </c>
    </row>
    <row r="26" spans="1:6" ht="12" customHeight="1">
      <c r="A26" s="543"/>
      <c r="B26" s="540" t="s">
        <v>823</v>
      </c>
      <c r="C26" s="540"/>
      <c r="D26" s="540"/>
      <c r="E26" s="541"/>
    </row>
    <row r="27" spans="1:6" ht="12" customHeight="1">
      <c r="A27" s="58"/>
      <c r="B27" s="7"/>
      <c r="C27" s="7"/>
      <c r="D27" s="7"/>
      <c r="E27" s="7"/>
    </row>
    <row r="28" spans="1:6" ht="12" customHeight="1">
      <c r="A28" s="11">
        <v>2001</v>
      </c>
      <c r="B28" s="106">
        <v>46174</v>
      </c>
      <c r="C28" s="106">
        <v>560</v>
      </c>
      <c r="D28" s="195" t="s">
        <v>96</v>
      </c>
      <c r="E28" s="106">
        <v>34091</v>
      </c>
    </row>
    <row r="29" spans="1:6" ht="12" customHeight="1">
      <c r="A29" s="11">
        <v>2004</v>
      </c>
      <c r="B29" s="106">
        <v>40317</v>
      </c>
      <c r="C29" s="106" t="s">
        <v>1236</v>
      </c>
      <c r="D29" s="106" t="s">
        <v>1236</v>
      </c>
      <c r="E29" s="106">
        <v>40317</v>
      </c>
    </row>
    <row r="30" spans="1:6" ht="12" customHeight="1">
      <c r="A30" s="11">
        <v>2006</v>
      </c>
      <c r="B30" s="106">
        <v>38971</v>
      </c>
      <c r="C30" s="106" t="s">
        <v>1236</v>
      </c>
      <c r="D30" s="106" t="s">
        <v>1236</v>
      </c>
      <c r="E30" s="106">
        <v>38971</v>
      </c>
    </row>
    <row r="31" spans="1:6" ht="12" customHeight="1">
      <c r="A31" s="11">
        <v>2007</v>
      </c>
      <c r="B31" s="106">
        <v>42490</v>
      </c>
      <c r="C31" s="106" t="s">
        <v>1236</v>
      </c>
      <c r="D31" s="106" t="s">
        <v>1236</v>
      </c>
      <c r="E31" s="106">
        <v>42490</v>
      </c>
    </row>
    <row r="32" spans="1:6" ht="12" customHeight="1">
      <c r="A32" s="11">
        <v>2008</v>
      </c>
      <c r="B32" s="106">
        <v>47788</v>
      </c>
      <c r="C32" s="106" t="s">
        <v>1236</v>
      </c>
      <c r="D32" s="106" t="s">
        <v>1236</v>
      </c>
      <c r="E32" s="106">
        <v>47788</v>
      </c>
    </row>
    <row r="33" spans="1:5" ht="12" customHeight="1">
      <c r="A33" s="11">
        <v>2009</v>
      </c>
      <c r="B33" s="106">
        <v>41128</v>
      </c>
      <c r="C33" s="106" t="s">
        <v>1236</v>
      </c>
      <c r="D33" s="106" t="s">
        <v>1236</v>
      </c>
      <c r="E33" s="106">
        <v>41128</v>
      </c>
    </row>
    <row r="34" spans="1:5" ht="12" customHeight="1">
      <c r="A34" s="11">
        <v>2010</v>
      </c>
      <c r="B34" s="106">
        <v>41320</v>
      </c>
      <c r="C34" s="106" t="s">
        <v>1236</v>
      </c>
      <c r="D34" s="106" t="s">
        <v>1236</v>
      </c>
      <c r="E34" s="106">
        <v>41320</v>
      </c>
    </row>
    <row r="35" spans="1:5" ht="12" customHeight="1">
      <c r="A35" s="11">
        <v>2011</v>
      </c>
      <c r="B35" s="106">
        <v>44351</v>
      </c>
      <c r="C35" s="106" t="s">
        <v>1236</v>
      </c>
      <c r="D35" s="106" t="s">
        <v>1236</v>
      </c>
      <c r="E35" s="106">
        <v>44351</v>
      </c>
    </row>
    <row r="36" spans="1:5" s="334" customFormat="1" ht="12" customHeight="1">
      <c r="A36" s="335">
        <v>2012</v>
      </c>
      <c r="B36" s="106">
        <v>47043</v>
      </c>
      <c r="C36" s="106" t="s">
        <v>1236</v>
      </c>
      <c r="D36" s="106" t="s">
        <v>1236</v>
      </c>
      <c r="E36" s="106">
        <v>47043</v>
      </c>
    </row>
    <row r="37" spans="1:5" s="357" customFormat="1" ht="12" customHeight="1">
      <c r="A37" s="359">
        <v>2013</v>
      </c>
      <c r="B37" s="106">
        <v>47107</v>
      </c>
      <c r="C37" s="195" t="s">
        <v>827</v>
      </c>
      <c r="D37" s="106" t="s">
        <v>1236</v>
      </c>
      <c r="E37" s="106">
        <v>47107</v>
      </c>
    </row>
    <row r="38" spans="1:5" s="415" customFormat="1" ht="12" customHeight="1">
      <c r="A38" s="417">
        <v>2014</v>
      </c>
      <c r="B38" s="106">
        <v>52164</v>
      </c>
      <c r="C38" s="195" t="s">
        <v>827</v>
      </c>
      <c r="D38" s="106" t="s">
        <v>1236</v>
      </c>
      <c r="E38" s="106">
        <v>52164</v>
      </c>
    </row>
    <row r="39" spans="1:5" ht="12" customHeight="1">
      <c r="A39" s="11">
        <v>2015</v>
      </c>
      <c r="B39" s="106">
        <v>53068</v>
      </c>
      <c r="C39" s="106" t="s">
        <v>827</v>
      </c>
      <c r="D39" s="106" t="s">
        <v>1236</v>
      </c>
      <c r="E39" s="106">
        <v>53068</v>
      </c>
    </row>
    <row r="40" spans="1:5" ht="12" customHeight="1">
      <c r="A40" s="1" t="s">
        <v>826</v>
      </c>
      <c r="B40" s="1"/>
      <c r="C40" s="1"/>
      <c r="D40" s="1"/>
      <c r="E40" s="1"/>
    </row>
    <row r="41" spans="1:5" ht="12" customHeight="1">
      <c r="A41" s="10" t="s">
        <v>206</v>
      </c>
      <c r="B41" s="10"/>
      <c r="C41" s="10"/>
      <c r="D41" s="10"/>
      <c r="E41" s="10"/>
    </row>
    <row r="42" spans="1:5" ht="12" customHeight="1">
      <c r="A42" s="609" t="s">
        <v>919</v>
      </c>
      <c r="B42" s="646"/>
      <c r="C42" s="646"/>
      <c r="D42" s="646"/>
      <c r="E42" s="646"/>
    </row>
    <row r="43" spans="1:5" ht="12" customHeight="1"/>
    <row r="44" spans="1:5" ht="12" customHeight="1"/>
    <row r="45" spans="1:5" ht="12" customHeight="1"/>
    <row r="46" spans="1:5" ht="12" customHeight="1"/>
    <row r="47" spans="1:5" ht="12" customHeight="1"/>
    <row r="48" spans="1:5"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sheetData>
  <mergeCells count="11">
    <mergeCell ref="A42:E42"/>
    <mergeCell ref="A22:E22"/>
    <mergeCell ref="A24:A26"/>
    <mergeCell ref="B24:B25"/>
    <mergeCell ref="C24:E24"/>
    <mergeCell ref="B26:E26"/>
    <mergeCell ref="F4:F5"/>
    <mergeCell ref="B6:F6"/>
    <mergeCell ref="A4:A6"/>
    <mergeCell ref="B4:B5"/>
    <mergeCell ref="C4:E4"/>
  </mergeCells>
  <phoneticPr fontId="6" type="noConversion"/>
  <hyperlinks>
    <hyperlink ref="A22:E22" location="Inhaltsverzeichnis!A171" display="2.3.12 Klärschlammverbleib der öffentlichen Kläranlagen 2001 – 2011"/>
    <hyperlink ref="A2:D2" location="Inhaltsverzeichnis!A168" display="2.3.11 Öffentliche Abwasserbeseitigung 1991 – 2010"/>
  </hyperlinks>
  <pageMargins left="0.59055118110236227" right="0.59055118110236227" top="0.78740157480314965" bottom="0.59055118110236227" header="0.31496062992125984" footer="0.23622047244094491"/>
  <pageSetup paperSize="9" firstPageNumber="44"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0"/>
  <sheetViews>
    <sheetView workbookViewId="0">
      <pane ySplit="2" topLeftCell="A3" activePane="bottomLeft" state="frozen"/>
      <selection pane="bottomLeft" activeCell="A3" sqref="A3"/>
    </sheetView>
  </sheetViews>
  <sheetFormatPr baseColWidth="10" defaultRowHeight="13.2"/>
  <cols>
    <col min="1" max="7" width="10.77734375" customWidth="1"/>
    <col min="8" max="8" width="20.77734375" customWidth="1"/>
  </cols>
  <sheetData>
    <row r="1" spans="1:8" s="123" customFormat="1" ht="12" customHeight="1">
      <c r="A1" s="525" t="s">
        <v>202</v>
      </c>
      <c r="B1" s="525"/>
      <c r="C1" s="525"/>
      <c r="D1" s="525"/>
      <c r="E1" s="525"/>
      <c r="F1" s="525"/>
      <c r="G1" s="525"/>
      <c r="H1" s="525"/>
    </row>
    <row r="2" spans="1:8" s="123" customFormat="1" ht="12" customHeight="1">
      <c r="A2" s="122"/>
      <c r="B2" s="122"/>
      <c r="C2" s="122"/>
      <c r="D2" s="122"/>
      <c r="E2" s="122"/>
      <c r="F2" s="122"/>
      <c r="G2" s="122"/>
      <c r="H2" s="122"/>
    </row>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spans="1:1" ht="12.75" customHeight="1"/>
    <row r="50" spans="1:1" ht="12.75" customHeight="1"/>
    <row r="51" spans="1:1" ht="12.75" customHeight="1"/>
    <row r="52" spans="1:1" ht="12.75" customHeight="1"/>
    <row r="53" spans="1:1" ht="12.75" customHeight="1"/>
    <row r="54" spans="1:1" ht="12.75" customHeight="1"/>
    <row r="55" spans="1:1" ht="12.75" customHeight="1"/>
    <row r="56" spans="1:1" ht="12.75" customHeight="1"/>
    <row r="57" spans="1:1" ht="12.75" customHeight="1"/>
    <row r="58" spans="1:1" ht="12.75" customHeight="1"/>
    <row r="59" spans="1:1" ht="12.75" customHeight="1"/>
    <row r="60" spans="1:1" ht="12.75" customHeight="1"/>
    <row r="61" spans="1:1" ht="12.75" customHeight="1">
      <c r="A61" s="62"/>
    </row>
    <row r="62" spans="1:1" ht="12.75" customHeight="1"/>
    <row r="63" spans="1:1" ht="12.75" customHeight="1"/>
    <row r="64" spans="1:1"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sheetData>
  <mergeCells count="1">
    <mergeCell ref="A1:H1"/>
  </mergeCells>
  <phoneticPr fontId="6" type="noConversion"/>
  <hyperlinks>
    <hyperlink ref="A1:H1" location="Inhaltsverzeichnis!B4" display="Vorbemerkungen"/>
  </hyperlinks>
  <pageMargins left="0.59055118110236227" right="0" top="0.78740157480314965" bottom="0.39370078740157483"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rowBreaks count="2" manualBreakCount="2">
    <brk id="62" max="16383" man="1"/>
    <brk id="111" max="16383" man="1"/>
  </rowBreaks>
  <drawing r:id="rId2"/>
  <legacyDrawing r:id="rId3"/>
  <legacyDrawingHF r:id="rId4"/>
  <oleObjects>
    <mc:AlternateContent xmlns:mc="http://schemas.openxmlformats.org/markup-compatibility/2006">
      <mc:Choice Requires="x14">
        <oleObject progId="Word.Document.12" shapeId="379912" r:id="rId5">
          <objectPr defaultSize="0" autoPict="0" r:id="rId6">
            <anchor moveWithCells="1">
              <from>
                <xdr:col>0</xdr:col>
                <xdr:colOff>228600</xdr:colOff>
                <xdr:row>111</xdr:row>
                <xdr:rowOff>15240</xdr:rowOff>
              </from>
              <to>
                <xdr:col>7</xdr:col>
                <xdr:colOff>1249680</xdr:colOff>
                <xdr:row>129</xdr:row>
                <xdr:rowOff>121920</xdr:rowOff>
              </to>
            </anchor>
          </objectPr>
        </oleObject>
      </mc:Choice>
      <mc:Fallback>
        <oleObject progId="Word.Document.12" shapeId="379912" r:id="rId5"/>
      </mc:Fallback>
    </mc:AlternateContent>
    <mc:AlternateContent xmlns:mc="http://schemas.openxmlformats.org/markup-compatibility/2006">
      <mc:Choice Requires="x14">
        <oleObject progId="Word.Document.12" shapeId="379915" r:id="rId7">
          <objectPr defaultSize="0" autoPict="0" r:id="rId8">
            <anchor moveWithCells="1">
              <from>
                <xdr:col>0</xdr:col>
                <xdr:colOff>0</xdr:colOff>
                <xdr:row>2</xdr:row>
                <xdr:rowOff>15240</xdr:rowOff>
              </from>
              <to>
                <xdr:col>7</xdr:col>
                <xdr:colOff>1325880</xdr:colOff>
                <xdr:row>60</xdr:row>
                <xdr:rowOff>22860</xdr:rowOff>
              </to>
            </anchor>
          </objectPr>
        </oleObject>
      </mc:Choice>
      <mc:Fallback>
        <oleObject progId="Word.Document.12" shapeId="379915" r:id="rId7"/>
      </mc:Fallback>
    </mc:AlternateContent>
    <mc:AlternateContent xmlns:mc="http://schemas.openxmlformats.org/markup-compatibility/2006">
      <mc:Choice Requires="x14">
        <oleObject progId="Word.Document.12" shapeId="379916" r:id="rId9">
          <objectPr defaultSize="0" autoPict="0" r:id="rId10">
            <anchor moveWithCells="1">
              <from>
                <xdr:col>0</xdr:col>
                <xdr:colOff>0</xdr:colOff>
                <xdr:row>62</xdr:row>
                <xdr:rowOff>15240</xdr:rowOff>
              </from>
              <to>
                <xdr:col>7</xdr:col>
                <xdr:colOff>1318260</xdr:colOff>
                <xdr:row>108</xdr:row>
                <xdr:rowOff>7620</xdr:rowOff>
              </to>
            </anchor>
          </objectPr>
        </oleObject>
      </mc:Choice>
      <mc:Fallback>
        <oleObject progId="Word.Document.12" shapeId="379916" r:id="rId9"/>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5" customWidth="1"/>
    <col min="2" max="10" width="7.6640625" style="5" customWidth="1"/>
    <col min="11" max="16384" width="11.44140625" style="5"/>
  </cols>
  <sheetData>
    <row r="1" spans="1:12" s="54" customFormat="1" ht="12" customHeight="1">
      <c r="A1" s="49" t="s">
        <v>1193</v>
      </c>
      <c r="C1" s="49"/>
      <c r="D1" s="49"/>
      <c r="E1" s="49"/>
      <c r="F1" s="49"/>
      <c r="G1" s="49"/>
      <c r="K1" s="82"/>
    </row>
    <row r="2" spans="1:12" s="54" customFormat="1" ht="24" customHeight="1">
      <c r="A2" s="635" t="s">
        <v>1438</v>
      </c>
      <c r="B2" s="635"/>
      <c r="C2" s="635"/>
      <c r="D2" s="635"/>
      <c r="E2" s="635"/>
      <c r="F2" s="635"/>
      <c r="G2" s="635"/>
      <c r="H2" s="635"/>
      <c r="I2" s="635"/>
      <c r="J2" s="635"/>
    </row>
    <row r="3" spans="1:12" ht="12" customHeight="1"/>
    <row r="4" spans="1:12" ht="12" customHeight="1">
      <c r="A4" s="530" t="s">
        <v>889</v>
      </c>
      <c r="B4" s="540" t="s">
        <v>594</v>
      </c>
      <c r="C4" s="540" t="s">
        <v>207</v>
      </c>
      <c r="D4" s="540"/>
      <c r="E4" s="540"/>
      <c r="F4" s="540"/>
      <c r="G4" s="540"/>
      <c r="H4" s="540"/>
      <c r="I4" s="540"/>
      <c r="J4" s="541"/>
    </row>
    <row r="5" spans="1:12" ht="12" customHeight="1">
      <c r="A5" s="564"/>
      <c r="B5" s="540"/>
      <c r="C5" s="540" t="s">
        <v>84</v>
      </c>
      <c r="D5" s="540" t="s">
        <v>1162</v>
      </c>
      <c r="E5" s="540"/>
      <c r="F5" s="540"/>
      <c r="G5" s="540"/>
      <c r="H5" s="540"/>
      <c r="I5" s="540" t="s">
        <v>208</v>
      </c>
      <c r="J5" s="541"/>
    </row>
    <row r="6" spans="1:12" ht="24" customHeight="1">
      <c r="A6" s="560"/>
      <c r="B6" s="540"/>
      <c r="C6" s="540"/>
      <c r="D6" s="47">
        <v>0</v>
      </c>
      <c r="E6" s="47">
        <v>1</v>
      </c>
      <c r="F6" s="47">
        <v>2</v>
      </c>
      <c r="G6" s="47">
        <v>3</v>
      </c>
      <c r="H6" s="47" t="s">
        <v>209</v>
      </c>
      <c r="I6" s="47" t="s">
        <v>210</v>
      </c>
      <c r="J6" s="45" t="s">
        <v>885</v>
      </c>
    </row>
    <row r="7" spans="1:12" ht="12" customHeight="1">
      <c r="A7" s="85"/>
      <c r="B7" s="58"/>
      <c r="C7" s="7"/>
      <c r="D7" s="7"/>
      <c r="E7" s="7"/>
      <c r="F7" s="7"/>
      <c r="G7" s="7"/>
      <c r="H7" s="7"/>
      <c r="I7" s="7"/>
      <c r="J7" s="7"/>
    </row>
    <row r="8" spans="1:12" ht="12" customHeight="1">
      <c r="A8" s="9" t="s">
        <v>886</v>
      </c>
      <c r="B8" s="4"/>
      <c r="C8" s="107"/>
      <c r="D8" s="108"/>
      <c r="E8" s="108"/>
      <c r="F8" s="108"/>
      <c r="G8" s="108"/>
      <c r="H8" s="108"/>
      <c r="I8" s="108"/>
      <c r="J8" s="108"/>
    </row>
    <row r="9" spans="1:12" ht="12" customHeight="1">
      <c r="A9" s="380" t="s">
        <v>1102</v>
      </c>
      <c r="B9" s="11" t="s">
        <v>203</v>
      </c>
      <c r="C9" s="381">
        <v>10</v>
      </c>
      <c r="D9" s="381" t="s">
        <v>827</v>
      </c>
      <c r="E9" s="381">
        <v>1</v>
      </c>
      <c r="F9" s="381">
        <v>8</v>
      </c>
      <c r="G9" s="381">
        <v>1</v>
      </c>
      <c r="H9" s="381" t="s">
        <v>1236</v>
      </c>
      <c r="I9" s="381">
        <v>8</v>
      </c>
      <c r="J9" s="381">
        <v>2</v>
      </c>
      <c r="K9" s="87"/>
      <c r="L9" s="87"/>
    </row>
    <row r="10" spans="1:12" ht="12" customHeight="1">
      <c r="A10" s="380" t="s">
        <v>99</v>
      </c>
      <c r="B10" s="11" t="s">
        <v>203</v>
      </c>
      <c r="C10" s="94">
        <v>14</v>
      </c>
      <c r="D10" s="94" t="s">
        <v>827</v>
      </c>
      <c r="E10" s="94">
        <v>3</v>
      </c>
      <c r="F10" s="94">
        <v>8</v>
      </c>
      <c r="G10" s="94">
        <v>2</v>
      </c>
      <c r="H10" s="94">
        <v>1</v>
      </c>
      <c r="I10" s="94">
        <v>12</v>
      </c>
      <c r="J10" s="94">
        <v>2</v>
      </c>
      <c r="K10" s="87"/>
      <c r="L10" s="87"/>
    </row>
    <row r="11" spans="1:12" ht="12" customHeight="1">
      <c r="A11" s="380" t="s">
        <v>1013</v>
      </c>
      <c r="B11" s="11" t="s">
        <v>203</v>
      </c>
      <c r="C11" s="381">
        <v>10</v>
      </c>
      <c r="D11" s="381" t="s">
        <v>827</v>
      </c>
      <c r="E11" s="381" t="s">
        <v>1236</v>
      </c>
      <c r="F11" s="381">
        <v>9</v>
      </c>
      <c r="G11" s="381">
        <v>1</v>
      </c>
      <c r="H11" s="381" t="s">
        <v>1236</v>
      </c>
      <c r="I11" s="381">
        <v>10</v>
      </c>
      <c r="J11" s="381" t="s">
        <v>1236</v>
      </c>
      <c r="K11" s="87"/>
      <c r="L11" s="87"/>
    </row>
    <row r="12" spans="1:12" s="334" customFormat="1" ht="12" customHeight="1">
      <c r="A12" s="229" t="s">
        <v>251</v>
      </c>
      <c r="B12" s="335" t="s">
        <v>203</v>
      </c>
      <c r="C12" s="94">
        <v>13</v>
      </c>
      <c r="D12" s="94" t="s">
        <v>827</v>
      </c>
      <c r="E12" s="94">
        <v>1</v>
      </c>
      <c r="F12" s="94">
        <v>12</v>
      </c>
      <c r="G12" s="94" t="s">
        <v>1236</v>
      </c>
      <c r="H12" s="94" t="s">
        <v>1236</v>
      </c>
      <c r="I12" s="94">
        <v>13</v>
      </c>
      <c r="J12" s="94" t="s">
        <v>1236</v>
      </c>
      <c r="K12" s="87"/>
      <c r="L12" s="87"/>
    </row>
    <row r="13" spans="1:12" s="357" customFormat="1" ht="12" customHeight="1">
      <c r="A13" s="354" t="s">
        <v>413</v>
      </c>
      <c r="B13" s="359" t="s">
        <v>203</v>
      </c>
      <c r="C13" s="94">
        <v>5</v>
      </c>
      <c r="D13" s="94" t="s">
        <v>827</v>
      </c>
      <c r="E13" s="94">
        <v>2</v>
      </c>
      <c r="F13" s="94">
        <v>3</v>
      </c>
      <c r="G13" s="94" t="s">
        <v>1236</v>
      </c>
      <c r="H13" s="94" t="s">
        <v>1236</v>
      </c>
      <c r="I13" s="94">
        <v>5</v>
      </c>
      <c r="J13" s="94" t="s">
        <v>1236</v>
      </c>
      <c r="K13" s="87"/>
      <c r="L13" s="87"/>
    </row>
    <row r="14" spans="1:12" s="415" customFormat="1" ht="12" customHeight="1">
      <c r="A14" s="411" t="s">
        <v>1282</v>
      </c>
      <c r="B14" s="417" t="s">
        <v>203</v>
      </c>
      <c r="C14" s="414">
        <v>9</v>
      </c>
      <c r="D14" s="414" t="s">
        <v>827</v>
      </c>
      <c r="E14" s="414" t="s">
        <v>1236</v>
      </c>
      <c r="F14" s="414">
        <v>7</v>
      </c>
      <c r="G14" s="414">
        <v>2</v>
      </c>
      <c r="H14" s="414" t="s">
        <v>1236</v>
      </c>
      <c r="I14" s="414">
        <v>9</v>
      </c>
      <c r="J14" s="414" t="s">
        <v>1236</v>
      </c>
      <c r="K14" s="87"/>
      <c r="L14" s="87"/>
    </row>
    <row r="15" spans="1:12" ht="12" customHeight="1">
      <c r="A15" s="332" t="s">
        <v>1305</v>
      </c>
      <c r="B15" s="11" t="s">
        <v>203</v>
      </c>
      <c r="C15" s="94">
        <v>9</v>
      </c>
      <c r="D15" s="94" t="s">
        <v>827</v>
      </c>
      <c r="E15" s="94" t="s">
        <v>1236</v>
      </c>
      <c r="F15" s="94">
        <v>8</v>
      </c>
      <c r="G15" s="94">
        <v>1</v>
      </c>
      <c r="H15" s="94" t="s">
        <v>1236</v>
      </c>
      <c r="I15" s="94">
        <v>9</v>
      </c>
      <c r="J15" s="94" t="s">
        <v>1236</v>
      </c>
      <c r="K15" s="87"/>
      <c r="L15" s="87"/>
    </row>
    <row r="16" spans="1:12" ht="12" customHeight="1">
      <c r="A16" s="151" t="s">
        <v>937</v>
      </c>
      <c r="B16" s="11"/>
      <c r="C16" s="94"/>
      <c r="D16" s="94"/>
      <c r="E16" s="94"/>
      <c r="F16" s="94"/>
      <c r="G16" s="94"/>
      <c r="H16" s="94"/>
      <c r="I16" s="94"/>
      <c r="J16" s="94"/>
      <c r="K16" s="87"/>
      <c r="L16" s="87"/>
    </row>
    <row r="17" spans="1:12" ht="12" customHeight="1">
      <c r="A17" s="151" t="s">
        <v>938</v>
      </c>
      <c r="B17" s="11"/>
      <c r="C17" s="94"/>
      <c r="D17" s="94"/>
      <c r="E17" s="94"/>
      <c r="F17" s="94"/>
      <c r="G17" s="94"/>
      <c r="H17" s="94"/>
      <c r="I17" s="94"/>
      <c r="J17" s="94"/>
      <c r="K17" s="87"/>
      <c r="L17" s="87"/>
    </row>
    <row r="18" spans="1:12" ht="12" customHeight="1">
      <c r="A18" s="155" t="s">
        <v>939</v>
      </c>
      <c r="B18" s="11"/>
      <c r="C18" s="94"/>
      <c r="D18" s="94"/>
      <c r="E18" s="94"/>
      <c r="F18" s="94"/>
      <c r="G18" s="94"/>
      <c r="H18" s="94"/>
      <c r="I18" s="94"/>
      <c r="J18" s="94"/>
      <c r="K18" s="87"/>
      <c r="L18" s="87"/>
    </row>
    <row r="19" spans="1:12" ht="12" customHeight="1">
      <c r="A19" s="380" t="s">
        <v>1102</v>
      </c>
      <c r="B19" s="11" t="s">
        <v>203</v>
      </c>
      <c r="C19" s="381">
        <v>5</v>
      </c>
      <c r="D19" s="381" t="s">
        <v>827</v>
      </c>
      <c r="E19" s="381" t="s">
        <v>1236</v>
      </c>
      <c r="F19" s="381">
        <v>5</v>
      </c>
      <c r="G19" s="381" t="s">
        <v>1236</v>
      </c>
      <c r="H19" s="381" t="s">
        <v>1236</v>
      </c>
      <c r="I19" s="381">
        <v>5</v>
      </c>
      <c r="J19" s="381" t="s">
        <v>1236</v>
      </c>
      <c r="K19" s="87"/>
      <c r="L19" s="87"/>
    </row>
    <row r="20" spans="1:12" ht="12" customHeight="1">
      <c r="A20" s="380" t="s">
        <v>99</v>
      </c>
      <c r="B20" s="11" t="s">
        <v>203</v>
      </c>
      <c r="C20" s="94">
        <v>9</v>
      </c>
      <c r="D20" s="94" t="s">
        <v>827</v>
      </c>
      <c r="E20" s="94">
        <v>3</v>
      </c>
      <c r="F20" s="94">
        <v>5</v>
      </c>
      <c r="G20" s="94" t="s">
        <v>1236</v>
      </c>
      <c r="H20" s="94">
        <v>1</v>
      </c>
      <c r="I20" s="94">
        <v>9</v>
      </c>
      <c r="J20" s="94" t="s">
        <v>1236</v>
      </c>
      <c r="K20" s="87"/>
      <c r="L20" s="87"/>
    </row>
    <row r="21" spans="1:12" ht="12" customHeight="1">
      <c r="A21" s="380" t="s">
        <v>1013</v>
      </c>
      <c r="B21" s="11" t="s">
        <v>203</v>
      </c>
      <c r="C21" s="381">
        <v>8</v>
      </c>
      <c r="D21" s="381" t="s">
        <v>827</v>
      </c>
      <c r="E21" s="381" t="s">
        <v>1236</v>
      </c>
      <c r="F21" s="381">
        <v>7</v>
      </c>
      <c r="G21" s="381">
        <v>1</v>
      </c>
      <c r="H21" s="381" t="s">
        <v>1236</v>
      </c>
      <c r="I21" s="381">
        <v>8</v>
      </c>
      <c r="J21" s="381" t="s">
        <v>1236</v>
      </c>
      <c r="K21" s="87"/>
      <c r="L21" s="87"/>
    </row>
    <row r="22" spans="1:12" s="334" customFormat="1" ht="12" customHeight="1">
      <c r="A22" s="229" t="s">
        <v>251</v>
      </c>
      <c r="B22" s="335" t="s">
        <v>203</v>
      </c>
      <c r="C22" s="94">
        <v>6</v>
      </c>
      <c r="D22" s="94" t="s">
        <v>827</v>
      </c>
      <c r="E22" s="94" t="s">
        <v>1236</v>
      </c>
      <c r="F22" s="94">
        <v>6</v>
      </c>
      <c r="G22" s="94" t="s">
        <v>1236</v>
      </c>
      <c r="H22" s="94" t="s">
        <v>1236</v>
      </c>
      <c r="I22" s="94">
        <v>6</v>
      </c>
      <c r="J22" s="94" t="s">
        <v>1236</v>
      </c>
      <c r="K22" s="87"/>
      <c r="L22" s="87"/>
    </row>
    <row r="23" spans="1:12" s="357" customFormat="1" ht="12" customHeight="1">
      <c r="A23" s="354" t="s">
        <v>413</v>
      </c>
      <c r="B23" s="359" t="s">
        <v>203</v>
      </c>
      <c r="C23" s="94">
        <v>5</v>
      </c>
      <c r="D23" s="94" t="s">
        <v>827</v>
      </c>
      <c r="E23" s="94">
        <v>2</v>
      </c>
      <c r="F23" s="94">
        <v>3</v>
      </c>
      <c r="G23" s="94" t="s">
        <v>1236</v>
      </c>
      <c r="H23" s="94" t="s">
        <v>1236</v>
      </c>
      <c r="I23" s="94">
        <v>5</v>
      </c>
      <c r="J23" s="94" t="s">
        <v>1236</v>
      </c>
      <c r="K23" s="87"/>
      <c r="L23" s="87"/>
    </row>
    <row r="24" spans="1:12" s="415" customFormat="1" ht="12" customHeight="1">
      <c r="A24" s="411" t="s">
        <v>1282</v>
      </c>
      <c r="B24" s="417" t="s">
        <v>203</v>
      </c>
      <c r="C24" s="414">
        <v>6</v>
      </c>
      <c r="D24" s="414" t="s">
        <v>827</v>
      </c>
      <c r="E24" s="414" t="s">
        <v>1236</v>
      </c>
      <c r="F24" s="414">
        <v>5</v>
      </c>
      <c r="G24" s="414">
        <v>1</v>
      </c>
      <c r="H24" s="414" t="s">
        <v>1236</v>
      </c>
      <c r="I24" s="414">
        <v>6</v>
      </c>
      <c r="J24" s="414" t="s">
        <v>1236</v>
      </c>
      <c r="K24" s="87"/>
      <c r="L24" s="87"/>
    </row>
    <row r="25" spans="1:12" ht="12" customHeight="1">
      <c r="A25" s="332" t="s">
        <v>1305</v>
      </c>
      <c r="B25" s="11" t="s">
        <v>203</v>
      </c>
      <c r="C25" s="94">
        <v>3</v>
      </c>
      <c r="D25" s="94" t="s">
        <v>827</v>
      </c>
      <c r="E25" s="94" t="s">
        <v>1236</v>
      </c>
      <c r="F25" s="94">
        <v>2</v>
      </c>
      <c r="G25" s="94">
        <v>1</v>
      </c>
      <c r="H25" s="94" t="s">
        <v>1236</v>
      </c>
      <c r="I25" s="94">
        <v>3</v>
      </c>
      <c r="J25" s="94" t="s">
        <v>1236</v>
      </c>
      <c r="K25" s="87"/>
      <c r="L25" s="87"/>
    </row>
    <row r="26" spans="1:12" ht="21.9" customHeight="1">
      <c r="A26" s="155" t="s">
        <v>940</v>
      </c>
      <c r="B26" s="11"/>
      <c r="C26" s="94"/>
      <c r="D26" s="94"/>
      <c r="E26" s="94"/>
      <c r="F26" s="94"/>
      <c r="G26" s="94"/>
      <c r="H26" s="94"/>
      <c r="I26" s="94"/>
      <c r="J26" s="94"/>
      <c r="K26" s="87"/>
      <c r="L26" s="87"/>
    </row>
    <row r="27" spans="1:12" ht="12" customHeight="1">
      <c r="A27" s="380" t="s">
        <v>1102</v>
      </c>
      <c r="B27" s="11" t="s">
        <v>203</v>
      </c>
      <c r="C27" s="381">
        <v>2</v>
      </c>
      <c r="D27" s="381" t="s">
        <v>827</v>
      </c>
      <c r="E27" s="381" t="s">
        <v>1236</v>
      </c>
      <c r="F27" s="381">
        <v>2</v>
      </c>
      <c r="G27" s="381" t="s">
        <v>1236</v>
      </c>
      <c r="H27" s="381" t="s">
        <v>1236</v>
      </c>
      <c r="I27" s="381">
        <v>2</v>
      </c>
      <c r="J27" s="381" t="s">
        <v>1236</v>
      </c>
      <c r="K27" s="87"/>
      <c r="L27" s="87"/>
    </row>
    <row r="28" spans="1:12" ht="12" customHeight="1">
      <c r="A28" s="380" t="s">
        <v>99</v>
      </c>
      <c r="B28" s="11" t="s">
        <v>203</v>
      </c>
      <c r="C28" s="94">
        <v>1</v>
      </c>
      <c r="D28" s="94" t="s">
        <v>827</v>
      </c>
      <c r="E28" s="94" t="s">
        <v>1236</v>
      </c>
      <c r="F28" s="94" t="s">
        <v>1236</v>
      </c>
      <c r="G28" s="94">
        <v>1</v>
      </c>
      <c r="H28" s="94" t="s">
        <v>1236</v>
      </c>
      <c r="I28" s="94" t="s">
        <v>1236</v>
      </c>
      <c r="J28" s="94">
        <v>1</v>
      </c>
      <c r="K28" s="87"/>
      <c r="L28" s="87"/>
    </row>
    <row r="29" spans="1:12" ht="12" customHeight="1">
      <c r="A29" s="380" t="s">
        <v>1013</v>
      </c>
      <c r="B29" s="11" t="s">
        <v>203</v>
      </c>
      <c r="C29" s="381">
        <v>1</v>
      </c>
      <c r="D29" s="381" t="s">
        <v>827</v>
      </c>
      <c r="E29" s="381" t="s">
        <v>1236</v>
      </c>
      <c r="F29" s="381" t="s">
        <v>1236</v>
      </c>
      <c r="G29" s="381">
        <v>1</v>
      </c>
      <c r="H29" s="381" t="s">
        <v>1236</v>
      </c>
      <c r="I29" s="381">
        <v>1</v>
      </c>
      <c r="J29" s="381" t="s">
        <v>1236</v>
      </c>
      <c r="K29" s="87"/>
      <c r="L29" s="87"/>
    </row>
    <row r="30" spans="1:12" s="334" customFormat="1" ht="12" customHeight="1">
      <c r="A30" s="229" t="s">
        <v>251</v>
      </c>
      <c r="B30" s="335" t="s">
        <v>203</v>
      </c>
      <c r="C30" s="94">
        <v>4</v>
      </c>
      <c r="D30" s="94" t="s">
        <v>827</v>
      </c>
      <c r="E30" s="94" t="s">
        <v>1236</v>
      </c>
      <c r="F30" s="94">
        <v>4</v>
      </c>
      <c r="G30" s="94" t="s">
        <v>1236</v>
      </c>
      <c r="H30" s="94" t="s">
        <v>1236</v>
      </c>
      <c r="I30" s="94">
        <v>4</v>
      </c>
      <c r="J30" s="94" t="s">
        <v>1236</v>
      </c>
      <c r="K30" s="87"/>
      <c r="L30" s="87"/>
    </row>
    <row r="31" spans="1:12" s="357" customFormat="1" ht="12" customHeight="1">
      <c r="A31" s="354" t="s">
        <v>413</v>
      </c>
      <c r="B31" s="359" t="s">
        <v>203</v>
      </c>
      <c r="C31" s="94" t="s">
        <v>1236</v>
      </c>
      <c r="D31" s="94" t="s">
        <v>827</v>
      </c>
      <c r="E31" s="94" t="s">
        <v>1236</v>
      </c>
      <c r="F31" s="94" t="s">
        <v>1236</v>
      </c>
      <c r="G31" s="94" t="s">
        <v>1236</v>
      </c>
      <c r="H31" s="94" t="s">
        <v>1236</v>
      </c>
      <c r="I31" s="94" t="s">
        <v>1236</v>
      </c>
      <c r="J31" s="94" t="s">
        <v>1236</v>
      </c>
      <c r="K31" s="87"/>
      <c r="L31" s="87"/>
    </row>
    <row r="32" spans="1:12" s="415" customFormat="1" ht="12" customHeight="1">
      <c r="A32" s="411" t="s">
        <v>1282</v>
      </c>
      <c r="B32" s="417" t="s">
        <v>203</v>
      </c>
      <c r="C32" s="414">
        <v>1</v>
      </c>
      <c r="D32" s="414" t="s">
        <v>827</v>
      </c>
      <c r="E32" s="414" t="s">
        <v>1236</v>
      </c>
      <c r="F32" s="414" t="s">
        <v>1236</v>
      </c>
      <c r="G32" s="414">
        <v>1</v>
      </c>
      <c r="H32" s="414" t="s">
        <v>1236</v>
      </c>
      <c r="I32" s="414">
        <v>1</v>
      </c>
      <c r="J32" s="414" t="s">
        <v>1236</v>
      </c>
      <c r="K32" s="87"/>
      <c r="L32" s="87"/>
    </row>
    <row r="33" spans="1:12" ht="12" customHeight="1">
      <c r="A33" s="332" t="s">
        <v>1305</v>
      </c>
      <c r="B33" s="11" t="s">
        <v>203</v>
      </c>
      <c r="C33" s="94" t="s">
        <v>1236</v>
      </c>
      <c r="D33" s="94" t="s">
        <v>827</v>
      </c>
      <c r="E33" s="94" t="s">
        <v>1236</v>
      </c>
      <c r="F33" s="94" t="s">
        <v>1236</v>
      </c>
      <c r="G33" s="94" t="s">
        <v>1236</v>
      </c>
      <c r="H33" s="94" t="s">
        <v>1236</v>
      </c>
      <c r="I33" s="94" t="s">
        <v>1236</v>
      </c>
      <c r="J33" s="94" t="s">
        <v>1236</v>
      </c>
      <c r="K33" s="87"/>
      <c r="L33" s="87"/>
    </row>
    <row r="34" spans="1:12" ht="21.9" customHeight="1">
      <c r="A34" s="155" t="s">
        <v>941</v>
      </c>
      <c r="B34" s="105"/>
      <c r="C34" s="94"/>
      <c r="D34" s="94"/>
      <c r="E34" s="94"/>
      <c r="F34" s="94"/>
      <c r="G34" s="94"/>
      <c r="H34" s="94"/>
      <c r="I34" s="94"/>
      <c r="J34" s="94"/>
      <c r="K34" s="87"/>
      <c r="L34" s="87"/>
    </row>
    <row r="35" spans="1:12" ht="12" customHeight="1">
      <c r="A35" s="380" t="s">
        <v>1102</v>
      </c>
      <c r="B35" s="11" t="s">
        <v>203</v>
      </c>
      <c r="C35" s="381" t="s">
        <v>1236</v>
      </c>
      <c r="D35" s="381" t="s">
        <v>827</v>
      </c>
      <c r="E35" s="381" t="s">
        <v>1236</v>
      </c>
      <c r="F35" s="381" t="s">
        <v>1236</v>
      </c>
      <c r="G35" s="381" t="s">
        <v>1236</v>
      </c>
      <c r="H35" s="381" t="s">
        <v>1236</v>
      </c>
      <c r="I35" s="381" t="s">
        <v>1236</v>
      </c>
      <c r="J35" s="381" t="s">
        <v>1236</v>
      </c>
      <c r="K35" s="87"/>
      <c r="L35" s="87"/>
    </row>
    <row r="36" spans="1:12" ht="12" customHeight="1">
      <c r="A36" s="380" t="s">
        <v>99</v>
      </c>
      <c r="B36" s="11" t="s">
        <v>203</v>
      </c>
      <c r="C36" s="94">
        <v>1</v>
      </c>
      <c r="D36" s="94" t="s">
        <v>827</v>
      </c>
      <c r="E36" s="94" t="s">
        <v>1236</v>
      </c>
      <c r="F36" s="94">
        <v>1</v>
      </c>
      <c r="G36" s="94" t="s">
        <v>1236</v>
      </c>
      <c r="H36" s="94" t="s">
        <v>1236</v>
      </c>
      <c r="I36" s="94">
        <v>1</v>
      </c>
      <c r="J36" s="94" t="s">
        <v>1236</v>
      </c>
      <c r="K36" s="87"/>
      <c r="L36" s="87"/>
    </row>
    <row r="37" spans="1:12" ht="12" customHeight="1">
      <c r="A37" s="380" t="s">
        <v>1013</v>
      </c>
      <c r="B37" s="11" t="s">
        <v>203</v>
      </c>
      <c r="C37" s="381" t="s">
        <v>1236</v>
      </c>
      <c r="D37" s="381" t="s">
        <v>827</v>
      </c>
      <c r="E37" s="381" t="s">
        <v>1236</v>
      </c>
      <c r="F37" s="381" t="s">
        <v>1236</v>
      </c>
      <c r="G37" s="381" t="s">
        <v>1236</v>
      </c>
      <c r="H37" s="381" t="s">
        <v>1236</v>
      </c>
      <c r="I37" s="381" t="s">
        <v>1236</v>
      </c>
      <c r="J37" s="381" t="s">
        <v>1236</v>
      </c>
      <c r="K37" s="87"/>
      <c r="L37" s="87"/>
    </row>
    <row r="38" spans="1:12" s="334" customFormat="1" ht="12" customHeight="1">
      <c r="A38" s="229" t="s">
        <v>251</v>
      </c>
      <c r="B38" s="335" t="s">
        <v>203</v>
      </c>
      <c r="C38" s="94" t="s">
        <v>1236</v>
      </c>
      <c r="D38" s="94" t="s">
        <v>827</v>
      </c>
      <c r="E38" s="94" t="s">
        <v>1236</v>
      </c>
      <c r="F38" s="94" t="s">
        <v>1236</v>
      </c>
      <c r="G38" s="94" t="s">
        <v>1236</v>
      </c>
      <c r="H38" s="94" t="s">
        <v>1236</v>
      </c>
      <c r="I38" s="94" t="s">
        <v>1236</v>
      </c>
      <c r="J38" s="94" t="s">
        <v>1236</v>
      </c>
      <c r="K38" s="87"/>
      <c r="L38" s="87"/>
    </row>
    <row r="39" spans="1:12" s="357" customFormat="1" ht="12" customHeight="1">
      <c r="A39" s="354" t="s">
        <v>413</v>
      </c>
      <c r="B39" s="359" t="s">
        <v>203</v>
      </c>
      <c r="C39" s="94" t="s">
        <v>1236</v>
      </c>
      <c r="D39" s="94" t="s">
        <v>827</v>
      </c>
      <c r="E39" s="94" t="s">
        <v>1236</v>
      </c>
      <c r="F39" s="94" t="s">
        <v>1236</v>
      </c>
      <c r="G39" s="94" t="s">
        <v>1236</v>
      </c>
      <c r="H39" s="94" t="s">
        <v>1236</v>
      </c>
      <c r="I39" s="94" t="s">
        <v>1236</v>
      </c>
      <c r="J39" s="94" t="s">
        <v>1236</v>
      </c>
      <c r="K39" s="87"/>
      <c r="L39" s="87"/>
    </row>
    <row r="40" spans="1:12" s="415" customFormat="1" ht="12" customHeight="1">
      <c r="A40" s="411" t="s">
        <v>1282</v>
      </c>
      <c r="B40" s="417" t="s">
        <v>203</v>
      </c>
      <c r="C40" s="414">
        <v>1</v>
      </c>
      <c r="D40" s="414" t="s">
        <v>827</v>
      </c>
      <c r="E40" s="414" t="s">
        <v>1236</v>
      </c>
      <c r="F40" s="414" t="s">
        <v>1236</v>
      </c>
      <c r="G40" s="414">
        <v>1</v>
      </c>
      <c r="H40" s="414" t="s">
        <v>1236</v>
      </c>
      <c r="I40" s="414">
        <v>1</v>
      </c>
      <c r="J40" s="414" t="s">
        <v>1236</v>
      </c>
      <c r="K40" s="87"/>
      <c r="L40" s="87"/>
    </row>
    <row r="41" spans="1:12" ht="12" customHeight="1">
      <c r="A41" s="332" t="s">
        <v>1305</v>
      </c>
      <c r="B41" s="11" t="s">
        <v>203</v>
      </c>
      <c r="C41" s="94" t="s">
        <v>1236</v>
      </c>
      <c r="D41" s="94" t="s">
        <v>827</v>
      </c>
      <c r="E41" s="94" t="s">
        <v>1236</v>
      </c>
      <c r="F41" s="94" t="s">
        <v>1236</v>
      </c>
      <c r="G41" s="94" t="s">
        <v>1236</v>
      </c>
      <c r="H41" s="94" t="s">
        <v>1236</v>
      </c>
      <c r="I41" s="94" t="s">
        <v>1236</v>
      </c>
      <c r="J41" s="94" t="s">
        <v>1236</v>
      </c>
      <c r="K41" s="87"/>
      <c r="L41" s="87"/>
    </row>
    <row r="42" spans="1:12" ht="12" customHeight="1">
      <c r="A42" s="155" t="s">
        <v>948</v>
      </c>
      <c r="B42" s="11"/>
      <c r="C42" s="94"/>
      <c r="D42" s="94"/>
      <c r="E42" s="94"/>
      <c r="F42" s="94"/>
      <c r="G42" s="94"/>
      <c r="H42" s="94"/>
      <c r="I42" s="94"/>
      <c r="J42" s="94"/>
      <c r="K42" s="87"/>
      <c r="L42" s="87"/>
    </row>
    <row r="43" spans="1:12" ht="12" customHeight="1">
      <c r="A43" s="380" t="s">
        <v>1102</v>
      </c>
      <c r="B43" s="11" t="s">
        <v>203</v>
      </c>
      <c r="C43" s="381">
        <v>1</v>
      </c>
      <c r="D43" s="381" t="s">
        <v>827</v>
      </c>
      <c r="E43" s="381" t="s">
        <v>1236</v>
      </c>
      <c r="F43" s="381">
        <v>1</v>
      </c>
      <c r="G43" s="381" t="s">
        <v>1236</v>
      </c>
      <c r="H43" s="381" t="s">
        <v>1236</v>
      </c>
      <c r="I43" s="381">
        <v>1</v>
      </c>
      <c r="J43" s="381" t="s">
        <v>1236</v>
      </c>
      <c r="K43" s="87"/>
      <c r="L43" s="87"/>
    </row>
    <row r="44" spans="1:12" ht="12" customHeight="1">
      <c r="A44" s="380" t="s">
        <v>99</v>
      </c>
      <c r="B44" s="11" t="s">
        <v>203</v>
      </c>
      <c r="C44" s="94">
        <v>1</v>
      </c>
      <c r="D44" s="94" t="s">
        <v>827</v>
      </c>
      <c r="E44" s="94">
        <v>1</v>
      </c>
      <c r="F44" s="94" t="s">
        <v>1236</v>
      </c>
      <c r="G44" s="94" t="s">
        <v>1236</v>
      </c>
      <c r="H44" s="94" t="s">
        <v>1236</v>
      </c>
      <c r="I44" s="94">
        <v>1</v>
      </c>
      <c r="J44" s="94" t="s">
        <v>1236</v>
      </c>
      <c r="K44" s="87"/>
      <c r="L44" s="87"/>
    </row>
    <row r="45" spans="1:12" ht="12" customHeight="1">
      <c r="A45" s="380" t="s">
        <v>1013</v>
      </c>
      <c r="B45" s="11" t="s">
        <v>203</v>
      </c>
      <c r="C45" s="381" t="s">
        <v>1236</v>
      </c>
      <c r="D45" s="381" t="s">
        <v>827</v>
      </c>
      <c r="E45" s="381" t="s">
        <v>1236</v>
      </c>
      <c r="F45" s="381" t="s">
        <v>1236</v>
      </c>
      <c r="G45" s="381" t="s">
        <v>1236</v>
      </c>
      <c r="H45" s="381" t="s">
        <v>1236</v>
      </c>
      <c r="I45" s="381" t="s">
        <v>1236</v>
      </c>
      <c r="J45" s="381" t="s">
        <v>1236</v>
      </c>
      <c r="K45" s="87"/>
      <c r="L45" s="87"/>
    </row>
    <row r="46" spans="1:12" s="334" customFormat="1" ht="12" customHeight="1">
      <c r="A46" s="229" t="s">
        <v>251</v>
      </c>
      <c r="B46" s="335" t="s">
        <v>203</v>
      </c>
      <c r="C46" s="94" t="s">
        <v>1236</v>
      </c>
      <c r="D46" s="94" t="s">
        <v>827</v>
      </c>
      <c r="E46" s="94" t="s">
        <v>1236</v>
      </c>
      <c r="F46" s="94" t="s">
        <v>1236</v>
      </c>
      <c r="G46" s="94" t="s">
        <v>1236</v>
      </c>
      <c r="H46" s="94" t="s">
        <v>1236</v>
      </c>
      <c r="I46" s="94" t="s">
        <v>1236</v>
      </c>
      <c r="J46" s="94" t="s">
        <v>1236</v>
      </c>
      <c r="K46" s="87"/>
      <c r="L46" s="87"/>
    </row>
    <row r="47" spans="1:12" s="357" customFormat="1" ht="12" customHeight="1">
      <c r="A47" s="354" t="s">
        <v>413</v>
      </c>
      <c r="B47" s="359" t="s">
        <v>203</v>
      </c>
      <c r="C47" s="94" t="s">
        <v>1236</v>
      </c>
      <c r="D47" s="94" t="s">
        <v>827</v>
      </c>
      <c r="E47" s="94" t="s">
        <v>1236</v>
      </c>
      <c r="F47" s="94" t="s">
        <v>1236</v>
      </c>
      <c r="G47" s="94" t="s">
        <v>1236</v>
      </c>
      <c r="H47" s="94" t="s">
        <v>1236</v>
      </c>
      <c r="I47" s="94" t="s">
        <v>1236</v>
      </c>
      <c r="J47" s="94" t="s">
        <v>1236</v>
      </c>
      <c r="K47" s="87"/>
      <c r="L47" s="87"/>
    </row>
    <row r="48" spans="1:12" s="415" customFormat="1" ht="12" customHeight="1">
      <c r="A48" s="411" t="s">
        <v>1282</v>
      </c>
      <c r="B48" s="417" t="s">
        <v>203</v>
      </c>
      <c r="C48" s="414">
        <v>1</v>
      </c>
      <c r="D48" s="414" t="s">
        <v>827</v>
      </c>
      <c r="E48" s="414" t="s">
        <v>1236</v>
      </c>
      <c r="F48" s="414">
        <v>1</v>
      </c>
      <c r="G48" s="414" t="s">
        <v>1236</v>
      </c>
      <c r="H48" s="414" t="s">
        <v>1236</v>
      </c>
      <c r="I48" s="414">
        <v>1</v>
      </c>
      <c r="J48" s="414" t="s">
        <v>1236</v>
      </c>
      <c r="K48" s="87"/>
      <c r="L48" s="87"/>
    </row>
    <row r="49" spans="1:12" ht="12" customHeight="1">
      <c r="A49" s="332" t="s">
        <v>1305</v>
      </c>
      <c r="B49" s="11" t="s">
        <v>203</v>
      </c>
      <c r="C49" s="94" t="s">
        <v>1236</v>
      </c>
      <c r="D49" s="94" t="s">
        <v>827</v>
      </c>
      <c r="E49" s="94" t="s">
        <v>1236</v>
      </c>
      <c r="F49" s="94" t="s">
        <v>1236</v>
      </c>
      <c r="G49" s="94" t="s">
        <v>1236</v>
      </c>
      <c r="H49" s="94" t="s">
        <v>1236</v>
      </c>
      <c r="I49" s="94" t="s">
        <v>1236</v>
      </c>
      <c r="J49" s="94" t="s">
        <v>1236</v>
      </c>
      <c r="K49" s="87"/>
      <c r="L49" s="87"/>
    </row>
    <row r="50" spans="1:12" ht="12" customHeight="1">
      <c r="A50" s="151" t="s">
        <v>949</v>
      </c>
      <c r="B50" s="105"/>
      <c r="C50" s="94"/>
      <c r="D50" s="94"/>
      <c r="E50" s="94"/>
      <c r="F50" s="94"/>
      <c r="G50" s="94"/>
      <c r="H50" s="94"/>
      <c r="I50" s="94"/>
      <c r="J50" s="94"/>
      <c r="K50" s="87"/>
      <c r="L50" s="87"/>
    </row>
    <row r="51" spans="1:12" ht="12" customHeight="1">
      <c r="A51" s="380" t="s">
        <v>1102</v>
      </c>
      <c r="B51" s="11" t="s">
        <v>203</v>
      </c>
      <c r="C51" s="381">
        <v>1</v>
      </c>
      <c r="D51" s="381" t="s">
        <v>827</v>
      </c>
      <c r="E51" s="381" t="s">
        <v>1236</v>
      </c>
      <c r="F51" s="381" t="s">
        <v>1236</v>
      </c>
      <c r="G51" s="381">
        <v>1</v>
      </c>
      <c r="H51" s="381" t="s">
        <v>1236</v>
      </c>
      <c r="I51" s="381" t="s">
        <v>1236</v>
      </c>
      <c r="J51" s="381">
        <v>1</v>
      </c>
      <c r="K51" s="87"/>
      <c r="L51" s="87"/>
    </row>
    <row r="52" spans="1:12" ht="12" customHeight="1">
      <c r="A52" s="380" t="s">
        <v>99</v>
      </c>
      <c r="B52" s="11" t="s">
        <v>203</v>
      </c>
      <c r="C52" s="94" t="s">
        <v>1236</v>
      </c>
      <c r="D52" s="94" t="s">
        <v>827</v>
      </c>
      <c r="E52" s="94" t="s">
        <v>1236</v>
      </c>
      <c r="F52" s="94" t="s">
        <v>1236</v>
      </c>
      <c r="G52" s="94" t="s">
        <v>1236</v>
      </c>
      <c r="H52" s="94" t="s">
        <v>1236</v>
      </c>
      <c r="I52" s="94" t="s">
        <v>1236</v>
      </c>
      <c r="J52" s="94" t="s">
        <v>1236</v>
      </c>
      <c r="K52" s="87"/>
      <c r="L52" s="87"/>
    </row>
    <row r="53" spans="1:12" ht="12" customHeight="1">
      <c r="A53" s="380" t="s">
        <v>1013</v>
      </c>
      <c r="B53" s="11" t="s">
        <v>203</v>
      </c>
      <c r="C53" s="381" t="s">
        <v>1236</v>
      </c>
      <c r="D53" s="381" t="s">
        <v>827</v>
      </c>
      <c r="E53" s="381" t="s">
        <v>1236</v>
      </c>
      <c r="F53" s="381" t="s">
        <v>1236</v>
      </c>
      <c r="G53" s="381" t="s">
        <v>1236</v>
      </c>
      <c r="H53" s="381" t="s">
        <v>1236</v>
      </c>
      <c r="I53" s="381" t="s">
        <v>1236</v>
      </c>
      <c r="J53" s="381" t="s">
        <v>1236</v>
      </c>
      <c r="K53" s="87"/>
      <c r="L53" s="87"/>
    </row>
    <row r="54" spans="1:12" s="334" customFormat="1" ht="12" customHeight="1">
      <c r="A54" s="229" t="s">
        <v>251</v>
      </c>
      <c r="B54" s="335" t="s">
        <v>203</v>
      </c>
      <c r="C54" s="94">
        <v>1</v>
      </c>
      <c r="D54" s="94" t="s">
        <v>827</v>
      </c>
      <c r="E54" s="94">
        <v>1</v>
      </c>
      <c r="F54" s="94" t="s">
        <v>1236</v>
      </c>
      <c r="G54" s="94" t="s">
        <v>1236</v>
      </c>
      <c r="H54" s="94" t="s">
        <v>1236</v>
      </c>
      <c r="I54" s="94">
        <v>1</v>
      </c>
      <c r="J54" s="94" t="s">
        <v>1236</v>
      </c>
      <c r="K54" s="87"/>
      <c r="L54" s="87"/>
    </row>
    <row r="55" spans="1:12" s="357" customFormat="1" ht="12" customHeight="1">
      <c r="A55" s="354" t="s">
        <v>413</v>
      </c>
      <c r="B55" s="359" t="s">
        <v>203</v>
      </c>
      <c r="C55" s="94" t="s">
        <v>1236</v>
      </c>
      <c r="D55" s="94" t="s">
        <v>827</v>
      </c>
      <c r="E55" s="94" t="s">
        <v>1236</v>
      </c>
      <c r="F55" s="94" t="s">
        <v>1236</v>
      </c>
      <c r="G55" s="94" t="s">
        <v>1236</v>
      </c>
      <c r="H55" s="94" t="s">
        <v>1236</v>
      </c>
      <c r="I55" s="94" t="s">
        <v>1236</v>
      </c>
      <c r="J55" s="94" t="s">
        <v>1236</v>
      </c>
      <c r="K55" s="87"/>
      <c r="L55" s="87"/>
    </row>
    <row r="56" spans="1:12" s="415" customFormat="1" ht="12" customHeight="1">
      <c r="A56" s="411" t="s">
        <v>1282</v>
      </c>
      <c r="B56" s="417" t="s">
        <v>203</v>
      </c>
      <c r="C56" s="414" t="s">
        <v>1236</v>
      </c>
      <c r="D56" s="414" t="s">
        <v>827</v>
      </c>
      <c r="E56" s="414" t="s">
        <v>1236</v>
      </c>
      <c r="F56" s="414" t="s">
        <v>1236</v>
      </c>
      <c r="G56" s="414" t="s">
        <v>1236</v>
      </c>
      <c r="H56" s="414" t="s">
        <v>1236</v>
      </c>
      <c r="I56" s="414" t="s">
        <v>1236</v>
      </c>
      <c r="J56" s="414" t="s">
        <v>1236</v>
      </c>
      <c r="K56" s="87"/>
      <c r="L56" s="87"/>
    </row>
    <row r="57" spans="1:12" ht="12" customHeight="1">
      <c r="A57" s="332" t="s">
        <v>1305</v>
      </c>
      <c r="B57" s="11" t="s">
        <v>203</v>
      </c>
      <c r="C57" s="94" t="s">
        <v>1236</v>
      </c>
      <c r="D57" s="94" t="s">
        <v>827</v>
      </c>
      <c r="E57" s="94" t="s">
        <v>1236</v>
      </c>
      <c r="F57" s="94" t="s">
        <v>1236</v>
      </c>
      <c r="G57" s="94" t="s">
        <v>1236</v>
      </c>
      <c r="H57" s="94" t="s">
        <v>1236</v>
      </c>
      <c r="I57" s="94" t="s">
        <v>1236</v>
      </c>
      <c r="J57" s="94" t="s">
        <v>1236</v>
      </c>
      <c r="K57" s="87"/>
      <c r="L57" s="87"/>
    </row>
    <row r="58" spans="1:12" ht="12" customHeight="1">
      <c r="A58" s="1" t="s">
        <v>826</v>
      </c>
      <c r="B58" s="1"/>
      <c r="C58" s="1"/>
      <c r="D58" s="1"/>
      <c r="E58" s="1"/>
      <c r="F58" s="1"/>
      <c r="G58" s="1"/>
      <c r="H58" s="22"/>
      <c r="I58" s="22"/>
      <c r="J58" s="22"/>
    </row>
    <row r="59" spans="1:12" ht="12" customHeight="1">
      <c r="A59" s="10" t="s">
        <v>1160</v>
      </c>
      <c r="B59" s="10"/>
      <c r="C59" s="10"/>
      <c r="D59" s="10"/>
      <c r="E59" s="10"/>
      <c r="F59" s="10"/>
      <c r="G59" s="10"/>
      <c r="H59" s="23"/>
      <c r="I59" s="23"/>
      <c r="J59" s="23"/>
    </row>
    <row r="60" spans="1:12" ht="12" customHeight="1">
      <c r="A60" s="10" t="s">
        <v>1161</v>
      </c>
      <c r="B60" s="10"/>
      <c r="C60" s="10"/>
      <c r="D60" s="10"/>
      <c r="E60" s="10"/>
      <c r="F60" s="10"/>
      <c r="G60" s="10"/>
      <c r="H60" s="23"/>
      <c r="I60" s="23"/>
      <c r="J60" s="23"/>
    </row>
    <row r="61" spans="1:12" ht="12" customHeight="1">
      <c r="A61" s="10" t="s">
        <v>932</v>
      </c>
      <c r="B61" s="10"/>
      <c r="C61" s="10"/>
      <c r="D61" s="10"/>
      <c r="E61" s="10"/>
      <c r="F61" s="10"/>
      <c r="G61" s="10"/>
      <c r="H61" s="23"/>
      <c r="I61" s="23"/>
      <c r="J61" s="23"/>
    </row>
  </sheetData>
  <mergeCells count="7">
    <mergeCell ref="A2:J2"/>
    <mergeCell ref="A4:A6"/>
    <mergeCell ref="B4:B6"/>
    <mergeCell ref="C4:J4"/>
    <mergeCell ref="D5:H5"/>
    <mergeCell ref="I5:J5"/>
    <mergeCell ref="C5:C6"/>
  </mergeCells>
  <phoneticPr fontId="6" type="noConversion"/>
  <hyperlinks>
    <hyperlink ref="A2:J2" location="Inhaltsverzeichnis!E122" display="Inhaltsverzeichnis!E122"/>
  </hyperlinks>
  <pageMargins left="0.59055118110236227" right="0.59055118110236227" top="0.78740157480314965" bottom="0.59055118110236227" header="0.31496062992125984" footer="0.23622047244094491"/>
  <pageSetup paperSize="9" firstPageNumber="45"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ignoredErrors>
    <ignoredError sqref="A9:A15 A19:A25 A27:A33 A35:A41 A43:A49 A51:A55 A56:A57" numberStoredAsText="1"/>
  </ignoredErrors>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5" customWidth="1"/>
    <col min="2" max="10" width="7.6640625" style="5" customWidth="1"/>
    <col min="11" max="16384" width="11.44140625" style="5"/>
  </cols>
  <sheetData>
    <row r="1" spans="1:12" s="54" customFormat="1" ht="12" customHeight="1">
      <c r="A1" s="49" t="s">
        <v>1193</v>
      </c>
      <c r="C1" s="49"/>
      <c r="D1" s="49"/>
      <c r="E1" s="49"/>
      <c r="F1" s="49"/>
      <c r="G1" s="49"/>
      <c r="K1" s="82"/>
    </row>
    <row r="2" spans="1:12" s="54" customFormat="1" ht="24" customHeight="1">
      <c r="A2" s="643" t="s">
        <v>1439</v>
      </c>
      <c r="B2" s="643"/>
      <c r="C2" s="643"/>
      <c r="D2" s="643"/>
      <c r="E2" s="643"/>
      <c r="F2" s="643"/>
      <c r="G2" s="643"/>
      <c r="H2" s="643"/>
      <c r="I2" s="643"/>
      <c r="J2" s="643"/>
    </row>
    <row r="3" spans="1:12" ht="12" customHeight="1"/>
    <row r="4" spans="1:12" ht="12" customHeight="1">
      <c r="A4" s="530" t="s">
        <v>889</v>
      </c>
      <c r="B4" s="540" t="s">
        <v>594</v>
      </c>
      <c r="C4" s="540" t="s">
        <v>207</v>
      </c>
      <c r="D4" s="540"/>
      <c r="E4" s="540"/>
      <c r="F4" s="540"/>
      <c r="G4" s="540"/>
      <c r="H4" s="540"/>
      <c r="I4" s="540"/>
      <c r="J4" s="541"/>
    </row>
    <row r="5" spans="1:12" ht="12" customHeight="1">
      <c r="A5" s="564"/>
      <c r="B5" s="540"/>
      <c r="C5" s="540" t="s">
        <v>84</v>
      </c>
      <c r="D5" s="540" t="s">
        <v>1162</v>
      </c>
      <c r="E5" s="540"/>
      <c r="F5" s="540"/>
      <c r="G5" s="540"/>
      <c r="H5" s="540"/>
      <c r="I5" s="540" t="s">
        <v>208</v>
      </c>
      <c r="J5" s="541"/>
    </row>
    <row r="6" spans="1:12" ht="24" customHeight="1">
      <c r="A6" s="560"/>
      <c r="B6" s="540"/>
      <c r="C6" s="540"/>
      <c r="D6" s="47">
        <v>0</v>
      </c>
      <c r="E6" s="47">
        <v>1</v>
      </c>
      <c r="F6" s="47">
        <v>2</v>
      </c>
      <c r="G6" s="47">
        <v>3</v>
      </c>
      <c r="H6" s="47" t="s">
        <v>209</v>
      </c>
      <c r="I6" s="47" t="s">
        <v>210</v>
      </c>
      <c r="J6" s="45" t="s">
        <v>885</v>
      </c>
    </row>
    <row r="7" spans="1:12" ht="12" customHeight="1">
      <c r="A7" s="85"/>
      <c r="B7" s="58"/>
      <c r="C7" s="7"/>
      <c r="D7" s="7"/>
      <c r="E7" s="7"/>
      <c r="F7" s="7"/>
      <c r="G7" s="7"/>
      <c r="H7" s="7"/>
      <c r="I7" s="7"/>
      <c r="J7" s="7"/>
    </row>
    <row r="8" spans="1:12" ht="12" customHeight="1">
      <c r="A8" s="9" t="s">
        <v>887</v>
      </c>
      <c r="B8" s="4"/>
      <c r="C8" s="4"/>
      <c r="D8" s="4"/>
      <c r="E8" s="4"/>
      <c r="F8" s="4"/>
      <c r="G8" s="4"/>
      <c r="H8" s="4"/>
      <c r="I8" s="4"/>
      <c r="J8" s="4"/>
    </row>
    <row r="9" spans="1:12" ht="12" customHeight="1">
      <c r="A9" s="380" t="s">
        <v>1102</v>
      </c>
      <c r="B9" s="11" t="s">
        <v>203</v>
      </c>
      <c r="C9" s="381">
        <v>10</v>
      </c>
      <c r="D9" s="381" t="s">
        <v>827</v>
      </c>
      <c r="E9" s="381">
        <v>1</v>
      </c>
      <c r="F9" s="381">
        <v>8</v>
      </c>
      <c r="G9" s="381">
        <v>1</v>
      </c>
      <c r="H9" s="381" t="s">
        <v>1236</v>
      </c>
      <c r="I9" s="381">
        <v>8</v>
      </c>
      <c r="J9" s="381">
        <v>2</v>
      </c>
      <c r="K9" s="87"/>
      <c r="L9" s="87"/>
    </row>
    <row r="10" spans="1:12" ht="12" customHeight="1">
      <c r="A10" s="380" t="s">
        <v>99</v>
      </c>
      <c r="B10" s="11" t="s">
        <v>203</v>
      </c>
      <c r="C10" s="94">
        <v>14</v>
      </c>
      <c r="D10" s="94" t="s">
        <v>827</v>
      </c>
      <c r="E10" s="94">
        <v>3</v>
      </c>
      <c r="F10" s="94">
        <v>8</v>
      </c>
      <c r="G10" s="94">
        <v>2</v>
      </c>
      <c r="H10" s="94">
        <v>1</v>
      </c>
      <c r="I10" s="94">
        <v>12</v>
      </c>
      <c r="J10" s="94">
        <v>2</v>
      </c>
      <c r="K10" s="87"/>
      <c r="L10" s="87"/>
    </row>
    <row r="11" spans="1:12" ht="12" customHeight="1">
      <c r="A11" s="380" t="s">
        <v>1013</v>
      </c>
      <c r="B11" s="11" t="s">
        <v>203</v>
      </c>
      <c r="C11" s="381">
        <v>10</v>
      </c>
      <c r="D11" s="381" t="s">
        <v>827</v>
      </c>
      <c r="E11" s="381" t="s">
        <v>1236</v>
      </c>
      <c r="F11" s="381">
        <v>9</v>
      </c>
      <c r="G11" s="381">
        <v>1</v>
      </c>
      <c r="H11" s="381" t="s">
        <v>1236</v>
      </c>
      <c r="I11" s="381">
        <v>10</v>
      </c>
      <c r="J11" s="381" t="s">
        <v>1236</v>
      </c>
      <c r="K11" s="87"/>
      <c r="L11" s="87"/>
    </row>
    <row r="12" spans="1:12" s="334" customFormat="1" ht="12" customHeight="1">
      <c r="A12" s="229" t="s">
        <v>251</v>
      </c>
      <c r="B12" s="335" t="s">
        <v>203</v>
      </c>
      <c r="C12" s="94">
        <v>13</v>
      </c>
      <c r="D12" s="94" t="s">
        <v>827</v>
      </c>
      <c r="E12" s="94">
        <v>1</v>
      </c>
      <c r="F12" s="94">
        <v>12</v>
      </c>
      <c r="G12" s="94" t="s">
        <v>1236</v>
      </c>
      <c r="H12" s="94" t="s">
        <v>1236</v>
      </c>
      <c r="I12" s="94">
        <v>13</v>
      </c>
      <c r="J12" s="94" t="s">
        <v>1236</v>
      </c>
      <c r="K12" s="87"/>
      <c r="L12" s="87"/>
    </row>
    <row r="13" spans="1:12" s="357" customFormat="1" ht="12" customHeight="1">
      <c r="A13" s="354" t="s">
        <v>413</v>
      </c>
      <c r="B13" s="359" t="s">
        <v>203</v>
      </c>
      <c r="C13" s="94">
        <v>5</v>
      </c>
      <c r="D13" s="94" t="s">
        <v>827</v>
      </c>
      <c r="E13" s="94">
        <v>2</v>
      </c>
      <c r="F13" s="94">
        <v>3</v>
      </c>
      <c r="G13" s="94" t="s">
        <v>1236</v>
      </c>
      <c r="H13" s="94" t="s">
        <v>1236</v>
      </c>
      <c r="I13" s="94">
        <v>5</v>
      </c>
      <c r="J13" s="94" t="s">
        <v>1236</v>
      </c>
      <c r="K13" s="87"/>
      <c r="L13" s="87"/>
    </row>
    <row r="14" spans="1:12" s="415" customFormat="1" ht="12" customHeight="1">
      <c r="A14" s="411" t="s">
        <v>1282</v>
      </c>
      <c r="B14" s="417" t="s">
        <v>203</v>
      </c>
      <c r="C14" s="381">
        <v>9</v>
      </c>
      <c r="D14" s="381" t="s">
        <v>827</v>
      </c>
      <c r="E14" s="381" t="s">
        <v>1236</v>
      </c>
      <c r="F14" s="381">
        <v>7</v>
      </c>
      <c r="G14" s="381">
        <v>2</v>
      </c>
      <c r="H14" s="381" t="s">
        <v>1236</v>
      </c>
      <c r="I14" s="381">
        <v>9</v>
      </c>
      <c r="J14" s="381" t="s">
        <v>1236</v>
      </c>
      <c r="K14" s="87"/>
      <c r="L14" s="87"/>
    </row>
    <row r="15" spans="1:12" ht="12" customHeight="1">
      <c r="A15" s="332" t="s">
        <v>1305</v>
      </c>
      <c r="B15" s="11" t="s">
        <v>203</v>
      </c>
      <c r="C15" s="381">
        <v>9</v>
      </c>
      <c r="D15" s="381" t="s">
        <v>827</v>
      </c>
      <c r="E15" s="381" t="s">
        <v>1236</v>
      </c>
      <c r="F15" s="381">
        <v>8</v>
      </c>
      <c r="G15" s="381">
        <v>1</v>
      </c>
      <c r="H15" s="381" t="s">
        <v>1236</v>
      </c>
      <c r="I15" s="381">
        <v>9</v>
      </c>
      <c r="J15" s="381" t="s">
        <v>1236</v>
      </c>
      <c r="K15" s="87"/>
      <c r="L15" s="87"/>
    </row>
    <row r="16" spans="1:12" ht="12" customHeight="1">
      <c r="A16" s="169" t="s">
        <v>950</v>
      </c>
      <c r="B16" s="11"/>
      <c r="C16" s="109"/>
      <c r="D16" s="109"/>
      <c r="E16" s="109"/>
      <c r="F16" s="109"/>
      <c r="G16" s="109"/>
      <c r="H16" s="109"/>
      <c r="I16" s="109"/>
      <c r="J16" s="109"/>
      <c r="K16" s="87"/>
      <c r="L16" s="87"/>
    </row>
    <row r="17" spans="1:12" ht="12" customHeight="1">
      <c r="A17" s="169" t="s">
        <v>951</v>
      </c>
      <c r="B17" s="11"/>
      <c r="C17" s="109"/>
      <c r="D17" s="109"/>
      <c r="E17" s="109"/>
      <c r="F17" s="109"/>
      <c r="G17" s="109"/>
      <c r="H17" s="109"/>
      <c r="I17" s="109"/>
      <c r="J17" s="109"/>
      <c r="K17" s="87"/>
      <c r="L17" s="87"/>
    </row>
    <row r="18" spans="1:12" ht="12" customHeight="1">
      <c r="A18" s="380" t="s">
        <v>1102</v>
      </c>
      <c r="B18" s="11" t="s">
        <v>888</v>
      </c>
      <c r="C18" s="381">
        <v>23</v>
      </c>
      <c r="D18" s="381" t="s">
        <v>827</v>
      </c>
      <c r="E18" s="381">
        <v>20</v>
      </c>
      <c r="F18" s="381">
        <v>1</v>
      </c>
      <c r="G18" s="381">
        <v>2</v>
      </c>
      <c r="H18" s="381" t="s">
        <v>1236</v>
      </c>
      <c r="I18" s="381">
        <v>1</v>
      </c>
      <c r="J18" s="381">
        <v>22</v>
      </c>
      <c r="K18" s="87"/>
      <c r="L18" s="87"/>
    </row>
    <row r="19" spans="1:12" ht="12" customHeight="1">
      <c r="A19" s="380" t="s">
        <v>99</v>
      </c>
      <c r="B19" s="11" t="s">
        <v>888</v>
      </c>
      <c r="C19" s="94">
        <v>28</v>
      </c>
      <c r="D19" s="94" t="s">
        <v>827</v>
      </c>
      <c r="E19" s="94">
        <v>0</v>
      </c>
      <c r="F19" s="94">
        <v>22</v>
      </c>
      <c r="G19" s="94">
        <v>5</v>
      </c>
      <c r="H19" s="94">
        <v>0</v>
      </c>
      <c r="I19" s="94">
        <v>23</v>
      </c>
      <c r="J19" s="94">
        <v>5</v>
      </c>
      <c r="K19" s="87"/>
      <c r="L19" s="87"/>
    </row>
    <row r="20" spans="1:12" ht="12" customHeight="1">
      <c r="A20" s="380" t="s">
        <v>1013</v>
      </c>
      <c r="B20" s="11" t="s">
        <v>888</v>
      </c>
      <c r="C20" s="381">
        <v>2</v>
      </c>
      <c r="D20" s="381" t="s">
        <v>827</v>
      </c>
      <c r="E20" s="381" t="s">
        <v>1236</v>
      </c>
      <c r="F20" s="381">
        <v>1</v>
      </c>
      <c r="G20" s="381">
        <v>0</v>
      </c>
      <c r="H20" s="381" t="s">
        <v>1236</v>
      </c>
      <c r="I20" s="381">
        <v>2</v>
      </c>
      <c r="J20" s="381" t="s">
        <v>1236</v>
      </c>
      <c r="K20" s="87"/>
      <c r="L20" s="87"/>
    </row>
    <row r="21" spans="1:12" s="334" customFormat="1" ht="12" customHeight="1">
      <c r="A21" s="229" t="s">
        <v>251</v>
      </c>
      <c r="B21" s="335" t="s">
        <v>888</v>
      </c>
      <c r="C21" s="94">
        <v>19</v>
      </c>
      <c r="D21" s="94" t="s">
        <v>827</v>
      </c>
      <c r="E21" s="94">
        <v>12</v>
      </c>
      <c r="F21" s="94">
        <v>7</v>
      </c>
      <c r="G21" s="94" t="s">
        <v>1236</v>
      </c>
      <c r="H21" s="94" t="s">
        <v>1236</v>
      </c>
      <c r="I21" s="94">
        <v>19</v>
      </c>
      <c r="J21" s="94" t="s">
        <v>1236</v>
      </c>
      <c r="K21" s="87"/>
      <c r="L21" s="87"/>
    </row>
    <row r="22" spans="1:12" s="357" customFormat="1" ht="12" customHeight="1">
      <c r="A22" s="354" t="s">
        <v>413</v>
      </c>
      <c r="B22" s="359" t="s">
        <v>888</v>
      </c>
      <c r="C22" s="94">
        <v>1</v>
      </c>
      <c r="D22" s="94" t="s">
        <v>827</v>
      </c>
      <c r="E22" s="94">
        <v>0</v>
      </c>
      <c r="F22" s="94">
        <v>1</v>
      </c>
      <c r="G22" s="94" t="s">
        <v>1236</v>
      </c>
      <c r="H22" s="94" t="s">
        <v>1236</v>
      </c>
      <c r="I22" s="94">
        <v>1</v>
      </c>
      <c r="J22" s="94" t="s">
        <v>1236</v>
      </c>
      <c r="K22" s="87"/>
      <c r="L22" s="87"/>
    </row>
    <row r="23" spans="1:12" s="415" customFormat="1" ht="12" customHeight="1">
      <c r="A23" s="411" t="s">
        <v>1282</v>
      </c>
      <c r="B23" s="417" t="s">
        <v>888</v>
      </c>
      <c r="C23" s="414">
        <v>7</v>
      </c>
      <c r="D23" s="414" t="s">
        <v>827</v>
      </c>
      <c r="E23" s="414" t="s">
        <v>1236</v>
      </c>
      <c r="F23" s="414">
        <v>3</v>
      </c>
      <c r="G23" s="414">
        <v>3</v>
      </c>
      <c r="H23" s="414" t="s">
        <v>1236</v>
      </c>
      <c r="I23" s="414">
        <v>7</v>
      </c>
      <c r="J23" s="414" t="s">
        <v>1236</v>
      </c>
      <c r="K23" s="87"/>
      <c r="L23" s="87"/>
    </row>
    <row r="24" spans="1:12" ht="12" customHeight="1">
      <c r="A24" s="332" t="s">
        <v>1305</v>
      </c>
      <c r="B24" s="11" t="s">
        <v>888</v>
      </c>
      <c r="C24" s="94">
        <v>3</v>
      </c>
      <c r="D24" s="94" t="s">
        <v>827</v>
      </c>
      <c r="E24" s="94" t="s">
        <v>1236</v>
      </c>
      <c r="F24" s="94">
        <v>3</v>
      </c>
      <c r="G24" s="94">
        <v>0</v>
      </c>
      <c r="H24" s="94" t="s">
        <v>1236</v>
      </c>
      <c r="I24" s="94">
        <v>3</v>
      </c>
      <c r="J24" s="94" t="s">
        <v>1236</v>
      </c>
      <c r="K24" s="87"/>
      <c r="L24" s="87"/>
    </row>
    <row r="25" spans="1:12" ht="21.9" customHeight="1">
      <c r="A25" s="151" t="s">
        <v>952</v>
      </c>
      <c r="B25" s="11"/>
      <c r="C25" s="109"/>
      <c r="D25" s="109"/>
      <c r="E25" s="109"/>
      <c r="F25" s="109"/>
      <c r="G25" s="109"/>
      <c r="H25" s="109"/>
      <c r="I25" s="109"/>
      <c r="J25" s="109"/>
      <c r="K25" s="87"/>
      <c r="L25" s="87"/>
    </row>
    <row r="26" spans="1:12" ht="12" customHeight="1">
      <c r="A26" s="380" t="s">
        <v>1102</v>
      </c>
      <c r="B26" s="11" t="s">
        <v>888</v>
      </c>
      <c r="C26" s="381">
        <v>9</v>
      </c>
      <c r="D26" s="381" t="s">
        <v>827</v>
      </c>
      <c r="E26" s="381">
        <v>7</v>
      </c>
      <c r="F26" s="381">
        <v>0</v>
      </c>
      <c r="G26" s="381">
        <v>2</v>
      </c>
      <c r="H26" s="381" t="s">
        <v>1236</v>
      </c>
      <c r="I26" s="381">
        <v>0</v>
      </c>
      <c r="J26" s="381">
        <v>9</v>
      </c>
      <c r="K26" s="87"/>
      <c r="L26" s="87"/>
    </row>
    <row r="27" spans="1:12" ht="12" customHeight="1">
      <c r="A27" s="380" t="s">
        <v>99</v>
      </c>
      <c r="B27" s="11" t="s">
        <v>888</v>
      </c>
      <c r="C27" s="94">
        <v>13</v>
      </c>
      <c r="D27" s="94" t="s">
        <v>827</v>
      </c>
      <c r="E27" s="94" t="s">
        <v>1236</v>
      </c>
      <c r="F27" s="94">
        <v>13</v>
      </c>
      <c r="G27" s="94" t="s">
        <v>1236</v>
      </c>
      <c r="H27" s="94" t="s">
        <v>1236</v>
      </c>
      <c r="I27" s="94">
        <v>13</v>
      </c>
      <c r="J27" s="94" t="s">
        <v>1236</v>
      </c>
      <c r="K27" s="87"/>
      <c r="L27" s="87"/>
    </row>
    <row r="28" spans="1:12" ht="12" customHeight="1">
      <c r="A28" s="380" t="s">
        <v>1013</v>
      </c>
      <c r="B28" s="11" t="s">
        <v>888</v>
      </c>
      <c r="C28" s="381">
        <v>0</v>
      </c>
      <c r="D28" s="381" t="s">
        <v>827</v>
      </c>
      <c r="E28" s="381" t="s">
        <v>1236</v>
      </c>
      <c r="F28" s="381">
        <v>0</v>
      </c>
      <c r="G28" s="381" t="s">
        <v>1236</v>
      </c>
      <c r="H28" s="381" t="s">
        <v>1236</v>
      </c>
      <c r="I28" s="381">
        <v>0</v>
      </c>
      <c r="J28" s="381" t="s">
        <v>1236</v>
      </c>
      <c r="K28" s="87"/>
      <c r="L28" s="87"/>
    </row>
    <row r="29" spans="1:12" s="334" customFormat="1" ht="12" customHeight="1">
      <c r="A29" s="229" t="s">
        <v>251</v>
      </c>
      <c r="B29" s="335" t="s">
        <v>888</v>
      </c>
      <c r="C29" s="94">
        <v>12</v>
      </c>
      <c r="D29" s="94" t="s">
        <v>827</v>
      </c>
      <c r="E29" s="94">
        <v>12</v>
      </c>
      <c r="F29" s="94">
        <v>0</v>
      </c>
      <c r="G29" s="94" t="s">
        <v>1236</v>
      </c>
      <c r="H29" s="94" t="s">
        <v>1236</v>
      </c>
      <c r="I29" s="94">
        <v>12</v>
      </c>
      <c r="J29" s="94" t="s">
        <v>1236</v>
      </c>
      <c r="K29" s="87"/>
      <c r="L29" s="87"/>
    </row>
    <row r="30" spans="1:12" s="357" customFormat="1" ht="12" customHeight="1">
      <c r="A30" s="354" t="s">
        <v>413</v>
      </c>
      <c r="B30" s="359" t="s">
        <v>888</v>
      </c>
      <c r="C30" s="94">
        <v>0</v>
      </c>
      <c r="D30" s="94" t="s">
        <v>827</v>
      </c>
      <c r="E30" s="94" t="s">
        <v>1236</v>
      </c>
      <c r="F30" s="94">
        <v>0</v>
      </c>
      <c r="G30" s="94" t="s">
        <v>1236</v>
      </c>
      <c r="H30" s="94" t="s">
        <v>1236</v>
      </c>
      <c r="I30" s="94">
        <v>0</v>
      </c>
      <c r="J30" s="94" t="s">
        <v>1236</v>
      </c>
      <c r="K30" s="87"/>
      <c r="L30" s="87"/>
    </row>
    <row r="31" spans="1:12" s="415" customFormat="1" ht="12" customHeight="1">
      <c r="A31" s="411" t="s">
        <v>1282</v>
      </c>
      <c r="B31" s="417" t="s">
        <v>888</v>
      </c>
      <c r="C31" s="414">
        <v>4</v>
      </c>
      <c r="D31" s="414" t="s">
        <v>827</v>
      </c>
      <c r="E31" s="414" t="s">
        <v>1236</v>
      </c>
      <c r="F31" s="414">
        <v>2</v>
      </c>
      <c r="G31" s="414">
        <v>3</v>
      </c>
      <c r="H31" s="414" t="s">
        <v>1236</v>
      </c>
      <c r="I31" s="414">
        <v>4</v>
      </c>
      <c r="J31" s="414" t="s">
        <v>1236</v>
      </c>
      <c r="K31" s="87"/>
      <c r="L31" s="87"/>
    </row>
    <row r="32" spans="1:12" ht="12" customHeight="1">
      <c r="A32" s="332" t="s">
        <v>1305</v>
      </c>
      <c r="B32" s="11" t="s">
        <v>888</v>
      </c>
      <c r="C32" s="94">
        <v>2</v>
      </c>
      <c r="D32" s="94" t="s">
        <v>827</v>
      </c>
      <c r="E32" s="94" t="s">
        <v>1236</v>
      </c>
      <c r="F32" s="94">
        <v>2</v>
      </c>
      <c r="G32" s="94">
        <v>0</v>
      </c>
      <c r="H32" s="94" t="s">
        <v>1236</v>
      </c>
      <c r="I32" s="94">
        <v>2</v>
      </c>
      <c r="J32" s="94" t="s">
        <v>1236</v>
      </c>
      <c r="K32" s="87"/>
      <c r="L32" s="87"/>
    </row>
    <row r="33" spans="1:12" ht="21.9" customHeight="1">
      <c r="A33" s="151" t="s">
        <v>1440</v>
      </c>
      <c r="B33" s="11"/>
      <c r="C33" s="109"/>
      <c r="D33" s="109"/>
      <c r="E33" s="109"/>
      <c r="F33" s="109"/>
      <c r="G33" s="109"/>
      <c r="H33" s="109"/>
      <c r="I33" s="109"/>
      <c r="J33" s="109"/>
      <c r="K33" s="87"/>
      <c r="L33" s="87"/>
    </row>
    <row r="34" spans="1:12" ht="12" customHeight="1">
      <c r="A34" s="380" t="s">
        <v>1102</v>
      </c>
      <c r="B34" s="11" t="s">
        <v>888</v>
      </c>
      <c r="C34" s="381">
        <v>13</v>
      </c>
      <c r="D34" s="381" t="s">
        <v>827</v>
      </c>
      <c r="E34" s="381">
        <v>13</v>
      </c>
      <c r="F34" s="381">
        <v>0</v>
      </c>
      <c r="G34" s="381" t="s">
        <v>1236</v>
      </c>
      <c r="H34" s="381" t="s">
        <v>1236</v>
      </c>
      <c r="I34" s="381">
        <v>0</v>
      </c>
      <c r="J34" s="381">
        <v>13</v>
      </c>
      <c r="K34" s="87"/>
      <c r="L34" s="87"/>
    </row>
    <row r="35" spans="1:12" ht="12" customHeight="1">
      <c r="A35" s="380" t="s">
        <v>99</v>
      </c>
      <c r="B35" s="11" t="s">
        <v>888</v>
      </c>
      <c r="C35" s="94">
        <v>15</v>
      </c>
      <c r="D35" s="94" t="s">
        <v>827</v>
      </c>
      <c r="E35" s="94">
        <v>0</v>
      </c>
      <c r="F35" s="94">
        <v>9</v>
      </c>
      <c r="G35" s="94">
        <v>5</v>
      </c>
      <c r="H35" s="94">
        <v>0</v>
      </c>
      <c r="I35" s="94">
        <v>10</v>
      </c>
      <c r="J35" s="94">
        <v>5</v>
      </c>
      <c r="K35" s="87"/>
      <c r="L35" s="87"/>
    </row>
    <row r="36" spans="1:12" ht="12" customHeight="1">
      <c r="A36" s="380" t="s">
        <v>1013</v>
      </c>
      <c r="B36" s="11" t="s">
        <v>888</v>
      </c>
      <c r="C36" s="381">
        <v>1</v>
      </c>
      <c r="D36" s="381" t="s">
        <v>827</v>
      </c>
      <c r="E36" s="381" t="s">
        <v>1236</v>
      </c>
      <c r="F36" s="381">
        <v>1</v>
      </c>
      <c r="G36" s="381">
        <v>0</v>
      </c>
      <c r="H36" s="381" t="s">
        <v>1236</v>
      </c>
      <c r="I36" s="381">
        <v>1</v>
      </c>
      <c r="J36" s="381" t="s">
        <v>1236</v>
      </c>
      <c r="K36" s="87"/>
      <c r="L36" s="87"/>
    </row>
    <row r="37" spans="1:12" s="334" customFormat="1" ht="12" customHeight="1">
      <c r="A37" s="229" t="s">
        <v>251</v>
      </c>
      <c r="B37" s="335" t="s">
        <v>888</v>
      </c>
      <c r="C37" s="94">
        <v>7</v>
      </c>
      <c r="D37" s="94" t="s">
        <v>827</v>
      </c>
      <c r="E37" s="94" t="s">
        <v>1236</v>
      </c>
      <c r="F37" s="94">
        <v>7</v>
      </c>
      <c r="G37" s="94" t="s">
        <v>1236</v>
      </c>
      <c r="H37" s="94" t="s">
        <v>1236</v>
      </c>
      <c r="I37" s="94">
        <v>7</v>
      </c>
      <c r="J37" s="94" t="s">
        <v>1236</v>
      </c>
      <c r="K37" s="87"/>
      <c r="L37" s="87"/>
    </row>
    <row r="38" spans="1:12" s="357" customFormat="1" ht="12" customHeight="1">
      <c r="A38" s="354" t="s">
        <v>413</v>
      </c>
      <c r="B38" s="359" t="s">
        <v>888</v>
      </c>
      <c r="C38" s="94">
        <v>1</v>
      </c>
      <c r="D38" s="94" t="s">
        <v>827</v>
      </c>
      <c r="E38" s="94">
        <v>0</v>
      </c>
      <c r="F38" s="94">
        <v>0</v>
      </c>
      <c r="G38" s="94" t="s">
        <v>1236</v>
      </c>
      <c r="H38" s="94" t="s">
        <v>1236</v>
      </c>
      <c r="I38" s="94">
        <v>1</v>
      </c>
      <c r="J38" s="94" t="s">
        <v>1236</v>
      </c>
      <c r="K38" s="87"/>
      <c r="L38" s="87"/>
    </row>
    <row r="39" spans="1:12" s="415" customFormat="1" ht="12" customHeight="1">
      <c r="A39" s="411" t="s">
        <v>1282</v>
      </c>
      <c r="B39" s="417" t="s">
        <v>888</v>
      </c>
      <c r="C39" s="414">
        <v>3</v>
      </c>
      <c r="D39" s="414" t="s">
        <v>827</v>
      </c>
      <c r="E39" s="414" t="s">
        <v>1236</v>
      </c>
      <c r="F39" s="414">
        <v>2</v>
      </c>
      <c r="G39" s="414">
        <v>1</v>
      </c>
      <c r="H39" s="414" t="s">
        <v>1236</v>
      </c>
      <c r="I39" s="414">
        <v>3</v>
      </c>
      <c r="J39" s="414" t="s">
        <v>1236</v>
      </c>
      <c r="K39" s="87"/>
      <c r="L39" s="87"/>
    </row>
    <row r="40" spans="1:12" ht="12" customHeight="1">
      <c r="A40" s="332" t="s">
        <v>1305</v>
      </c>
      <c r="B40" s="11" t="s">
        <v>888</v>
      </c>
      <c r="C40" s="94">
        <v>1</v>
      </c>
      <c r="D40" s="94" t="s">
        <v>827</v>
      </c>
      <c r="E40" s="94" t="s">
        <v>1236</v>
      </c>
      <c r="F40" s="94">
        <v>1</v>
      </c>
      <c r="G40" s="94" t="s">
        <v>1236</v>
      </c>
      <c r="H40" s="94" t="s">
        <v>1236</v>
      </c>
      <c r="I40" s="94">
        <v>1</v>
      </c>
      <c r="J40" s="94" t="s">
        <v>1236</v>
      </c>
      <c r="K40" s="87"/>
      <c r="L40" s="87"/>
    </row>
    <row r="41" spans="1:12" s="22" customFormat="1" ht="12" customHeight="1">
      <c r="A41" s="1" t="s">
        <v>826</v>
      </c>
      <c r="B41" s="1"/>
      <c r="C41" s="1"/>
      <c r="D41" s="1"/>
      <c r="E41" s="1"/>
      <c r="F41" s="1"/>
      <c r="G41" s="1"/>
    </row>
    <row r="42" spans="1:12" ht="12" customHeight="1">
      <c r="A42" s="23" t="s">
        <v>1160</v>
      </c>
      <c r="B42" s="10"/>
      <c r="C42" s="10"/>
      <c r="D42" s="10"/>
      <c r="E42" s="10"/>
      <c r="F42" s="10"/>
      <c r="G42" s="10"/>
      <c r="H42" s="10"/>
      <c r="I42" s="10"/>
      <c r="J42" s="10"/>
    </row>
    <row r="43" spans="1:12" ht="12" customHeight="1">
      <c r="A43" s="10" t="s">
        <v>932</v>
      </c>
      <c r="B43" s="10"/>
      <c r="C43" s="10"/>
      <c r="D43" s="10"/>
      <c r="E43" s="10"/>
      <c r="F43" s="10"/>
      <c r="G43" s="10"/>
      <c r="H43" s="23"/>
      <c r="I43" s="23"/>
      <c r="J43" s="23"/>
    </row>
  </sheetData>
  <mergeCells count="7">
    <mergeCell ref="A2:J2"/>
    <mergeCell ref="A4:A6"/>
    <mergeCell ref="B4:B6"/>
    <mergeCell ref="C4:J4"/>
    <mergeCell ref="D5:H5"/>
    <mergeCell ref="I5:J5"/>
    <mergeCell ref="C5:C6"/>
  </mergeCells>
  <phoneticPr fontId="6" type="noConversion"/>
  <hyperlinks>
    <hyperlink ref="A2:J2" location="Inhaltsverzeichnis!E126" display="Inhaltsverzeichnis!E126"/>
  </hyperlinks>
  <pageMargins left="0.59055118110236227" right="0.59055118110236227" top="0.78740157480314965" bottom="0.59055118110236227" header="0.31496062992125984" footer="0.23622047244094491"/>
  <pageSetup paperSize="9" firstPageNumber="46"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ignoredErrors>
    <ignoredError sqref="A9:A15 A18:A24 A26:A32 A34:A38 A39:A40" numberStoredAsText="1"/>
  </ignoredErrors>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5.33203125" style="5" customWidth="1"/>
    <col min="2" max="2" width="40.6640625" style="5" customWidth="1"/>
    <col min="3" max="7" width="9.109375" style="5" customWidth="1"/>
    <col min="8" max="16384" width="11.44140625" style="5"/>
  </cols>
  <sheetData>
    <row r="1" spans="1:7" ht="12" customHeight="1">
      <c r="A1" s="49" t="s">
        <v>1193</v>
      </c>
      <c r="B1" s="49"/>
      <c r="C1" s="49"/>
      <c r="D1" s="49"/>
      <c r="E1" s="49"/>
      <c r="F1" s="49"/>
      <c r="G1" s="49"/>
    </row>
    <row r="2" spans="1:7" s="6" customFormat="1" ht="12" customHeight="1">
      <c r="A2" s="556" t="s">
        <v>1441</v>
      </c>
      <c r="B2" s="556"/>
      <c r="C2" s="556"/>
      <c r="D2" s="556"/>
      <c r="E2" s="556"/>
      <c r="F2" s="556"/>
      <c r="G2" s="556"/>
    </row>
    <row r="3" spans="1:7" ht="12" customHeight="1"/>
    <row r="4" spans="1:7" ht="12" customHeight="1">
      <c r="A4" s="543" t="s">
        <v>1213</v>
      </c>
      <c r="B4" s="540"/>
      <c r="C4" s="540" t="s">
        <v>720</v>
      </c>
      <c r="D4" s="540" t="s">
        <v>597</v>
      </c>
      <c r="E4" s="541" t="s">
        <v>1142</v>
      </c>
      <c r="F4" s="546"/>
      <c r="G4" s="546"/>
    </row>
    <row r="5" spans="1:7" ht="48" customHeight="1">
      <c r="A5" s="543"/>
      <c r="B5" s="540"/>
      <c r="C5" s="540"/>
      <c r="D5" s="540"/>
      <c r="E5" s="47" t="s">
        <v>721</v>
      </c>
      <c r="F5" s="47" t="s">
        <v>608</v>
      </c>
      <c r="G5" s="45" t="s">
        <v>588</v>
      </c>
    </row>
    <row r="6" spans="1:7" ht="12" customHeight="1">
      <c r="A6" s="543"/>
      <c r="B6" s="540"/>
      <c r="C6" s="47" t="s">
        <v>203</v>
      </c>
      <c r="D6" s="541" t="s">
        <v>27</v>
      </c>
      <c r="E6" s="546"/>
      <c r="F6" s="546"/>
      <c r="G6" s="546"/>
    </row>
    <row r="7" spans="1:7" ht="12" customHeight="1">
      <c r="A7" s="7"/>
      <c r="B7" s="7"/>
      <c r="C7" s="7"/>
      <c r="D7" s="7"/>
      <c r="E7" s="7"/>
      <c r="F7" s="7"/>
      <c r="G7" s="7"/>
    </row>
    <row r="8" spans="1:7" ht="12" customHeight="1">
      <c r="A8" s="125" t="s">
        <v>568</v>
      </c>
      <c r="B8" s="170" t="s">
        <v>957</v>
      </c>
      <c r="C8" s="7"/>
      <c r="D8" s="7"/>
      <c r="E8" s="7"/>
      <c r="F8" s="7"/>
      <c r="G8" s="75"/>
    </row>
    <row r="9" spans="1:7" ht="12" customHeight="1">
      <c r="A9" s="7"/>
      <c r="B9" s="171" t="s">
        <v>958</v>
      </c>
      <c r="C9" s="7"/>
      <c r="D9" s="7"/>
      <c r="E9" s="7"/>
      <c r="F9" s="7"/>
      <c r="G9" s="74"/>
    </row>
    <row r="10" spans="1:7" ht="12" customHeight="1">
      <c r="B10" s="172" t="s">
        <v>959</v>
      </c>
      <c r="C10" s="74">
        <v>1</v>
      </c>
      <c r="D10" s="74">
        <v>8</v>
      </c>
      <c r="E10" s="74">
        <v>8</v>
      </c>
      <c r="F10" s="74" t="s">
        <v>1236</v>
      </c>
      <c r="G10" s="74" t="s">
        <v>1236</v>
      </c>
    </row>
    <row r="11" spans="1:7" ht="12" customHeight="1">
      <c r="A11" s="125" t="s">
        <v>569</v>
      </c>
      <c r="B11" s="170" t="s">
        <v>960</v>
      </c>
      <c r="C11" s="74"/>
      <c r="D11" s="74"/>
      <c r="E11" s="74"/>
      <c r="F11" s="74"/>
      <c r="G11" s="74"/>
    </row>
    <row r="12" spans="1:7" ht="12" customHeight="1">
      <c r="B12" s="171" t="s">
        <v>961</v>
      </c>
      <c r="C12" s="74"/>
      <c r="D12" s="74"/>
      <c r="E12" s="74"/>
      <c r="F12" s="74"/>
      <c r="G12" s="74"/>
    </row>
    <row r="13" spans="1:7" ht="12" customHeight="1">
      <c r="B13" s="172" t="s">
        <v>962</v>
      </c>
      <c r="C13" s="74">
        <v>5</v>
      </c>
      <c r="D13" s="74">
        <v>21244</v>
      </c>
      <c r="E13" s="74">
        <v>20041</v>
      </c>
      <c r="F13" s="74">
        <v>1204</v>
      </c>
      <c r="G13" s="74" t="s">
        <v>1236</v>
      </c>
    </row>
    <row r="14" spans="1:7" ht="12" customHeight="1">
      <c r="A14" s="125" t="s">
        <v>570</v>
      </c>
      <c r="B14" s="170" t="s">
        <v>963</v>
      </c>
      <c r="C14" s="74"/>
      <c r="D14" s="74"/>
      <c r="E14" s="74"/>
      <c r="F14" s="74"/>
      <c r="G14" s="74"/>
    </row>
    <row r="15" spans="1:7" ht="12" customHeight="1">
      <c r="B15" s="172" t="s">
        <v>587</v>
      </c>
      <c r="C15" s="74">
        <v>2</v>
      </c>
      <c r="D15" s="74">
        <v>9206</v>
      </c>
      <c r="E15" s="74">
        <v>119</v>
      </c>
      <c r="F15" s="74">
        <v>9087</v>
      </c>
      <c r="G15" s="74" t="s">
        <v>1236</v>
      </c>
    </row>
    <row r="16" spans="1:7" ht="12" customHeight="1">
      <c r="A16" s="125" t="s">
        <v>571</v>
      </c>
      <c r="B16" s="157" t="s">
        <v>964</v>
      </c>
      <c r="C16" s="74">
        <v>3</v>
      </c>
      <c r="D16" s="74">
        <v>113</v>
      </c>
      <c r="E16" s="74">
        <v>113</v>
      </c>
      <c r="F16" s="74" t="s">
        <v>1236</v>
      </c>
      <c r="G16" s="74" t="s">
        <v>1236</v>
      </c>
    </row>
    <row r="17" spans="1:7" ht="12" customHeight="1">
      <c r="A17" s="125" t="s">
        <v>572</v>
      </c>
      <c r="B17" s="170" t="s">
        <v>965</v>
      </c>
      <c r="C17" s="74"/>
      <c r="D17" s="74"/>
      <c r="E17" s="74"/>
      <c r="F17" s="74"/>
      <c r="G17" s="74"/>
    </row>
    <row r="18" spans="1:7" ht="12" customHeight="1">
      <c r="B18" s="172" t="s">
        <v>966</v>
      </c>
      <c r="C18" s="74" t="s">
        <v>1236</v>
      </c>
      <c r="D18" s="74" t="s">
        <v>1236</v>
      </c>
      <c r="E18" s="74" t="s">
        <v>1236</v>
      </c>
      <c r="F18" s="74" t="s">
        <v>1236</v>
      </c>
      <c r="G18" s="74" t="s">
        <v>1236</v>
      </c>
    </row>
    <row r="19" spans="1:7" ht="12" customHeight="1">
      <c r="A19" s="125" t="s">
        <v>573</v>
      </c>
      <c r="B19" s="157" t="s">
        <v>967</v>
      </c>
      <c r="C19" s="74">
        <v>2</v>
      </c>
      <c r="D19" s="74">
        <v>7002</v>
      </c>
      <c r="E19" s="74">
        <v>1091</v>
      </c>
      <c r="F19" s="74">
        <v>5911</v>
      </c>
      <c r="G19" s="74" t="s">
        <v>1236</v>
      </c>
    </row>
    <row r="20" spans="1:7" ht="12" customHeight="1">
      <c r="A20" s="125" t="s">
        <v>574</v>
      </c>
      <c r="B20" s="157" t="s">
        <v>968</v>
      </c>
      <c r="C20" s="74">
        <v>6</v>
      </c>
      <c r="D20" s="74">
        <v>3564</v>
      </c>
      <c r="E20" s="74">
        <v>2417</v>
      </c>
      <c r="F20" s="74">
        <v>845</v>
      </c>
      <c r="G20" s="74">
        <v>302</v>
      </c>
    </row>
    <row r="21" spans="1:7" ht="12" customHeight="1">
      <c r="A21" s="125" t="s">
        <v>575</v>
      </c>
      <c r="B21" s="170" t="s">
        <v>969</v>
      </c>
      <c r="C21" s="74"/>
      <c r="D21" s="74"/>
      <c r="E21" s="74"/>
      <c r="F21" s="74"/>
      <c r="G21" s="74"/>
    </row>
    <row r="22" spans="1:7" ht="12" customHeight="1">
      <c r="A22" s="125"/>
      <c r="B22" s="171" t="s">
        <v>970</v>
      </c>
      <c r="C22" s="74"/>
      <c r="D22" s="74"/>
      <c r="E22" s="74"/>
      <c r="F22" s="74"/>
      <c r="G22" s="74"/>
    </row>
    <row r="23" spans="1:7" ht="12" customHeight="1">
      <c r="A23" s="125"/>
      <c r="B23" s="171" t="s">
        <v>971</v>
      </c>
      <c r="C23" s="74"/>
      <c r="D23" s="74"/>
      <c r="E23" s="74"/>
      <c r="F23" s="74"/>
      <c r="G23" s="74"/>
    </row>
    <row r="24" spans="1:7" ht="12" customHeight="1">
      <c r="B24" s="172" t="s">
        <v>972</v>
      </c>
      <c r="C24" s="74">
        <v>1</v>
      </c>
      <c r="D24" s="74">
        <v>64</v>
      </c>
      <c r="E24" s="74">
        <v>41</v>
      </c>
      <c r="F24" s="74">
        <v>24</v>
      </c>
      <c r="G24" s="74" t="s">
        <v>1236</v>
      </c>
    </row>
    <row r="25" spans="1:7" ht="12" customHeight="1">
      <c r="A25" s="125" t="s">
        <v>576</v>
      </c>
      <c r="B25" s="157" t="s">
        <v>973</v>
      </c>
      <c r="C25" s="74">
        <v>3</v>
      </c>
      <c r="D25" s="74">
        <v>242</v>
      </c>
      <c r="E25" s="74">
        <v>122</v>
      </c>
      <c r="F25" s="74">
        <v>120</v>
      </c>
      <c r="G25" s="74" t="s">
        <v>1236</v>
      </c>
    </row>
    <row r="26" spans="1:7" ht="12" customHeight="1">
      <c r="A26" s="11">
        <v>10</v>
      </c>
      <c r="B26" s="157" t="s">
        <v>974</v>
      </c>
      <c r="C26" s="74">
        <v>1</v>
      </c>
      <c r="D26" s="74">
        <v>19</v>
      </c>
      <c r="E26" s="74">
        <v>19</v>
      </c>
      <c r="F26" s="74" t="s">
        <v>1236</v>
      </c>
      <c r="G26" s="74" t="s">
        <v>1236</v>
      </c>
    </row>
    <row r="27" spans="1:7" ht="12" customHeight="1">
      <c r="A27" s="55">
        <v>11</v>
      </c>
      <c r="B27" s="170" t="s">
        <v>975</v>
      </c>
      <c r="C27" s="74"/>
      <c r="D27" s="74"/>
      <c r="E27" s="74"/>
      <c r="F27" s="74"/>
      <c r="G27" s="74"/>
    </row>
    <row r="28" spans="1:7" ht="12" customHeight="1">
      <c r="A28" s="11"/>
      <c r="B28" s="171" t="s">
        <v>976</v>
      </c>
      <c r="C28" s="74"/>
      <c r="D28" s="74"/>
      <c r="E28" s="74"/>
      <c r="F28" s="74"/>
      <c r="G28" s="74"/>
    </row>
    <row r="29" spans="1:7" ht="12" customHeight="1">
      <c r="B29" s="172" t="s">
        <v>977</v>
      </c>
      <c r="C29" s="74">
        <v>1</v>
      </c>
      <c r="D29" s="74">
        <v>5057</v>
      </c>
      <c r="E29" s="74">
        <v>2396</v>
      </c>
      <c r="F29" s="74">
        <v>2661</v>
      </c>
      <c r="G29" s="74" t="s">
        <v>1236</v>
      </c>
    </row>
    <row r="30" spans="1:7" ht="12" customHeight="1">
      <c r="A30" s="55">
        <v>12</v>
      </c>
      <c r="B30" s="170" t="s">
        <v>978</v>
      </c>
      <c r="C30" s="74"/>
      <c r="D30" s="74"/>
      <c r="E30" s="74"/>
      <c r="F30" s="74"/>
      <c r="G30" s="74"/>
    </row>
    <row r="31" spans="1:7" s="22" customFormat="1" ht="12" customHeight="1">
      <c r="A31" s="5"/>
      <c r="B31" s="171" t="s">
        <v>979</v>
      </c>
      <c r="C31" s="74"/>
      <c r="D31" s="74"/>
      <c r="E31" s="74"/>
      <c r="F31" s="74"/>
      <c r="G31" s="74"/>
    </row>
    <row r="32" spans="1:7" s="22" customFormat="1" ht="12" customHeight="1">
      <c r="A32" s="5"/>
      <c r="B32" s="172" t="s">
        <v>980</v>
      </c>
      <c r="C32" s="74">
        <v>7</v>
      </c>
      <c r="D32" s="74">
        <v>22430</v>
      </c>
      <c r="E32" s="74">
        <v>21651</v>
      </c>
      <c r="F32" s="74">
        <v>778</v>
      </c>
      <c r="G32" s="74" t="s">
        <v>1236</v>
      </c>
    </row>
    <row r="33" spans="1:7" s="22" customFormat="1" ht="12" customHeight="1">
      <c r="A33" s="55">
        <v>13</v>
      </c>
      <c r="B33" s="170" t="s">
        <v>981</v>
      </c>
      <c r="C33" s="74"/>
      <c r="D33" s="74"/>
      <c r="E33" s="74"/>
      <c r="F33" s="74"/>
      <c r="G33" s="74"/>
    </row>
    <row r="34" spans="1:7" ht="12" customHeight="1">
      <c r="B34" s="171" t="s">
        <v>982</v>
      </c>
      <c r="C34" s="74"/>
      <c r="D34" s="74"/>
      <c r="E34" s="74"/>
      <c r="F34" s="74"/>
      <c r="G34" s="74"/>
    </row>
    <row r="35" spans="1:7" ht="12" customHeight="1">
      <c r="B35" s="172" t="s">
        <v>983</v>
      </c>
      <c r="C35" s="74">
        <v>4</v>
      </c>
      <c r="D35" s="74">
        <v>19988</v>
      </c>
      <c r="E35" s="74">
        <v>15527</v>
      </c>
      <c r="F35" s="74">
        <v>4462</v>
      </c>
      <c r="G35" s="74" t="s">
        <v>1236</v>
      </c>
    </row>
    <row r="36" spans="1:7" ht="12" customHeight="1">
      <c r="A36" s="55">
        <v>14</v>
      </c>
      <c r="B36" s="170" t="s">
        <v>984</v>
      </c>
      <c r="C36" s="74"/>
      <c r="D36" s="74"/>
      <c r="E36" s="74"/>
      <c r="F36" s="74"/>
      <c r="G36" s="74"/>
    </row>
    <row r="37" spans="1:7" ht="12" customHeight="1">
      <c r="B37" s="172" t="s">
        <v>985</v>
      </c>
      <c r="C37" s="74" t="s">
        <v>1236</v>
      </c>
      <c r="D37" s="74" t="s">
        <v>1236</v>
      </c>
      <c r="E37" s="74" t="s">
        <v>1236</v>
      </c>
      <c r="F37" s="74" t="s">
        <v>1236</v>
      </c>
      <c r="G37" s="74" t="s">
        <v>1236</v>
      </c>
    </row>
    <row r="38" spans="1:7" ht="12" customHeight="1">
      <c r="A38" s="55">
        <v>15</v>
      </c>
      <c r="B38" s="170" t="s">
        <v>986</v>
      </c>
      <c r="C38" s="74"/>
      <c r="D38" s="74"/>
      <c r="E38" s="74"/>
      <c r="F38" s="74"/>
      <c r="G38" s="74"/>
    </row>
    <row r="39" spans="1:7" ht="12" customHeight="1">
      <c r="B39" s="172" t="s">
        <v>987</v>
      </c>
      <c r="C39" s="74">
        <v>20</v>
      </c>
      <c r="D39" s="74">
        <v>244255</v>
      </c>
      <c r="E39" s="74">
        <v>175287</v>
      </c>
      <c r="F39" s="74">
        <v>68937</v>
      </c>
      <c r="G39" s="74">
        <v>31</v>
      </c>
    </row>
    <row r="40" spans="1:7" ht="12" customHeight="1">
      <c r="A40" s="11">
        <v>16</v>
      </c>
      <c r="B40" s="157" t="s">
        <v>988</v>
      </c>
      <c r="C40" s="74">
        <v>36</v>
      </c>
      <c r="D40" s="74">
        <v>10314</v>
      </c>
      <c r="E40" s="74">
        <v>6751</v>
      </c>
      <c r="F40" s="74">
        <v>3476</v>
      </c>
      <c r="G40" s="74">
        <v>87</v>
      </c>
    </row>
    <row r="41" spans="1:7" ht="12" customHeight="1">
      <c r="A41" s="55">
        <v>17</v>
      </c>
      <c r="B41" s="170" t="s">
        <v>990</v>
      </c>
      <c r="C41" s="74"/>
      <c r="D41" s="74"/>
      <c r="E41" s="74"/>
      <c r="F41" s="74"/>
      <c r="G41" s="74"/>
    </row>
    <row r="42" spans="1:7" ht="12" customHeight="1">
      <c r="B42" s="172" t="s">
        <v>992</v>
      </c>
      <c r="C42" s="74">
        <v>25</v>
      </c>
      <c r="D42" s="74">
        <v>847420</v>
      </c>
      <c r="E42" s="74">
        <v>791280</v>
      </c>
      <c r="F42" s="74">
        <v>56141</v>
      </c>
      <c r="G42" s="74" t="s">
        <v>1236</v>
      </c>
    </row>
    <row r="43" spans="1:7" ht="12" customHeight="1">
      <c r="A43" s="55">
        <v>18</v>
      </c>
      <c r="B43" s="170" t="s">
        <v>993</v>
      </c>
      <c r="C43" s="74"/>
      <c r="D43" s="74"/>
      <c r="E43" s="74"/>
      <c r="F43" s="74"/>
      <c r="G43" s="74"/>
    </row>
    <row r="44" spans="1:7" ht="12" customHeight="1">
      <c r="B44" s="171" t="s">
        <v>994</v>
      </c>
      <c r="C44" s="74"/>
      <c r="D44" s="74"/>
      <c r="E44" s="74"/>
      <c r="F44" s="74"/>
      <c r="G44" s="74"/>
    </row>
    <row r="45" spans="1:7" ht="12" customHeight="1">
      <c r="B45" s="171" t="s">
        <v>995</v>
      </c>
      <c r="C45" s="74"/>
      <c r="D45" s="74"/>
      <c r="E45" s="74"/>
      <c r="F45" s="74"/>
      <c r="G45" s="74"/>
    </row>
    <row r="46" spans="1:7" ht="12" customHeight="1">
      <c r="B46" s="172" t="s">
        <v>996</v>
      </c>
      <c r="C46" s="74">
        <v>2</v>
      </c>
      <c r="D46" s="74">
        <v>7383</v>
      </c>
      <c r="E46" s="74">
        <v>7271</v>
      </c>
      <c r="F46" s="74">
        <v>112</v>
      </c>
      <c r="G46" s="74" t="s">
        <v>1236</v>
      </c>
    </row>
    <row r="47" spans="1:7" ht="12" customHeight="1">
      <c r="A47" s="55">
        <v>19</v>
      </c>
      <c r="B47" s="170" t="s">
        <v>997</v>
      </c>
      <c r="C47" s="74"/>
      <c r="D47" s="74"/>
      <c r="E47" s="74"/>
      <c r="F47" s="74"/>
      <c r="G47" s="74"/>
    </row>
    <row r="48" spans="1:7" ht="12" customHeight="1">
      <c r="B48" s="171" t="s">
        <v>998</v>
      </c>
      <c r="C48" s="74"/>
      <c r="D48" s="74"/>
      <c r="E48" s="74"/>
      <c r="F48" s="74"/>
      <c r="G48" s="74"/>
    </row>
    <row r="49" spans="1:7" ht="12" customHeight="1">
      <c r="B49" s="171" t="s">
        <v>999</v>
      </c>
      <c r="C49" s="74"/>
      <c r="D49" s="74"/>
      <c r="E49" s="74"/>
      <c r="F49" s="74"/>
      <c r="G49" s="74"/>
    </row>
    <row r="50" spans="1:7" ht="12" customHeight="1">
      <c r="B50" s="172" t="s">
        <v>1000</v>
      </c>
      <c r="C50" s="74">
        <v>20</v>
      </c>
      <c r="D50" s="74">
        <v>522884</v>
      </c>
      <c r="E50" s="74">
        <v>335880</v>
      </c>
      <c r="F50" s="74">
        <v>115580</v>
      </c>
      <c r="G50" s="74">
        <v>71424</v>
      </c>
    </row>
    <row r="51" spans="1:7" ht="12" customHeight="1">
      <c r="A51" s="55">
        <v>20</v>
      </c>
      <c r="B51" s="170" t="s">
        <v>1001</v>
      </c>
      <c r="C51" s="74"/>
      <c r="D51" s="74"/>
      <c r="E51" s="74"/>
      <c r="F51" s="74"/>
      <c r="G51" s="74"/>
    </row>
    <row r="52" spans="1:7" ht="12" customHeight="1">
      <c r="B52" s="171" t="s">
        <v>1010</v>
      </c>
      <c r="C52" s="74"/>
      <c r="D52" s="74"/>
      <c r="E52" s="74"/>
      <c r="F52" s="74"/>
      <c r="G52" s="74"/>
    </row>
    <row r="53" spans="1:7" ht="12" customHeight="1">
      <c r="B53" s="171" t="s">
        <v>1011</v>
      </c>
      <c r="C53" s="74"/>
      <c r="D53" s="74"/>
      <c r="E53" s="74"/>
      <c r="F53" s="74"/>
      <c r="G53" s="74"/>
    </row>
    <row r="54" spans="1:7" ht="12" customHeight="1">
      <c r="B54" s="172" t="s">
        <v>1012</v>
      </c>
      <c r="C54" s="74">
        <v>43</v>
      </c>
      <c r="D54" s="74">
        <v>1496800</v>
      </c>
      <c r="E54" s="74">
        <v>1424231</v>
      </c>
      <c r="F54" s="74">
        <v>72569</v>
      </c>
      <c r="G54" s="74" t="s">
        <v>1236</v>
      </c>
    </row>
    <row r="55" spans="1:7" ht="12" customHeight="1">
      <c r="B55" s="206" t="s">
        <v>551</v>
      </c>
      <c r="C55" s="74">
        <v>5</v>
      </c>
      <c r="D55" s="74" t="s">
        <v>827</v>
      </c>
      <c r="E55" s="74" t="s">
        <v>827</v>
      </c>
      <c r="F55" s="74" t="s">
        <v>827</v>
      </c>
      <c r="G55" s="74" t="s">
        <v>827</v>
      </c>
    </row>
    <row r="56" spans="1:7" ht="12" customHeight="1">
      <c r="A56" s="55"/>
      <c r="B56" s="163" t="s">
        <v>95</v>
      </c>
      <c r="C56" s="76">
        <v>86</v>
      </c>
      <c r="D56" s="76">
        <v>3217991</v>
      </c>
      <c r="E56" s="76">
        <v>2804243</v>
      </c>
      <c r="F56" s="76">
        <v>341905</v>
      </c>
      <c r="G56" s="76">
        <v>71844</v>
      </c>
    </row>
    <row r="57" spans="1:7" ht="12" customHeight="1">
      <c r="A57" s="55"/>
      <c r="B57" s="163" t="s">
        <v>552</v>
      </c>
      <c r="C57" s="76">
        <v>45</v>
      </c>
      <c r="D57" s="76">
        <v>613501</v>
      </c>
      <c r="E57" s="76">
        <v>515097</v>
      </c>
      <c r="F57" s="76">
        <v>78132</v>
      </c>
      <c r="G57" s="76">
        <v>20271</v>
      </c>
    </row>
    <row r="58" spans="1:7" ht="12" customHeight="1">
      <c r="A58" s="1" t="s">
        <v>826</v>
      </c>
      <c r="B58" s="1"/>
      <c r="C58" s="1"/>
      <c r="D58" s="1"/>
      <c r="E58" s="1"/>
      <c r="F58" s="1"/>
    </row>
    <row r="59" spans="1:7" s="23" customFormat="1" ht="12" customHeight="1">
      <c r="A59" s="10" t="s">
        <v>553</v>
      </c>
      <c r="B59" s="10"/>
      <c r="C59" s="235"/>
      <c r="D59" s="235"/>
      <c r="E59" s="235"/>
      <c r="F59" s="235"/>
      <c r="G59" s="235"/>
    </row>
    <row r="60" spans="1:7" s="23" customFormat="1" ht="12" customHeight="1">
      <c r="A60" s="10" t="s">
        <v>926</v>
      </c>
      <c r="B60" s="10"/>
      <c r="C60" s="10"/>
      <c r="D60" s="10"/>
      <c r="E60" s="10"/>
      <c r="F60" s="10"/>
    </row>
  </sheetData>
  <mergeCells count="6">
    <mergeCell ref="A4:B6"/>
    <mergeCell ref="C4:C5"/>
    <mergeCell ref="D4:D5"/>
    <mergeCell ref="A2:G2"/>
    <mergeCell ref="E4:G4"/>
    <mergeCell ref="D6:G6"/>
  </mergeCells>
  <phoneticPr fontId="6" type="noConversion"/>
  <hyperlinks>
    <hyperlink ref="A2:G2" location="Inhaltsverzeichnis!E131" display="2.3.15 Abfallinput der Entsorgungsanlagen 2011 nach Art und Herkunft der Abfälle"/>
  </hyperlinks>
  <pageMargins left="0.59055118110236227" right="0.59055118110236227" top="0.78740157480314965" bottom="0.59055118110236227" header="0.31496062992125984" footer="0.23622047244094491"/>
  <pageSetup paperSize="9" firstPageNumber="47"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ignoredErrors>
    <ignoredError sqref="A8:A25" numberStoredAsText="1"/>
  </ignoredErrors>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6" style="5" customWidth="1"/>
    <col min="2" max="2" width="40.6640625" style="5" customWidth="1"/>
    <col min="3" max="6" width="11.33203125" style="5" customWidth="1"/>
    <col min="7" max="16384" width="11.44140625" style="5"/>
  </cols>
  <sheetData>
    <row r="1" spans="1:6" ht="12" customHeight="1">
      <c r="A1" s="49" t="s">
        <v>1193</v>
      </c>
      <c r="B1" s="49"/>
      <c r="C1" s="49"/>
      <c r="D1" s="49"/>
      <c r="E1" s="49"/>
      <c r="F1" s="49"/>
    </row>
    <row r="2" spans="1:6" ht="12" customHeight="1">
      <c r="A2" s="556" t="s">
        <v>1442</v>
      </c>
      <c r="B2" s="556"/>
      <c r="C2" s="556"/>
      <c r="D2" s="556"/>
      <c r="E2" s="556"/>
      <c r="F2" s="556"/>
    </row>
    <row r="3" spans="1:6" ht="12" customHeight="1"/>
    <row r="4" spans="1:6" ht="12" customHeight="1">
      <c r="A4" s="543" t="s">
        <v>1213</v>
      </c>
      <c r="B4" s="540"/>
      <c r="C4" s="540" t="s">
        <v>29</v>
      </c>
      <c r="D4" s="540" t="s">
        <v>928</v>
      </c>
      <c r="E4" s="540" t="s">
        <v>890</v>
      </c>
      <c r="F4" s="541"/>
    </row>
    <row r="5" spans="1:6" ht="24" customHeight="1">
      <c r="A5" s="543"/>
      <c r="B5" s="540"/>
      <c r="C5" s="540"/>
      <c r="D5" s="540"/>
      <c r="E5" s="47" t="s">
        <v>1215</v>
      </c>
      <c r="F5" s="45" t="s">
        <v>776</v>
      </c>
    </row>
    <row r="6" spans="1:6" ht="12" customHeight="1">
      <c r="A6" s="543"/>
      <c r="B6" s="540"/>
      <c r="C6" s="47" t="s">
        <v>203</v>
      </c>
      <c r="D6" s="540" t="s">
        <v>27</v>
      </c>
      <c r="E6" s="540"/>
      <c r="F6" s="541"/>
    </row>
    <row r="7" spans="1:6" ht="12" customHeight="1">
      <c r="A7" s="7"/>
      <c r="B7" s="7"/>
      <c r="C7" s="7"/>
      <c r="D7" s="7"/>
      <c r="E7" s="7"/>
      <c r="F7" s="7"/>
    </row>
    <row r="8" spans="1:6" ht="12" customHeight="1">
      <c r="A8" s="125" t="s">
        <v>568</v>
      </c>
      <c r="B8" s="170" t="s">
        <v>957</v>
      </c>
      <c r="C8" s="75"/>
      <c r="D8" s="75"/>
      <c r="E8" s="75"/>
      <c r="F8" s="75"/>
    </row>
    <row r="9" spans="1:6" ht="12" customHeight="1">
      <c r="A9" s="7"/>
      <c r="B9" s="171" t="s">
        <v>958</v>
      </c>
      <c r="C9" s="75"/>
      <c r="D9" s="75"/>
      <c r="E9" s="75"/>
      <c r="F9" s="230"/>
    </row>
    <row r="10" spans="1:6" ht="12" customHeight="1">
      <c r="B10" s="172" t="s">
        <v>959</v>
      </c>
      <c r="C10" s="75" t="s">
        <v>1236</v>
      </c>
      <c r="D10" s="75" t="s">
        <v>1236</v>
      </c>
      <c r="E10" s="75" t="s">
        <v>1236</v>
      </c>
      <c r="F10" s="75" t="s">
        <v>1236</v>
      </c>
    </row>
    <row r="11" spans="1:6" ht="12" customHeight="1">
      <c r="A11" s="125" t="s">
        <v>569</v>
      </c>
      <c r="B11" s="170" t="s">
        <v>960</v>
      </c>
      <c r="C11" s="75"/>
      <c r="D11" s="75"/>
      <c r="E11" s="75"/>
      <c r="F11" s="75"/>
    </row>
    <row r="12" spans="1:6" ht="12" customHeight="1">
      <c r="B12" s="171" t="s">
        <v>961</v>
      </c>
      <c r="C12" s="75"/>
      <c r="D12" s="75"/>
      <c r="E12" s="75"/>
      <c r="F12" s="75"/>
    </row>
    <row r="13" spans="1:6" ht="12" customHeight="1">
      <c r="B13" s="172" t="s">
        <v>962</v>
      </c>
      <c r="C13" s="75">
        <v>1</v>
      </c>
      <c r="D13" s="75" t="s">
        <v>96</v>
      </c>
      <c r="E13" s="75" t="s">
        <v>96</v>
      </c>
      <c r="F13" s="75" t="s">
        <v>96</v>
      </c>
    </row>
    <row r="14" spans="1:6" ht="12" customHeight="1">
      <c r="A14" s="125" t="s">
        <v>570</v>
      </c>
      <c r="B14" s="170" t="s">
        <v>963</v>
      </c>
      <c r="C14" s="75"/>
      <c r="D14" s="75"/>
      <c r="E14" s="75"/>
      <c r="F14" s="75"/>
    </row>
    <row r="15" spans="1:6" ht="12" customHeight="1">
      <c r="B15" s="172" t="s">
        <v>587</v>
      </c>
      <c r="C15" s="75">
        <v>1</v>
      </c>
      <c r="D15" s="75" t="s">
        <v>96</v>
      </c>
      <c r="E15" s="75" t="s">
        <v>96</v>
      </c>
      <c r="F15" s="75" t="s">
        <v>96</v>
      </c>
    </row>
    <row r="16" spans="1:6" ht="12" customHeight="1">
      <c r="A16" s="125" t="s">
        <v>571</v>
      </c>
      <c r="B16" s="157" t="s">
        <v>964</v>
      </c>
      <c r="C16" s="75" t="s">
        <v>1236</v>
      </c>
      <c r="D16" s="75" t="s">
        <v>1236</v>
      </c>
      <c r="E16" s="75" t="s">
        <v>1236</v>
      </c>
      <c r="F16" s="75" t="s">
        <v>1236</v>
      </c>
    </row>
    <row r="17" spans="1:6" ht="12" customHeight="1">
      <c r="A17" s="125" t="s">
        <v>572</v>
      </c>
      <c r="B17" s="170" t="s">
        <v>965</v>
      </c>
      <c r="C17" s="75"/>
      <c r="D17" s="75"/>
      <c r="E17" s="75"/>
      <c r="F17" s="75"/>
    </row>
    <row r="18" spans="1:6" ht="12" customHeight="1">
      <c r="B18" s="172" t="s">
        <v>966</v>
      </c>
      <c r="C18" s="75">
        <v>3</v>
      </c>
      <c r="D18" s="75">
        <v>25</v>
      </c>
      <c r="E18" s="75" t="s">
        <v>1236</v>
      </c>
      <c r="F18" s="75">
        <v>25</v>
      </c>
    </row>
    <row r="19" spans="1:6" ht="12" customHeight="1">
      <c r="A19" s="125" t="s">
        <v>573</v>
      </c>
      <c r="B19" s="157" t="s">
        <v>967</v>
      </c>
      <c r="C19" s="75">
        <v>13</v>
      </c>
      <c r="D19" s="75">
        <v>1276</v>
      </c>
      <c r="E19" s="75">
        <v>987</v>
      </c>
      <c r="F19" s="75">
        <v>289</v>
      </c>
    </row>
    <row r="20" spans="1:6" ht="12" customHeight="1">
      <c r="A20" s="125" t="s">
        <v>574</v>
      </c>
      <c r="B20" s="157" t="s">
        <v>968</v>
      </c>
      <c r="C20" s="75">
        <v>17</v>
      </c>
      <c r="D20" s="75">
        <v>2068</v>
      </c>
      <c r="E20" s="75">
        <v>556</v>
      </c>
      <c r="F20" s="75">
        <v>1512</v>
      </c>
    </row>
    <row r="21" spans="1:6" ht="12" customHeight="1">
      <c r="A21" s="125" t="s">
        <v>575</v>
      </c>
      <c r="B21" s="170" t="s">
        <v>969</v>
      </c>
      <c r="C21" s="75"/>
      <c r="D21" s="75"/>
      <c r="E21" s="75"/>
      <c r="F21" s="75"/>
    </row>
    <row r="22" spans="1:6" ht="12" customHeight="1">
      <c r="A22" s="125"/>
      <c r="B22" s="171" t="s">
        <v>970</v>
      </c>
      <c r="C22" s="75"/>
      <c r="D22" s="75"/>
      <c r="E22" s="75"/>
      <c r="F22" s="75"/>
    </row>
    <row r="23" spans="1:6" ht="12" customHeight="1">
      <c r="A23" s="125"/>
      <c r="B23" s="171" t="s">
        <v>971</v>
      </c>
      <c r="C23" s="75"/>
      <c r="D23" s="75"/>
      <c r="E23" s="75"/>
      <c r="F23" s="75"/>
    </row>
    <row r="24" spans="1:6" ht="12" customHeight="1">
      <c r="B24" s="172" t="s">
        <v>972</v>
      </c>
      <c r="C24" s="75">
        <v>15</v>
      </c>
      <c r="D24" s="75">
        <v>1086</v>
      </c>
      <c r="E24" s="75">
        <v>275</v>
      </c>
      <c r="F24" s="75">
        <v>811</v>
      </c>
    </row>
    <row r="25" spans="1:6" ht="12" customHeight="1">
      <c r="A25" s="125" t="s">
        <v>576</v>
      </c>
      <c r="B25" s="157" t="s">
        <v>973</v>
      </c>
      <c r="C25" s="75">
        <v>3</v>
      </c>
      <c r="D25" s="75">
        <v>497</v>
      </c>
      <c r="E25" s="75">
        <v>249</v>
      </c>
      <c r="F25" s="75">
        <v>248</v>
      </c>
    </row>
    <row r="26" spans="1:6" ht="12" customHeight="1">
      <c r="A26" s="11">
        <v>10</v>
      </c>
      <c r="B26" s="157" t="s">
        <v>974</v>
      </c>
      <c r="C26" s="75">
        <v>17</v>
      </c>
      <c r="D26" s="75">
        <v>2715</v>
      </c>
      <c r="E26" s="75">
        <v>2</v>
      </c>
      <c r="F26" s="75">
        <v>2714</v>
      </c>
    </row>
    <row r="27" spans="1:6" ht="12" customHeight="1">
      <c r="A27" s="55">
        <v>11</v>
      </c>
      <c r="B27" s="170" t="s">
        <v>975</v>
      </c>
      <c r="C27" s="75"/>
      <c r="D27" s="75"/>
      <c r="E27" s="75"/>
      <c r="F27" s="75"/>
    </row>
    <row r="28" spans="1:6" ht="12" customHeight="1">
      <c r="A28" s="11"/>
      <c r="B28" s="171" t="s">
        <v>976</v>
      </c>
      <c r="C28" s="75"/>
      <c r="D28" s="75"/>
      <c r="E28" s="75"/>
      <c r="F28" s="75"/>
    </row>
    <row r="29" spans="1:6" ht="12" customHeight="1">
      <c r="B29" s="172" t="s">
        <v>977</v>
      </c>
      <c r="C29" s="75">
        <v>28</v>
      </c>
      <c r="D29" s="75">
        <v>4254</v>
      </c>
      <c r="E29" s="75">
        <v>2268</v>
      </c>
      <c r="F29" s="75">
        <v>1986</v>
      </c>
    </row>
    <row r="30" spans="1:6" ht="12" customHeight="1">
      <c r="A30" s="55">
        <v>12</v>
      </c>
      <c r="B30" s="170" t="s">
        <v>978</v>
      </c>
      <c r="C30" s="75"/>
      <c r="D30" s="75"/>
      <c r="E30" s="75"/>
      <c r="F30" s="75"/>
    </row>
    <row r="31" spans="1:6" s="22" customFormat="1" ht="12" customHeight="1">
      <c r="A31" s="5"/>
      <c r="B31" s="171" t="s">
        <v>979</v>
      </c>
      <c r="C31" s="75"/>
      <c r="D31" s="75"/>
      <c r="E31" s="75"/>
      <c r="F31" s="75"/>
    </row>
    <row r="32" spans="1:6" s="22" customFormat="1" ht="12" customHeight="1">
      <c r="A32" s="5"/>
      <c r="B32" s="172" t="s">
        <v>980</v>
      </c>
      <c r="C32" s="75">
        <v>63</v>
      </c>
      <c r="D32" s="75">
        <v>9626</v>
      </c>
      <c r="E32" s="75">
        <v>1396</v>
      </c>
      <c r="F32" s="75">
        <v>8229</v>
      </c>
    </row>
    <row r="33" spans="1:6" ht="12" customHeight="1">
      <c r="A33" s="55">
        <v>13</v>
      </c>
      <c r="B33" s="170" t="s">
        <v>981</v>
      </c>
      <c r="C33" s="75"/>
      <c r="D33" s="75"/>
      <c r="E33" s="75"/>
      <c r="F33" s="75"/>
    </row>
    <row r="34" spans="1:6" ht="12" customHeight="1">
      <c r="B34" s="171" t="s">
        <v>982</v>
      </c>
      <c r="C34" s="75"/>
      <c r="D34" s="75"/>
      <c r="E34" s="75"/>
      <c r="F34" s="75"/>
    </row>
    <row r="35" spans="1:6" ht="12" customHeight="1">
      <c r="B35" s="172" t="s">
        <v>983</v>
      </c>
      <c r="C35" s="75">
        <v>100</v>
      </c>
      <c r="D35" s="75">
        <v>24009</v>
      </c>
      <c r="E35" s="75">
        <v>16599</v>
      </c>
      <c r="F35" s="75">
        <v>7409</v>
      </c>
    </row>
    <row r="36" spans="1:6" ht="12" customHeight="1">
      <c r="A36" s="55">
        <v>14</v>
      </c>
      <c r="B36" s="170" t="s">
        <v>984</v>
      </c>
      <c r="C36" s="75"/>
      <c r="D36" s="75"/>
      <c r="E36" s="75"/>
      <c r="F36" s="75"/>
    </row>
    <row r="37" spans="1:6" ht="12" customHeight="1">
      <c r="B37" s="172" t="s">
        <v>985</v>
      </c>
      <c r="C37" s="75">
        <v>2</v>
      </c>
      <c r="D37" s="75" t="s">
        <v>96</v>
      </c>
      <c r="E37" s="75" t="s">
        <v>96</v>
      </c>
      <c r="F37" s="75" t="s">
        <v>96</v>
      </c>
    </row>
    <row r="38" spans="1:6" ht="12" customHeight="1">
      <c r="A38" s="55">
        <v>15</v>
      </c>
      <c r="B38" s="170" t="s">
        <v>986</v>
      </c>
      <c r="C38" s="75"/>
      <c r="D38" s="75"/>
      <c r="E38" s="75"/>
      <c r="F38" s="75"/>
    </row>
    <row r="39" spans="1:6" ht="12" customHeight="1">
      <c r="B39" s="172" t="s">
        <v>987</v>
      </c>
      <c r="C39" s="75">
        <v>26</v>
      </c>
      <c r="D39" s="75">
        <v>2247</v>
      </c>
      <c r="E39" s="75">
        <v>524</v>
      </c>
      <c r="F39" s="75">
        <v>1724</v>
      </c>
    </row>
    <row r="40" spans="1:6" ht="12" customHeight="1">
      <c r="A40" s="11">
        <v>16</v>
      </c>
      <c r="B40" s="157" t="s">
        <v>988</v>
      </c>
      <c r="C40" s="75">
        <v>30</v>
      </c>
      <c r="D40" s="75">
        <v>6919</v>
      </c>
      <c r="E40" s="75">
        <v>610</v>
      </c>
      <c r="F40" s="75">
        <v>6309</v>
      </c>
    </row>
    <row r="41" spans="1:6" ht="12" customHeight="1">
      <c r="A41" s="55">
        <v>17</v>
      </c>
      <c r="B41" s="170" t="s">
        <v>990</v>
      </c>
      <c r="C41" s="75"/>
      <c r="D41" s="75"/>
      <c r="E41" s="75"/>
      <c r="F41" s="75"/>
    </row>
    <row r="42" spans="1:6" ht="12" customHeight="1">
      <c r="B42" s="172" t="s">
        <v>992</v>
      </c>
      <c r="C42" s="75">
        <v>491</v>
      </c>
      <c r="D42" s="75">
        <v>854889</v>
      </c>
      <c r="E42" s="75">
        <v>443529</v>
      </c>
      <c r="F42" s="75">
        <v>411360</v>
      </c>
    </row>
    <row r="43" spans="1:6" ht="12" customHeight="1">
      <c r="A43" s="55">
        <v>18</v>
      </c>
      <c r="B43" s="170" t="s">
        <v>993</v>
      </c>
      <c r="C43" s="75"/>
      <c r="D43" s="75"/>
      <c r="E43" s="75"/>
      <c r="F43" s="75"/>
    </row>
    <row r="44" spans="1:6" ht="12" customHeight="1">
      <c r="B44" s="171" t="s">
        <v>994</v>
      </c>
      <c r="C44" s="75"/>
      <c r="D44" s="75"/>
      <c r="E44" s="75"/>
      <c r="F44" s="75"/>
    </row>
    <row r="45" spans="1:6" ht="12" customHeight="1">
      <c r="B45" s="171" t="s">
        <v>995</v>
      </c>
      <c r="C45" s="75"/>
      <c r="D45" s="75"/>
      <c r="E45" s="75"/>
      <c r="F45" s="75"/>
    </row>
    <row r="46" spans="1:6" ht="12" customHeight="1">
      <c r="B46" s="172" t="s">
        <v>996</v>
      </c>
      <c r="C46" s="75">
        <v>6</v>
      </c>
      <c r="D46" s="75">
        <v>583</v>
      </c>
      <c r="E46" s="75">
        <v>485</v>
      </c>
      <c r="F46" s="75">
        <v>99</v>
      </c>
    </row>
    <row r="47" spans="1:6" ht="12" customHeight="1">
      <c r="A47" s="55">
        <v>19</v>
      </c>
      <c r="B47" s="170" t="s">
        <v>997</v>
      </c>
      <c r="C47" s="75"/>
      <c r="D47" s="75"/>
      <c r="E47" s="75"/>
      <c r="F47" s="75"/>
    </row>
    <row r="48" spans="1:6" ht="12" customHeight="1">
      <c r="B48" s="171" t="s">
        <v>998</v>
      </c>
      <c r="C48" s="75"/>
      <c r="D48" s="75"/>
      <c r="E48" s="75"/>
      <c r="F48" s="75"/>
    </row>
    <row r="49" spans="1:6" ht="12" customHeight="1">
      <c r="B49" s="171" t="s">
        <v>999</v>
      </c>
      <c r="C49" s="75"/>
      <c r="D49" s="75"/>
      <c r="E49" s="75"/>
      <c r="F49" s="75"/>
    </row>
    <row r="50" spans="1:6" ht="12" customHeight="1">
      <c r="B50" s="172" t="s">
        <v>1000</v>
      </c>
      <c r="C50" s="75">
        <v>20</v>
      </c>
      <c r="D50" s="75">
        <v>1795</v>
      </c>
      <c r="E50" s="75">
        <v>1214</v>
      </c>
      <c r="F50" s="75">
        <v>581</v>
      </c>
    </row>
    <row r="51" spans="1:6" ht="12" customHeight="1">
      <c r="A51" s="55">
        <v>20</v>
      </c>
      <c r="B51" s="170" t="s">
        <v>1001</v>
      </c>
      <c r="C51" s="75"/>
      <c r="D51" s="75"/>
      <c r="E51" s="75"/>
      <c r="F51" s="75"/>
    </row>
    <row r="52" spans="1:6" ht="12" customHeight="1">
      <c r="B52" s="171" t="s">
        <v>1010</v>
      </c>
      <c r="C52" s="75"/>
      <c r="D52" s="75"/>
      <c r="E52" s="75"/>
      <c r="F52" s="75"/>
    </row>
    <row r="53" spans="1:6" ht="12" customHeight="1">
      <c r="B53" s="171" t="s">
        <v>1011</v>
      </c>
      <c r="C53" s="75"/>
      <c r="D53" s="75"/>
      <c r="E53" s="75"/>
      <c r="F53" s="75"/>
    </row>
    <row r="54" spans="1:6" ht="12" customHeight="1">
      <c r="B54" s="172" t="s">
        <v>1012</v>
      </c>
      <c r="C54" s="75">
        <v>3</v>
      </c>
      <c r="D54" s="75">
        <v>832</v>
      </c>
      <c r="E54" s="75">
        <v>6</v>
      </c>
      <c r="F54" s="75">
        <v>826</v>
      </c>
    </row>
    <row r="55" spans="1:6" ht="12" customHeight="1">
      <c r="A55" s="55"/>
      <c r="B55" s="163" t="s">
        <v>95</v>
      </c>
      <c r="C55" s="97">
        <v>667</v>
      </c>
      <c r="D55" s="97">
        <v>913401</v>
      </c>
      <c r="E55" s="97">
        <v>469022</v>
      </c>
      <c r="F55" s="97">
        <v>444379</v>
      </c>
    </row>
    <row r="56" spans="1:6" ht="12" customHeight="1">
      <c r="A56" s="1" t="s">
        <v>826</v>
      </c>
      <c r="B56" s="1"/>
      <c r="C56" s="1"/>
      <c r="D56" s="1"/>
      <c r="E56" s="1"/>
      <c r="F56" s="1"/>
    </row>
    <row r="57" spans="1:6" s="23" customFormat="1" ht="12" customHeight="1">
      <c r="A57" s="10" t="s">
        <v>77</v>
      </c>
      <c r="B57" s="10"/>
      <c r="C57" s="10"/>
      <c r="D57" s="10"/>
      <c r="E57" s="10"/>
      <c r="F57" s="10"/>
    </row>
    <row r="58" spans="1:6" s="23" customFormat="1" ht="12" customHeight="1">
      <c r="A58" s="10" t="s">
        <v>929</v>
      </c>
      <c r="B58" s="10"/>
      <c r="C58" s="10"/>
      <c r="D58" s="10"/>
      <c r="E58" s="10"/>
      <c r="F58" s="10"/>
    </row>
    <row r="59" spans="1:6" s="23" customFormat="1" ht="12" customHeight="1">
      <c r="A59" s="10" t="s">
        <v>927</v>
      </c>
      <c r="B59" s="10"/>
      <c r="C59" s="10"/>
      <c r="D59" s="10"/>
      <c r="E59" s="10"/>
      <c r="F59" s="10"/>
    </row>
  </sheetData>
  <mergeCells count="6">
    <mergeCell ref="A2:F2"/>
    <mergeCell ref="A4:B6"/>
    <mergeCell ref="C4:C5"/>
    <mergeCell ref="D4:D5"/>
    <mergeCell ref="D6:F6"/>
    <mergeCell ref="E4:F4"/>
  </mergeCells>
  <phoneticPr fontId="6" type="noConversion"/>
  <hyperlinks>
    <hyperlink ref="A2:F2" location="Inhaltsverzeichnis!E134" display="2.3.16 Abgabe primär erzeugter gefährlicher Abfälle 2011 nach Abfallarten und regionalem Verbleib"/>
  </hyperlinks>
  <pageMargins left="0.59055118110236227" right="0.59055118110236227" top="0.78740157480314965" bottom="0.59055118110236227" header="0.31496062992125984" footer="0.23622047244094491"/>
  <pageSetup paperSize="9" firstPageNumber="48"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ignoredErrors>
    <ignoredError sqref="A8:A25" numberStoredAsText="1"/>
  </ignoredErrors>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heetViews>
  <sheetFormatPr baseColWidth="10" defaultRowHeight="13.2"/>
  <cols>
    <col min="1" max="1" width="6" customWidth="1"/>
    <col min="2" max="7" width="14.33203125" customWidth="1"/>
  </cols>
  <sheetData>
    <row r="1" spans="1:11" ht="12" customHeight="1">
      <c r="A1" s="49" t="s">
        <v>1193</v>
      </c>
      <c r="B1" s="49"/>
      <c r="C1" s="49"/>
      <c r="D1" s="49"/>
      <c r="E1" s="49"/>
    </row>
    <row r="2" spans="1:11" ht="12" customHeight="1">
      <c r="A2" s="556" t="s">
        <v>1443</v>
      </c>
      <c r="B2" s="556"/>
      <c r="C2" s="556"/>
      <c r="D2" s="556"/>
      <c r="E2" s="556"/>
      <c r="F2" s="556"/>
      <c r="G2" s="556"/>
    </row>
    <row r="3" spans="1:11" ht="12" customHeight="1">
      <c r="A3" s="5"/>
      <c r="B3" s="5"/>
      <c r="C3" s="5"/>
      <c r="D3" s="5"/>
      <c r="E3" s="5"/>
    </row>
    <row r="4" spans="1:11" ht="12" customHeight="1">
      <c r="A4" s="543" t="s">
        <v>1219</v>
      </c>
      <c r="B4" s="540" t="s">
        <v>595</v>
      </c>
      <c r="C4" s="540" t="s">
        <v>931</v>
      </c>
      <c r="D4" s="540" t="s">
        <v>890</v>
      </c>
      <c r="E4" s="541"/>
    </row>
    <row r="5" spans="1:11" ht="20.399999999999999">
      <c r="A5" s="543"/>
      <c r="B5" s="540"/>
      <c r="C5" s="540"/>
      <c r="D5" s="47" t="s">
        <v>1215</v>
      </c>
      <c r="E5" s="45" t="s">
        <v>776</v>
      </c>
    </row>
    <row r="6" spans="1:11" ht="12" customHeight="1">
      <c r="A6" s="543"/>
      <c r="B6" s="47" t="s">
        <v>203</v>
      </c>
      <c r="C6" s="540" t="s">
        <v>27</v>
      </c>
      <c r="D6" s="540"/>
      <c r="E6" s="541"/>
    </row>
    <row r="7" spans="1:11" ht="12" customHeight="1">
      <c r="A7" s="58"/>
      <c r="B7" s="7"/>
      <c r="C7" s="7"/>
      <c r="D7" s="7"/>
      <c r="E7" s="7"/>
    </row>
    <row r="8" spans="1:11" ht="12" customHeight="1">
      <c r="A8" s="178">
        <v>2001</v>
      </c>
      <c r="B8" s="106">
        <v>510</v>
      </c>
      <c r="C8" s="95">
        <v>572182</v>
      </c>
      <c r="D8" s="95">
        <v>216456</v>
      </c>
      <c r="E8" s="95">
        <v>355727</v>
      </c>
      <c r="F8" s="199"/>
      <c r="G8" s="199"/>
    </row>
    <row r="9" spans="1:11" ht="12" customHeight="1">
      <c r="A9" s="178">
        <v>2002</v>
      </c>
      <c r="B9" s="106">
        <v>604</v>
      </c>
      <c r="C9" s="95">
        <v>645727</v>
      </c>
      <c r="D9" s="95">
        <v>296754</v>
      </c>
      <c r="E9" s="95">
        <v>348973</v>
      </c>
      <c r="F9" s="199"/>
      <c r="G9" s="199"/>
    </row>
    <row r="10" spans="1:11" ht="12" customHeight="1">
      <c r="A10" s="178">
        <v>2003</v>
      </c>
      <c r="B10" s="106">
        <v>652</v>
      </c>
      <c r="C10" s="95">
        <v>596573</v>
      </c>
      <c r="D10" s="95">
        <v>296120</v>
      </c>
      <c r="E10" s="95">
        <v>300453</v>
      </c>
      <c r="F10" s="199"/>
      <c r="G10" s="199"/>
    </row>
    <row r="11" spans="1:11" ht="12" customHeight="1">
      <c r="A11" s="178">
        <v>2004</v>
      </c>
      <c r="B11" s="106">
        <v>637</v>
      </c>
      <c r="C11" s="95">
        <v>537512</v>
      </c>
      <c r="D11" s="95">
        <v>205606</v>
      </c>
      <c r="E11" s="95">
        <v>331906</v>
      </c>
      <c r="F11" s="199"/>
      <c r="G11" s="199"/>
    </row>
    <row r="12" spans="1:11" ht="12" customHeight="1">
      <c r="A12" s="178">
        <v>2005</v>
      </c>
      <c r="B12" s="106">
        <v>609</v>
      </c>
      <c r="C12" s="95">
        <v>588531</v>
      </c>
      <c r="D12" s="95">
        <v>208242</v>
      </c>
      <c r="E12" s="95">
        <v>380287</v>
      </c>
      <c r="F12" s="199"/>
      <c r="G12" s="199"/>
      <c r="H12" s="92"/>
      <c r="I12" s="92"/>
      <c r="J12" s="92"/>
      <c r="K12" s="199"/>
    </row>
    <row r="13" spans="1:11" ht="12" customHeight="1">
      <c r="A13" s="178">
        <v>2006</v>
      </c>
      <c r="B13" s="106">
        <v>585</v>
      </c>
      <c r="C13" s="95">
        <v>520978</v>
      </c>
      <c r="D13" s="95">
        <v>210925</v>
      </c>
      <c r="E13" s="95">
        <v>310053</v>
      </c>
      <c r="F13" s="199"/>
      <c r="G13" s="199"/>
      <c r="H13" s="92"/>
      <c r="I13" s="92"/>
      <c r="J13" s="92"/>
      <c r="K13" s="199"/>
    </row>
    <row r="14" spans="1:11" ht="12" customHeight="1">
      <c r="A14" s="178">
        <v>2007</v>
      </c>
      <c r="B14" s="106">
        <v>629</v>
      </c>
      <c r="C14" s="95">
        <v>577945</v>
      </c>
      <c r="D14" s="95">
        <v>309454</v>
      </c>
      <c r="E14" s="95">
        <v>268491</v>
      </c>
      <c r="F14" s="199"/>
      <c r="G14" s="199"/>
      <c r="H14" s="92"/>
      <c r="I14" s="92"/>
      <c r="J14" s="92"/>
      <c r="K14" s="199"/>
    </row>
    <row r="15" spans="1:11" ht="12" customHeight="1">
      <c r="A15" s="178">
        <v>2008</v>
      </c>
      <c r="B15" s="106">
        <v>634</v>
      </c>
      <c r="C15" s="95">
        <v>554424</v>
      </c>
      <c r="D15" s="95">
        <v>265346</v>
      </c>
      <c r="E15" s="95">
        <v>289078</v>
      </c>
      <c r="F15" s="199"/>
      <c r="G15" s="199"/>
    </row>
    <row r="16" spans="1:11" ht="12" customHeight="1">
      <c r="A16" s="178">
        <v>2009</v>
      </c>
      <c r="B16" s="106">
        <v>596</v>
      </c>
      <c r="C16" s="95">
        <v>543815</v>
      </c>
      <c r="D16" s="95">
        <v>276617</v>
      </c>
      <c r="E16" s="95">
        <v>267199</v>
      </c>
      <c r="F16" s="199"/>
      <c r="G16" s="199"/>
    </row>
    <row r="17" spans="1:9" ht="12" customHeight="1">
      <c r="A17" s="178">
        <v>2010</v>
      </c>
      <c r="B17" s="106">
        <v>587</v>
      </c>
      <c r="C17" s="95">
        <v>521476</v>
      </c>
      <c r="D17" s="95">
        <v>263874</v>
      </c>
      <c r="E17" s="95">
        <v>257602</v>
      </c>
      <c r="F17" s="199"/>
      <c r="G17" s="199"/>
    </row>
    <row r="18" spans="1:9" ht="12" customHeight="1">
      <c r="A18" s="178">
        <v>2011</v>
      </c>
      <c r="B18" s="106">
        <v>574</v>
      </c>
      <c r="C18" s="95">
        <v>606761</v>
      </c>
      <c r="D18" s="95">
        <v>283046</v>
      </c>
      <c r="E18" s="95">
        <v>323715</v>
      </c>
      <c r="F18" s="199"/>
      <c r="G18" s="199"/>
    </row>
    <row r="19" spans="1:9" ht="12" customHeight="1">
      <c r="A19" s="178">
        <v>2012</v>
      </c>
      <c r="B19" s="106">
        <v>611</v>
      </c>
      <c r="C19" s="95">
        <v>905624</v>
      </c>
      <c r="D19" s="95">
        <v>451450</v>
      </c>
      <c r="E19" s="95">
        <v>454174</v>
      </c>
      <c r="F19" s="199"/>
      <c r="G19" s="199"/>
    </row>
    <row r="20" spans="1:9" ht="12" customHeight="1">
      <c r="A20" s="178">
        <v>2013</v>
      </c>
      <c r="B20" s="106">
        <v>589</v>
      </c>
      <c r="C20" s="95">
        <v>629741</v>
      </c>
      <c r="D20" s="95">
        <v>352387</v>
      </c>
      <c r="E20" s="95">
        <v>277354</v>
      </c>
      <c r="F20" s="199"/>
      <c r="G20" s="199"/>
    </row>
    <row r="21" spans="1:9" ht="12" customHeight="1">
      <c r="A21" s="178">
        <v>2014</v>
      </c>
      <c r="B21" s="106">
        <v>667</v>
      </c>
      <c r="C21" s="95">
        <v>913401</v>
      </c>
      <c r="D21" s="95">
        <v>469022</v>
      </c>
      <c r="E21" s="95">
        <v>444379</v>
      </c>
      <c r="F21" s="199"/>
      <c r="G21" s="199"/>
    </row>
    <row r="22" spans="1:9" ht="12" customHeight="1">
      <c r="A22" s="1" t="s">
        <v>826</v>
      </c>
      <c r="B22" s="1"/>
      <c r="C22" s="1"/>
      <c r="D22" s="1"/>
      <c r="E22" s="1"/>
      <c r="I22" s="199"/>
    </row>
    <row r="23" spans="1:9" ht="12" customHeight="1">
      <c r="A23" s="10" t="s">
        <v>930</v>
      </c>
      <c r="B23" s="10"/>
      <c r="C23" s="10"/>
      <c r="D23" s="10"/>
      <c r="E23" s="10"/>
    </row>
    <row r="24" spans="1:9" ht="12" customHeight="1">
      <c r="A24" s="10" t="s">
        <v>927</v>
      </c>
      <c r="B24" s="10"/>
      <c r="C24" s="10"/>
      <c r="D24" s="10"/>
      <c r="E24" s="10"/>
    </row>
    <row r="25" spans="1:9" ht="12" customHeight="1"/>
    <row r="26" spans="1:9" ht="12" customHeight="1"/>
    <row r="27" spans="1:9" ht="12" customHeight="1">
      <c r="A27" s="31" t="s">
        <v>1444</v>
      </c>
      <c r="B27" s="31"/>
      <c r="C27" s="31"/>
      <c r="D27" s="31"/>
      <c r="E27" s="31"/>
      <c r="F27" s="31"/>
      <c r="G27" s="31"/>
    </row>
    <row r="28" spans="1:9" ht="12" customHeight="1">
      <c r="A28" s="5"/>
    </row>
    <row r="29" spans="1:9" ht="12" customHeight="1">
      <c r="A29" s="543" t="s">
        <v>1258</v>
      </c>
      <c r="B29" s="526" t="s">
        <v>1369</v>
      </c>
      <c r="C29" s="530"/>
      <c r="D29" s="546" t="s">
        <v>1142</v>
      </c>
      <c r="E29" s="546"/>
      <c r="F29" s="546"/>
      <c r="G29" s="546"/>
    </row>
    <row r="30" spans="1:9" ht="36" customHeight="1">
      <c r="A30" s="543"/>
      <c r="B30" s="527"/>
      <c r="C30" s="531"/>
      <c r="D30" s="305" t="s">
        <v>1370</v>
      </c>
      <c r="E30" s="45" t="s">
        <v>1371</v>
      </c>
      <c r="F30" s="45" t="s">
        <v>1379</v>
      </c>
      <c r="G30" s="45" t="s">
        <v>596</v>
      </c>
    </row>
    <row r="31" spans="1:9" ht="12" customHeight="1">
      <c r="A31" s="543"/>
      <c r="B31" s="47" t="s">
        <v>27</v>
      </c>
      <c r="C31" s="546" t="s">
        <v>1372</v>
      </c>
      <c r="D31" s="546"/>
      <c r="E31" s="546"/>
      <c r="F31" s="546"/>
      <c r="G31" s="546"/>
    </row>
    <row r="32" spans="1:9" ht="12" customHeight="1">
      <c r="A32" s="58"/>
      <c r="B32" s="7"/>
      <c r="C32" s="7"/>
      <c r="D32" s="7"/>
      <c r="E32" s="7"/>
      <c r="F32" s="5"/>
      <c r="G32" s="5"/>
    </row>
    <row r="33" spans="1:9" ht="12" customHeight="1">
      <c r="A33" s="11">
        <v>2004</v>
      </c>
      <c r="B33" s="95">
        <v>1465942</v>
      </c>
      <c r="C33" s="306">
        <v>432.71</v>
      </c>
      <c r="D33" s="306">
        <v>287.79000000000002</v>
      </c>
      <c r="E33" s="306">
        <v>29.29</v>
      </c>
      <c r="F33" s="306">
        <v>115.18</v>
      </c>
      <c r="G33" s="306">
        <v>0.44</v>
      </c>
      <c r="H33" s="236"/>
      <c r="I33" s="236"/>
    </row>
    <row r="34" spans="1:9" ht="12" customHeight="1">
      <c r="A34" s="11">
        <v>2005</v>
      </c>
      <c r="B34" s="95">
        <v>1500985</v>
      </c>
      <c r="C34" s="306">
        <v>442.09</v>
      </c>
      <c r="D34" s="306">
        <v>288.33</v>
      </c>
      <c r="E34" s="306">
        <v>33.53</v>
      </c>
      <c r="F34" s="306">
        <v>119.8</v>
      </c>
      <c r="G34" s="306">
        <v>0.43</v>
      </c>
      <c r="H34" s="236"/>
      <c r="I34" s="236"/>
    </row>
    <row r="35" spans="1:9" ht="12" customHeight="1">
      <c r="A35" s="11">
        <v>2006</v>
      </c>
      <c r="B35" s="95">
        <v>1479490</v>
      </c>
      <c r="C35" s="306">
        <v>434.63</v>
      </c>
      <c r="D35" s="306">
        <v>277.36</v>
      </c>
      <c r="E35" s="306">
        <v>34.96</v>
      </c>
      <c r="F35" s="306">
        <v>121.67</v>
      </c>
      <c r="G35" s="306">
        <v>0.64</v>
      </c>
      <c r="H35" s="236"/>
      <c r="I35" s="236"/>
    </row>
    <row r="36" spans="1:9" ht="12" customHeight="1">
      <c r="A36" s="11">
        <v>2007</v>
      </c>
      <c r="B36" s="95">
        <v>1472037</v>
      </c>
      <c r="C36" s="306">
        <v>432.44</v>
      </c>
      <c r="D36" s="306">
        <v>272.5</v>
      </c>
      <c r="E36" s="306">
        <v>35.64</v>
      </c>
      <c r="F36" s="306">
        <v>123.64</v>
      </c>
      <c r="G36" s="306">
        <v>0.66</v>
      </c>
      <c r="H36" s="236"/>
      <c r="I36" s="236"/>
    </row>
    <row r="37" spans="1:9" ht="12" customHeight="1">
      <c r="A37" s="11">
        <v>2008</v>
      </c>
      <c r="B37" s="95">
        <v>1421044</v>
      </c>
      <c r="C37" s="306">
        <v>414.1</v>
      </c>
      <c r="D37" s="306">
        <v>261.62</v>
      </c>
      <c r="E37" s="306">
        <v>32.1</v>
      </c>
      <c r="F37" s="306">
        <v>119.84</v>
      </c>
      <c r="G37" s="306">
        <v>0.54</v>
      </c>
      <c r="H37" s="236"/>
      <c r="I37" s="236"/>
    </row>
    <row r="38" spans="1:9" ht="12" customHeight="1">
      <c r="A38" s="11">
        <v>2009</v>
      </c>
      <c r="B38" s="95">
        <v>1441477</v>
      </c>
      <c r="C38" s="306">
        <v>418.71</v>
      </c>
      <c r="D38" s="306">
        <v>264.73</v>
      </c>
      <c r="E38" s="306">
        <v>36.729999999999997</v>
      </c>
      <c r="F38" s="306">
        <v>116.71</v>
      </c>
      <c r="G38" s="306">
        <v>0.54</v>
      </c>
      <c r="H38" s="236"/>
      <c r="I38" s="236"/>
    </row>
    <row r="39" spans="1:9" ht="12" customHeight="1">
      <c r="A39" s="11">
        <v>2010</v>
      </c>
      <c r="B39" s="95">
        <v>1409488</v>
      </c>
      <c r="C39" s="306">
        <v>407.28</v>
      </c>
      <c r="D39" s="306">
        <v>258.02999999999997</v>
      </c>
      <c r="E39" s="306">
        <v>33.11</v>
      </c>
      <c r="F39" s="306">
        <v>115.38</v>
      </c>
      <c r="G39" s="306">
        <v>0.75</v>
      </c>
      <c r="H39" s="236"/>
      <c r="I39" s="236"/>
    </row>
    <row r="40" spans="1:9" ht="12" customHeight="1">
      <c r="A40" s="7">
        <v>2011</v>
      </c>
      <c r="B40" s="194">
        <v>1426083</v>
      </c>
      <c r="C40" s="321">
        <v>428.76</v>
      </c>
      <c r="D40" s="321">
        <v>264.61</v>
      </c>
      <c r="E40" s="321">
        <v>38.19</v>
      </c>
      <c r="F40" s="321">
        <v>125.22</v>
      </c>
      <c r="G40" s="306">
        <v>0.75</v>
      </c>
      <c r="H40" s="236"/>
      <c r="I40" s="236"/>
    </row>
    <row r="41" spans="1:9" ht="12" customHeight="1">
      <c r="A41" s="333">
        <v>2012</v>
      </c>
      <c r="B41" s="194">
        <v>1393012</v>
      </c>
      <c r="C41" s="321">
        <v>412.72</v>
      </c>
      <c r="D41" s="321">
        <v>255.24</v>
      </c>
      <c r="E41" s="321">
        <v>37.479999999999997</v>
      </c>
      <c r="F41" s="321">
        <v>119.27</v>
      </c>
      <c r="G41" s="306">
        <v>0.72</v>
      </c>
      <c r="H41" s="236"/>
      <c r="I41" s="236"/>
    </row>
    <row r="42" spans="1:9" ht="12" customHeight="1">
      <c r="A42" s="356">
        <v>2013</v>
      </c>
      <c r="B42" s="194">
        <v>1401801.9</v>
      </c>
      <c r="C42" s="321">
        <v>406.09</v>
      </c>
      <c r="D42" s="321">
        <v>253.34</v>
      </c>
      <c r="E42" s="321">
        <v>39.29</v>
      </c>
      <c r="F42" s="321">
        <v>112.69</v>
      </c>
      <c r="G42" s="306">
        <v>0.74</v>
      </c>
      <c r="H42" s="236"/>
      <c r="I42" s="236"/>
    </row>
    <row r="43" spans="1:9" ht="12" customHeight="1">
      <c r="A43" s="413">
        <v>2014</v>
      </c>
      <c r="B43" s="194">
        <v>1334849</v>
      </c>
      <c r="C43" s="321">
        <v>384.7</v>
      </c>
      <c r="D43" s="321">
        <v>250.15</v>
      </c>
      <c r="E43" s="321">
        <v>22.79</v>
      </c>
      <c r="F43" s="321">
        <v>110.96</v>
      </c>
      <c r="G43" s="306">
        <v>0.8</v>
      </c>
      <c r="H43" s="236"/>
      <c r="I43" s="236"/>
    </row>
    <row r="44" spans="1:9" ht="12" customHeight="1">
      <c r="A44" s="7">
        <v>2015</v>
      </c>
      <c r="B44" s="194">
        <v>1338565</v>
      </c>
      <c r="C44" s="321">
        <v>380.27</v>
      </c>
      <c r="D44" s="321">
        <v>247.01</v>
      </c>
      <c r="E44" s="321">
        <v>22.88</v>
      </c>
      <c r="F44" s="321">
        <v>109.71</v>
      </c>
      <c r="G44" s="306">
        <v>0.67</v>
      </c>
      <c r="H44" s="236"/>
      <c r="I44" s="236"/>
    </row>
    <row r="45" spans="1:9" ht="12" customHeight="1">
      <c r="A45" s="1" t="s">
        <v>826</v>
      </c>
      <c r="B45" s="5"/>
      <c r="C45" s="5"/>
      <c r="D45" s="5"/>
      <c r="E45" s="5"/>
      <c r="F45" s="5"/>
      <c r="G45" s="5"/>
    </row>
    <row r="46" spans="1:9" ht="12" customHeight="1">
      <c r="A46" s="23" t="s">
        <v>1373</v>
      </c>
      <c r="B46" s="399"/>
      <c r="C46" s="399"/>
      <c r="D46" s="399"/>
      <c r="E46" s="399"/>
    </row>
    <row r="47" spans="1:9" ht="12" customHeight="1">
      <c r="A47" s="23" t="s">
        <v>1374</v>
      </c>
      <c r="B47" s="5"/>
      <c r="C47" s="5"/>
      <c r="D47" s="5"/>
      <c r="E47" s="5"/>
    </row>
    <row r="48" spans="1:9" ht="12" customHeight="1">
      <c r="A48" s="23" t="s">
        <v>1375</v>
      </c>
      <c r="B48" s="5"/>
      <c r="C48" s="5"/>
      <c r="D48" s="5"/>
      <c r="E48" s="5"/>
      <c r="F48" s="5"/>
      <c r="G48" s="5"/>
    </row>
    <row r="49" spans="1:7" ht="12" customHeight="1">
      <c r="A49" s="23" t="s">
        <v>1376</v>
      </c>
      <c r="B49" s="5"/>
      <c r="C49" s="5"/>
      <c r="D49" s="5"/>
      <c r="E49" s="5"/>
      <c r="F49" s="5"/>
      <c r="G49" s="5"/>
    </row>
    <row r="50" spans="1:7" ht="12" customHeight="1">
      <c r="A50" s="23" t="s">
        <v>1377</v>
      </c>
      <c r="B50" s="5"/>
      <c r="C50" s="5"/>
      <c r="D50" s="5"/>
      <c r="E50" s="5"/>
      <c r="F50" s="5"/>
      <c r="G50" s="5"/>
    </row>
    <row r="51" spans="1:7" ht="12" customHeight="1">
      <c r="A51" s="23" t="s">
        <v>1378</v>
      </c>
      <c r="B51" s="5"/>
      <c r="C51" s="5"/>
      <c r="D51" s="5"/>
      <c r="E51" s="5"/>
      <c r="F51" s="5"/>
      <c r="G51" s="5"/>
    </row>
    <row r="52" spans="1:7" ht="12" customHeight="1">
      <c r="A52" s="132" t="s">
        <v>926</v>
      </c>
      <c r="B52" s="5"/>
      <c r="C52" s="5"/>
      <c r="D52" s="5"/>
      <c r="E52" s="5"/>
      <c r="F52" s="5"/>
      <c r="G52" s="5"/>
    </row>
    <row r="53" spans="1:7" ht="12" customHeight="1"/>
    <row r="54" spans="1:7" ht="12" customHeight="1"/>
  </sheetData>
  <mergeCells count="10">
    <mergeCell ref="A29:A31"/>
    <mergeCell ref="B29:C30"/>
    <mergeCell ref="D29:G29"/>
    <mergeCell ref="C31:G31"/>
    <mergeCell ref="A2:G2"/>
    <mergeCell ref="A4:A6"/>
    <mergeCell ref="B4:B5"/>
    <mergeCell ref="C4:C5"/>
    <mergeCell ref="D4:E4"/>
    <mergeCell ref="C6:E6"/>
  </mergeCells>
  <phoneticPr fontId="6" type="noConversion"/>
  <hyperlinks>
    <hyperlink ref="A2:G2" location="Inhaltsverzeichnis!E138" display="2.3.17 Abgabe primär erzeugter gefährlicher Abfälle 2001 – 2011 nach regionalem Verbleib"/>
    <hyperlink ref="A27:G27" location="Inhaltsverzeichnis!E142" display="2.3.18 Entwicklung des einwohnerspezifischen Aufkommens an Haushaltsabfällen 2004 – 2012"/>
  </hyperlinks>
  <pageMargins left="0.59055118110236227" right="0.59055118110236227" top="0.78740157480314965" bottom="0.59055118110236227" header="0.31496062992125984" footer="0.23622047244094491"/>
  <pageSetup paperSize="9" firstPageNumber="49"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pane ySplit="7" topLeftCell="A8" activePane="bottomLeft" state="frozen"/>
      <selection pane="bottomLeft" activeCell="A8" sqref="A8"/>
    </sheetView>
  </sheetViews>
  <sheetFormatPr baseColWidth="10" defaultColWidth="11.44140625" defaultRowHeight="13.2"/>
  <cols>
    <col min="1" max="1" width="21.33203125" style="5" customWidth="1"/>
    <col min="2" max="10" width="7.6640625" style="5" customWidth="1"/>
    <col min="11" max="16384" width="11.44140625" style="5"/>
  </cols>
  <sheetData>
    <row r="1" spans="1:10" ht="12" customHeight="1">
      <c r="A1" s="40" t="s">
        <v>1193</v>
      </c>
      <c r="C1" s="12"/>
      <c r="D1" s="12"/>
      <c r="E1" s="12"/>
      <c r="F1" s="12"/>
      <c r="G1" s="12"/>
      <c r="H1" s="12"/>
    </row>
    <row r="2" spans="1:10" ht="12" customHeight="1">
      <c r="A2" s="31" t="s">
        <v>1445</v>
      </c>
      <c r="B2" s="31"/>
      <c r="C2" s="31"/>
      <c r="D2" s="31"/>
      <c r="E2" s="31"/>
      <c r="F2" s="31"/>
      <c r="G2" s="31"/>
      <c r="H2" s="31"/>
      <c r="I2"/>
      <c r="J2"/>
    </row>
    <row r="3" spans="1:10" ht="12" customHeight="1"/>
    <row r="4" spans="1:10" ht="12" customHeight="1">
      <c r="A4" s="530" t="s">
        <v>434</v>
      </c>
      <c r="B4" s="540" t="s">
        <v>435</v>
      </c>
      <c r="C4" s="540"/>
      <c r="D4" s="540"/>
      <c r="E4" s="540" t="s">
        <v>1142</v>
      </c>
      <c r="F4" s="540"/>
      <c r="G4" s="540"/>
      <c r="H4" s="540"/>
      <c r="I4" s="540"/>
      <c r="J4" s="541"/>
    </row>
    <row r="5" spans="1:10" ht="12" customHeight="1">
      <c r="A5" s="564"/>
      <c r="B5" s="540"/>
      <c r="C5" s="540"/>
      <c r="D5" s="540"/>
      <c r="E5" s="540" t="s">
        <v>662</v>
      </c>
      <c r="F5" s="540"/>
      <c r="G5" s="540"/>
      <c r="H5" s="540" t="s">
        <v>663</v>
      </c>
      <c r="I5" s="540"/>
      <c r="J5" s="541"/>
    </row>
    <row r="6" spans="1:10" ht="12" customHeight="1">
      <c r="A6" s="564"/>
      <c r="B6" s="540" t="s">
        <v>1242</v>
      </c>
      <c r="C6" s="540"/>
      <c r="D6" s="540"/>
      <c r="E6" s="540"/>
      <c r="F6" s="540"/>
      <c r="G6" s="540"/>
      <c r="H6" s="540"/>
      <c r="I6" s="540"/>
      <c r="J6" s="541"/>
    </row>
    <row r="7" spans="1:10" ht="12" customHeight="1">
      <c r="A7" s="560"/>
      <c r="B7" s="47">
        <v>0</v>
      </c>
      <c r="C7" s="47">
        <v>1</v>
      </c>
      <c r="D7" s="47" t="s">
        <v>664</v>
      </c>
      <c r="E7" s="47">
        <v>0</v>
      </c>
      <c r="F7" s="47">
        <v>1</v>
      </c>
      <c r="G7" s="47" t="s">
        <v>664</v>
      </c>
      <c r="H7" s="47">
        <v>0</v>
      </c>
      <c r="I7" s="47">
        <v>1</v>
      </c>
      <c r="J7" s="45" t="s">
        <v>664</v>
      </c>
    </row>
    <row r="8" spans="1:10" ht="12" customHeight="1">
      <c r="A8" s="7"/>
      <c r="B8" s="7"/>
      <c r="C8" s="7"/>
      <c r="D8" s="7"/>
      <c r="E8" s="7"/>
      <c r="F8" s="7"/>
      <c r="G8" s="7"/>
      <c r="H8" s="7"/>
      <c r="I8" s="7"/>
      <c r="J8" s="7"/>
    </row>
    <row r="9" spans="1:10" ht="12" customHeight="1">
      <c r="A9" s="9"/>
      <c r="B9" s="614" t="s">
        <v>437</v>
      </c>
      <c r="C9" s="614"/>
      <c r="D9" s="614"/>
      <c r="E9" s="614"/>
      <c r="F9" s="614"/>
      <c r="G9" s="614"/>
      <c r="H9" s="614"/>
      <c r="I9" s="614"/>
      <c r="J9" s="614"/>
    </row>
    <row r="10" spans="1:10" ht="12" customHeight="1">
      <c r="A10" s="161" t="s">
        <v>669</v>
      </c>
      <c r="B10" s="97">
        <v>10</v>
      </c>
      <c r="C10" s="97">
        <v>49</v>
      </c>
      <c r="D10" s="97">
        <v>41</v>
      </c>
      <c r="E10" s="97">
        <v>18</v>
      </c>
      <c r="F10" s="97">
        <v>52</v>
      </c>
      <c r="G10" s="97">
        <v>30</v>
      </c>
      <c r="H10" s="97">
        <v>5</v>
      </c>
      <c r="I10" s="97">
        <v>46</v>
      </c>
      <c r="J10" s="97">
        <v>49</v>
      </c>
    </row>
    <row r="11" spans="1:10" ht="12" customHeight="1">
      <c r="A11" s="151" t="s">
        <v>1222</v>
      </c>
      <c r="B11" s="97"/>
      <c r="C11" s="97"/>
      <c r="D11" s="97"/>
      <c r="E11" s="97"/>
      <c r="F11" s="97"/>
      <c r="G11" s="97"/>
      <c r="H11" s="97"/>
      <c r="I11" s="97"/>
      <c r="J11" s="97"/>
    </row>
    <row r="12" spans="1:10" ht="12" customHeight="1">
      <c r="A12" s="149" t="s">
        <v>665</v>
      </c>
      <c r="B12" s="75" t="s">
        <v>96</v>
      </c>
      <c r="C12" s="75" t="s">
        <v>96</v>
      </c>
      <c r="D12" s="75" t="s">
        <v>96</v>
      </c>
      <c r="E12" s="75" t="s">
        <v>96</v>
      </c>
      <c r="F12" s="75" t="s">
        <v>96</v>
      </c>
      <c r="G12" s="75" t="s">
        <v>96</v>
      </c>
      <c r="H12" s="75" t="s">
        <v>96</v>
      </c>
      <c r="I12" s="75" t="s">
        <v>96</v>
      </c>
      <c r="J12" s="75" t="s">
        <v>96</v>
      </c>
    </row>
    <row r="13" spans="1:10" ht="12" customHeight="1">
      <c r="A13" s="149" t="s">
        <v>666</v>
      </c>
      <c r="B13" s="94">
        <v>8</v>
      </c>
      <c r="C13" s="94">
        <v>58</v>
      </c>
      <c r="D13" s="94">
        <v>34</v>
      </c>
      <c r="E13" s="94">
        <v>12</v>
      </c>
      <c r="F13" s="94">
        <v>56</v>
      </c>
      <c r="G13" s="94">
        <v>32</v>
      </c>
      <c r="H13" s="94">
        <v>3</v>
      </c>
      <c r="I13" s="94">
        <v>61</v>
      </c>
      <c r="J13" s="94">
        <v>36</v>
      </c>
    </row>
    <row r="14" spans="1:10" ht="12" customHeight="1">
      <c r="A14" s="149" t="s">
        <v>667</v>
      </c>
      <c r="B14" s="94">
        <v>24</v>
      </c>
      <c r="C14" s="94">
        <v>46</v>
      </c>
      <c r="D14" s="94">
        <v>30</v>
      </c>
      <c r="E14" s="97" t="s">
        <v>96</v>
      </c>
      <c r="F14" s="97" t="s">
        <v>96</v>
      </c>
      <c r="G14" s="97" t="s">
        <v>96</v>
      </c>
      <c r="H14" s="94">
        <v>24</v>
      </c>
      <c r="I14" s="94">
        <v>46</v>
      </c>
      <c r="J14" s="94">
        <v>30</v>
      </c>
    </row>
    <row r="15" spans="1:10" ht="12" customHeight="1">
      <c r="A15" s="149" t="s">
        <v>668</v>
      </c>
      <c r="B15" s="94">
        <v>2</v>
      </c>
      <c r="C15" s="94">
        <v>19</v>
      </c>
      <c r="D15" s="94">
        <v>79</v>
      </c>
      <c r="E15" s="94">
        <v>3</v>
      </c>
      <c r="F15" s="94">
        <v>32</v>
      </c>
      <c r="G15" s="94">
        <v>65</v>
      </c>
      <c r="H15" s="94">
        <v>1</v>
      </c>
      <c r="I15" s="94">
        <v>17</v>
      </c>
      <c r="J15" s="94">
        <v>82</v>
      </c>
    </row>
    <row r="16" spans="1:10" ht="12" customHeight="1">
      <c r="A16" s="9"/>
      <c r="B16" s="17"/>
      <c r="C16" s="17"/>
      <c r="D16" s="17"/>
      <c r="E16" s="17"/>
      <c r="F16" s="17"/>
      <c r="G16" s="17"/>
      <c r="H16" s="17"/>
      <c r="I16" s="17"/>
      <c r="J16" s="17"/>
    </row>
    <row r="17" spans="1:10" s="377" customFormat="1" ht="12" customHeight="1">
      <c r="A17" s="374"/>
      <c r="B17" s="614" t="s">
        <v>1327</v>
      </c>
      <c r="C17" s="614"/>
      <c r="D17" s="614"/>
      <c r="E17" s="614"/>
      <c r="F17" s="614"/>
      <c r="G17" s="614"/>
      <c r="H17" s="614"/>
      <c r="I17" s="614"/>
      <c r="J17" s="614"/>
    </row>
    <row r="18" spans="1:10" s="377" customFormat="1" ht="12" customHeight="1">
      <c r="A18" s="161" t="s">
        <v>669</v>
      </c>
      <c r="B18" s="97">
        <v>31</v>
      </c>
      <c r="C18" s="97">
        <v>43</v>
      </c>
      <c r="D18" s="97">
        <v>26</v>
      </c>
      <c r="E18" s="97">
        <v>25</v>
      </c>
      <c r="F18" s="97">
        <v>60</v>
      </c>
      <c r="G18" s="97">
        <v>15</v>
      </c>
      <c r="H18" s="97">
        <v>33</v>
      </c>
      <c r="I18" s="97">
        <v>38</v>
      </c>
      <c r="J18" s="97">
        <v>29</v>
      </c>
    </row>
    <row r="19" spans="1:10" s="377" customFormat="1" ht="12" customHeight="1">
      <c r="A19" s="376" t="s">
        <v>1222</v>
      </c>
      <c r="B19" s="97"/>
      <c r="C19" s="97"/>
      <c r="D19" s="97"/>
      <c r="E19" s="97"/>
      <c r="F19" s="97"/>
      <c r="G19" s="97"/>
      <c r="H19" s="97"/>
      <c r="I19" s="97"/>
      <c r="J19" s="97"/>
    </row>
    <row r="20" spans="1:10" s="377" customFormat="1" ht="12" customHeight="1">
      <c r="A20" s="375" t="s">
        <v>665</v>
      </c>
      <c r="B20" s="75" t="s">
        <v>96</v>
      </c>
      <c r="C20" s="75" t="s">
        <v>96</v>
      </c>
      <c r="D20" s="75" t="s">
        <v>96</v>
      </c>
      <c r="E20" s="75" t="s">
        <v>96</v>
      </c>
      <c r="F20" s="75" t="s">
        <v>96</v>
      </c>
      <c r="G20" s="75" t="s">
        <v>96</v>
      </c>
      <c r="H20" s="75" t="s">
        <v>96</v>
      </c>
      <c r="I20" s="75" t="s">
        <v>96</v>
      </c>
      <c r="J20" s="75" t="s">
        <v>96</v>
      </c>
    </row>
    <row r="21" spans="1:10" s="377" customFormat="1" ht="12" customHeight="1">
      <c r="A21" s="375" t="s">
        <v>666</v>
      </c>
      <c r="B21" s="75">
        <v>41</v>
      </c>
      <c r="C21" s="75">
        <v>47</v>
      </c>
      <c r="D21" s="75">
        <v>12</v>
      </c>
      <c r="E21" s="75">
        <v>31</v>
      </c>
      <c r="F21" s="75">
        <v>57</v>
      </c>
      <c r="G21" s="75">
        <v>12</v>
      </c>
      <c r="H21" s="75">
        <v>44</v>
      </c>
      <c r="I21" s="75">
        <v>45</v>
      </c>
      <c r="J21" s="75">
        <v>11</v>
      </c>
    </row>
    <row r="22" spans="1:10" s="377" customFormat="1" ht="12" customHeight="1">
      <c r="A22" s="375" t="s">
        <v>667</v>
      </c>
      <c r="B22" s="75">
        <v>42</v>
      </c>
      <c r="C22" s="75">
        <v>42</v>
      </c>
      <c r="D22" s="75">
        <v>16</v>
      </c>
      <c r="E22" s="75" t="s">
        <v>96</v>
      </c>
      <c r="F22" s="75" t="s">
        <v>96</v>
      </c>
      <c r="G22" s="75" t="s">
        <v>96</v>
      </c>
      <c r="H22" s="75">
        <v>42</v>
      </c>
      <c r="I22" s="75">
        <v>42</v>
      </c>
      <c r="J22" s="75">
        <v>16</v>
      </c>
    </row>
    <row r="23" spans="1:10" s="377" customFormat="1" ht="12" customHeight="1">
      <c r="A23" s="375" t="s">
        <v>668</v>
      </c>
      <c r="B23" s="75">
        <v>4</v>
      </c>
      <c r="C23" s="75">
        <v>23</v>
      </c>
      <c r="D23" s="75">
        <v>73</v>
      </c>
      <c r="E23" s="75">
        <v>16</v>
      </c>
      <c r="F23" s="75">
        <v>37</v>
      </c>
      <c r="G23" s="75">
        <v>47</v>
      </c>
      <c r="H23" s="75">
        <v>2</v>
      </c>
      <c r="I23" s="75">
        <v>22</v>
      </c>
      <c r="J23" s="75">
        <v>76</v>
      </c>
    </row>
    <row r="24" spans="1:10" s="377" customFormat="1" ht="12" customHeight="1">
      <c r="A24" s="374"/>
      <c r="B24" s="75"/>
      <c r="C24" s="75"/>
      <c r="D24" s="75"/>
      <c r="E24" s="75"/>
      <c r="F24" s="75"/>
      <c r="G24" s="75"/>
      <c r="H24" s="75"/>
      <c r="I24" s="75"/>
      <c r="J24" s="75"/>
    </row>
    <row r="25" spans="1:10" ht="12" customHeight="1">
      <c r="A25" s="9"/>
      <c r="B25" s="614" t="s">
        <v>250</v>
      </c>
      <c r="C25" s="614"/>
      <c r="D25" s="614"/>
      <c r="E25" s="614"/>
      <c r="F25" s="614"/>
      <c r="G25" s="614"/>
      <c r="H25" s="614"/>
      <c r="I25" s="614"/>
      <c r="J25" s="614"/>
    </row>
    <row r="26" spans="1:10" ht="12" customHeight="1">
      <c r="A26" s="161" t="s">
        <v>669</v>
      </c>
      <c r="B26" s="97">
        <v>33</v>
      </c>
      <c r="C26" s="97">
        <v>46</v>
      </c>
      <c r="D26" s="97">
        <v>21</v>
      </c>
      <c r="E26" s="97">
        <v>33</v>
      </c>
      <c r="F26" s="97">
        <v>54</v>
      </c>
      <c r="G26" s="97">
        <v>13</v>
      </c>
      <c r="H26" s="97">
        <v>33</v>
      </c>
      <c r="I26" s="97">
        <v>44</v>
      </c>
      <c r="J26" s="97">
        <v>23</v>
      </c>
    </row>
    <row r="27" spans="1:10" ht="12" customHeight="1">
      <c r="A27" s="151" t="s">
        <v>1222</v>
      </c>
      <c r="B27" s="97"/>
      <c r="C27" s="97"/>
      <c r="D27" s="97"/>
      <c r="E27" s="97"/>
      <c r="F27" s="97"/>
      <c r="G27" s="97"/>
      <c r="H27" s="97"/>
      <c r="I27" s="97"/>
      <c r="J27" s="97"/>
    </row>
    <row r="28" spans="1:10" ht="12" customHeight="1">
      <c r="A28" s="149" t="s">
        <v>665</v>
      </c>
      <c r="B28" s="75" t="s">
        <v>96</v>
      </c>
      <c r="C28" s="75" t="s">
        <v>96</v>
      </c>
      <c r="D28" s="75" t="s">
        <v>96</v>
      </c>
      <c r="E28" s="75" t="s">
        <v>96</v>
      </c>
      <c r="F28" s="75" t="s">
        <v>96</v>
      </c>
      <c r="G28" s="75" t="s">
        <v>96</v>
      </c>
      <c r="H28" s="75" t="s">
        <v>96</v>
      </c>
      <c r="I28" s="75" t="s">
        <v>96</v>
      </c>
      <c r="J28" s="75" t="s">
        <v>96</v>
      </c>
    </row>
    <row r="29" spans="1:10" ht="12" customHeight="1">
      <c r="A29" s="149" t="s">
        <v>666</v>
      </c>
      <c r="B29" s="75">
        <v>43</v>
      </c>
      <c r="C29" s="75">
        <v>47</v>
      </c>
      <c r="D29" s="75">
        <v>10</v>
      </c>
      <c r="E29" s="75">
        <v>42</v>
      </c>
      <c r="F29" s="75">
        <v>45</v>
      </c>
      <c r="G29" s="75">
        <v>13</v>
      </c>
      <c r="H29" s="75">
        <v>43</v>
      </c>
      <c r="I29" s="75">
        <v>48</v>
      </c>
      <c r="J29" s="75">
        <v>9</v>
      </c>
    </row>
    <row r="30" spans="1:10" ht="12" customHeight="1">
      <c r="A30" s="149" t="s">
        <v>667</v>
      </c>
      <c r="B30" s="75">
        <v>54</v>
      </c>
      <c r="C30" s="75">
        <v>37</v>
      </c>
      <c r="D30" s="75">
        <v>9</v>
      </c>
      <c r="E30" s="75" t="s">
        <v>96</v>
      </c>
      <c r="F30" s="75" t="s">
        <v>96</v>
      </c>
      <c r="G30" s="75" t="s">
        <v>96</v>
      </c>
      <c r="H30" s="75">
        <v>54</v>
      </c>
      <c r="I30" s="75">
        <v>37</v>
      </c>
      <c r="J30" s="75">
        <v>9</v>
      </c>
    </row>
    <row r="31" spans="1:10" ht="12" customHeight="1">
      <c r="A31" s="149" t="s">
        <v>668</v>
      </c>
      <c r="B31" s="75">
        <v>3</v>
      </c>
      <c r="C31" s="75">
        <v>32</v>
      </c>
      <c r="D31" s="75">
        <v>65</v>
      </c>
      <c r="E31" s="75">
        <v>0</v>
      </c>
      <c r="F31" s="75">
        <v>57</v>
      </c>
      <c r="G31" s="75">
        <v>43</v>
      </c>
      <c r="H31" s="75">
        <v>4</v>
      </c>
      <c r="I31" s="75">
        <v>30</v>
      </c>
      <c r="J31" s="75">
        <v>66</v>
      </c>
    </row>
    <row r="32" spans="1:10" s="357" customFormat="1" ht="12" customHeight="1">
      <c r="A32" s="353"/>
      <c r="B32" s="94"/>
      <c r="C32" s="94"/>
      <c r="D32" s="94"/>
      <c r="E32" s="94"/>
      <c r="F32" s="94"/>
      <c r="G32" s="94"/>
      <c r="H32" s="94"/>
      <c r="I32" s="94"/>
      <c r="J32" s="94"/>
    </row>
    <row r="33" spans="1:10" s="371" customFormat="1" ht="12" customHeight="1">
      <c r="A33" s="369"/>
      <c r="B33" s="614" t="s">
        <v>1325</v>
      </c>
      <c r="C33" s="614"/>
      <c r="D33" s="614"/>
      <c r="E33" s="614"/>
      <c r="F33" s="614"/>
      <c r="G33" s="614"/>
      <c r="H33" s="614"/>
      <c r="I33" s="614"/>
      <c r="J33" s="614"/>
    </row>
    <row r="34" spans="1:10" s="371" customFormat="1" ht="12" customHeight="1">
      <c r="A34" s="161" t="s">
        <v>669</v>
      </c>
      <c r="B34" s="97">
        <v>36</v>
      </c>
      <c r="C34" s="97">
        <v>47</v>
      </c>
      <c r="D34" s="97">
        <v>17</v>
      </c>
      <c r="E34" s="97">
        <v>32</v>
      </c>
      <c r="F34" s="97">
        <v>54</v>
      </c>
      <c r="G34" s="97">
        <v>13</v>
      </c>
      <c r="H34" s="97">
        <v>33</v>
      </c>
      <c r="I34" s="97">
        <v>44</v>
      </c>
      <c r="J34" s="97">
        <v>23</v>
      </c>
    </row>
    <row r="35" spans="1:10" s="371" customFormat="1" ht="12" customHeight="1">
      <c r="A35" s="370" t="s">
        <v>1222</v>
      </c>
      <c r="B35" s="97"/>
      <c r="C35" s="97"/>
      <c r="D35" s="97"/>
      <c r="E35" s="97"/>
      <c r="F35" s="97"/>
      <c r="G35" s="97"/>
      <c r="H35" s="97"/>
      <c r="I35" s="97"/>
      <c r="J35" s="97"/>
    </row>
    <row r="36" spans="1:10" s="371" customFormat="1" ht="12" customHeight="1">
      <c r="A36" s="368" t="s">
        <v>665</v>
      </c>
      <c r="B36" s="75" t="s">
        <v>96</v>
      </c>
      <c r="C36" s="75" t="s">
        <v>96</v>
      </c>
      <c r="D36" s="75" t="s">
        <v>96</v>
      </c>
      <c r="E36" s="75" t="s">
        <v>96</v>
      </c>
      <c r="F36" s="75" t="s">
        <v>96</v>
      </c>
      <c r="G36" s="75" t="s">
        <v>96</v>
      </c>
      <c r="H36" s="75" t="s">
        <v>96</v>
      </c>
      <c r="I36" s="75" t="s">
        <v>96</v>
      </c>
      <c r="J36" s="75" t="s">
        <v>96</v>
      </c>
    </row>
    <row r="37" spans="1:10" s="371" customFormat="1" ht="12" customHeight="1">
      <c r="A37" s="368" t="s">
        <v>666</v>
      </c>
      <c r="B37" s="75">
        <v>41</v>
      </c>
      <c r="C37" s="75">
        <v>51</v>
      </c>
      <c r="D37" s="75">
        <v>8</v>
      </c>
      <c r="E37" s="75">
        <v>42</v>
      </c>
      <c r="F37" s="75">
        <v>48</v>
      </c>
      <c r="G37" s="75">
        <v>9</v>
      </c>
      <c r="H37" s="75">
        <v>41</v>
      </c>
      <c r="I37" s="75">
        <v>52</v>
      </c>
      <c r="J37" s="75">
        <v>9</v>
      </c>
    </row>
    <row r="38" spans="1:10" s="371" customFormat="1" ht="12" customHeight="1">
      <c r="A38" s="368" t="s">
        <v>667</v>
      </c>
      <c r="B38" s="75">
        <v>40</v>
      </c>
      <c r="C38" s="75">
        <v>31</v>
      </c>
      <c r="D38" s="75">
        <v>29</v>
      </c>
      <c r="E38" s="75" t="s">
        <v>96</v>
      </c>
      <c r="F38" s="75" t="s">
        <v>96</v>
      </c>
      <c r="G38" s="75" t="s">
        <v>96</v>
      </c>
      <c r="H38" s="75">
        <v>40</v>
      </c>
      <c r="I38" s="75">
        <v>31</v>
      </c>
      <c r="J38" s="75">
        <v>29</v>
      </c>
    </row>
    <row r="39" spans="1:10" s="371" customFormat="1" ht="12" customHeight="1">
      <c r="A39" s="368" t="s">
        <v>668</v>
      </c>
      <c r="B39" s="75">
        <v>15</v>
      </c>
      <c r="C39" s="75">
        <v>43</v>
      </c>
      <c r="D39" s="75">
        <v>42</v>
      </c>
      <c r="E39" s="75">
        <v>0</v>
      </c>
      <c r="F39" s="75">
        <v>71</v>
      </c>
      <c r="G39" s="75">
        <v>29</v>
      </c>
      <c r="H39" s="75">
        <v>16</v>
      </c>
      <c r="I39" s="75">
        <v>42</v>
      </c>
      <c r="J39" s="75">
        <v>42</v>
      </c>
    </row>
    <row r="40" spans="1:10" s="425" customFormat="1" ht="12" customHeight="1">
      <c r="A40" s="420"/>
      <c r="B40" s="75"/>
      <c r="C40" s="75"/>
      <c r="D40" s="75"/>
      <c r="E40" s="75"/>
      <c r="F40" s="75"/>
      <c r="G40" s="75"/>
      <c r="H40" s="75"/>
      <c r="I40" s="75"/>
      <c r="J40" s="75"/>
    </row>
    <row r="41" spans="1:10" s="425" customFormat="1" ht="12" customHeight="1">
      <c r="A41" s="420"/>
      <c r="B41" s="614" t="s">
        <v>1315</v>
      </c>
      <c r="C41" s="614"/>
      <c r="D41" s="614"/>
      <c r="E41" s="614"/>
      <c r="F41" s="614"/>
      <c r="G41" s="614"/>
      <c r="H41" s="614"/>
      <c r="I41" s="614"/>
      <c r="J41" s="614"/>
    </row>
    <row r="42" spans="1:10" s="425" customFormat="1" ht="12" customHeight="1">
      <c r="A42" s="161" t="s">
        <v>669</v>
      </c>
      <c r="B42" s="97">
        <v>37</v>
      </c>
      <c r="C42" s="97">
        <v>50</v>
      </c>
      <c r="D42" s="97">
        <v>13</v>
      </c>
      <c r="E42" s="97">
        <v>27</v>
      </c>
      <c r="F42" s="97">
        <v>48</v>
      </c>
      <c r="G42" s="97">
        <v>25</v>
      </c>
      <c r="H42" s="97">
        <v>39</v>
      </c>
      <c r="I42" s="97">
        <v>50</v>
      </c>
      <c r="J42" s="97">
        <v>11</v>
      </c>
    </row>
    <row r="43" spans="1:10" s="425" customFormat="1" ht="12" customHeight="1">
      <c r="A43" s="421" t="s">
        <v>1222</v>
      </c>
      <c r="B43" s="75"/>
      <c r="C43" s="75"/>
      <c r="D43" s="75"/>
      <c r="E43" s="75"/>
      <c r="F43" s="75"/>
      <c r="G43" s="75"/>
      <c r="H43" s="75"/>
      <c r="I43" s="75"/>
      <c r="J43" s="75"/>
    </row>
    <row r="44" spans="1:10" s="425" customFormat="1" ht="12" customHeight="1">
      <c r="A44" s="419" t="s">
        <v>665</v>
      </c>
      <c r="B44" s="75" t="s">
        <v>96</v>
      </c>
      <c r="C44" s="75" t="s">
        <v>96</v>
      </c>
      <c r="D44" s="75" t="s">
        <v>96</v>
      </c>
      <c r="E44" s="75" t="s">
        <v>96</v>
      </c>
      <c r="F44" s="75" t="s">
        <v>96</v>
      </c>
      <c r="G44" s="75" t="s">
        <v>96</v>
      </c>
      <c r="H44" s="75" t="s">
        <v>96</v>
      </c>
      <c r="I44" s="75" t="s">
        <v>96</v>
      </c>
      <c r="J44" s="75" t="s">
        <v>96</v>
      </c>
    </row>
    <row r="45" spans="1:10" s="425" customFormat="1" ht="12" customHeight="1">
      <c r="A45" s="419" t="s">
        <v>666</v>
      </c>
      <c r="B45" s="75">
        <v>40</v>
      </c>
      <c r="C45" s="75">
        <v>54</v>
      </c>
      <c r="D45" s="75">
        <v>6</v>
      </c>
      <c r="E45" s="75">
        <v>30</v>
      </c>
      <c r="F45" s="75">
        <v>57</v>
      </c>
      <c r="G45" s="75">
        <v>13</v>
      </c>
      <c r="H45" s="75">
        <v>42</v>
      </c>
      <c r="I45" s="75">
        <v>53</v>
      </c>
      <c r="J45" s="75">
        <v>5</v>
      </c>
    </row>
    <row r="46" spans="1:10" s="425" customFormat="1" ht="12" customHeight="1">
      <c r="A46" s="419" t="s">
        <v>667</v>
      </c>
      <c r="B46" s="75">
        <v>44</v>
      </c>
      <c r="C46" s="75">
        <v>39</v>
      </c>
      <c r="D46" s="75">
        <v>17</v>
      </c>
      <c r="E46" s="75" t="s">
        <v>96</v>
      </c>
      <c r="F46" s="75" t="s">
        <v>96</v>
      </c>
      <c r="G46" s="75" t="s">
        <v>96</v>
      </c>
      <c r="H46" s="75">
        <v>41</v>
      </c>
      <c r="I46" s="75">
        <v>41</v>
      </c>
      <c r="J46" s="75">
        <v>18</v>
      </c>
    </row>
    <row r="47" spans="1:10" s="425" customFormat="1" ht="12" customHeight="1">
      <c r="A47" s="419" t="s">
        <v>668</v>
      </c>
      <c r="B47" s="75">
        <v>24</v>
      </c>
      <c r="C47" s="75">
        <v>49</v>
      </c>
      <c r="D47" s="75">
        <v>27</v>
      </c>
      <c r="E47" s="75">
        <v>20</v>
      </c>
      <c r="F47" s="75">
        <v>80</v>
      </c>
      <c r="G47" s="75">
        <v>0</v>
      </c>
      <c r="H47" s="75">
        <v>24</v>
      </c>
      <c r="I47" s="75">
        <v>49</v>
      </c>
      <c r="J47" s="75">
        <v>28</v>
      </c>
    </row>
    <row r="48" spans="1:10" s="371" customFormat="1" ht="12" customHeight="1">
      <c r="A48" s="369"/>
      <c r="B48" s="75"/>
      <c r="C48" s="75"/>
      <c r="D48" s="75"/>
      <c r="E48" s="75"/>
      <c r="F48" s="75"/>
      <c r="G48" s="75"/>
      <c r="H48" s="75"/>
      <c r="I48" s="75"/>
      <c r="J48" s="75"/>
    </row>
    <row r="49" spans="1:12" s="334" customFormat="1" ht="12" customHeight="1">
      <c r="A49" s="330"/>
      <c r="B49" s="614" t="s">
        <v>1446</v>
      </c>
      <c r="C49" s="614"/>
      <c r="D49" s="614"/>
      <c r="E49" s="614"/>
      <c r="F49" s="614"/>
      <c r="G49" s="614"/>
      <c r="H49" s="614"/>
      <c r="I49" s="614"/>
      <c r="J49" s="614"/>
    </row>
    <row r="50" spans="1:12" s="334" customFormat="1" ht="12" customHeight="1">
      <c r="A50" s="161" t="s">
        <v>669</v>
      </c>
      <c r="B50" s="97">
        <v>39</v>
      </c>
      <c r="C50" s="97">
        <v>50</v>
      </c>
      <c r="D50" s="97">
        <v>11</v>
      </c>
      <c r="E50" s="97">
        <v>41</v>
      </c>
      <c r="F50" s="97">
        <v>46</v>
      </c>
      <c r="G50" s="97">
        <v>13</v>
      </c>
      <c r="H50" s="97">
        <v>39</v>
      </c>
      <c r="I50" s="97">
        <v>51</v>
      </c>
      <c r="J50" s="97">
        <v>11</v>
      </c>
      <c r="L50" s="87"/>
    </row>
    <row r="51" spans="1:12" s="334" customFormat="1" ht="12" customHeight="1">
      <c r="A51" s="331" t="s">
        <v>1222</v>
      </c>
      <c r="B51" s="75"/>
      <c r="C51" s="75"/>
      <c r="D51" s="75"/>
      <c r="E51" s="75"/>
      <c r="F51" s="75"/>
      <c r="G51" s="75"/>
      <c r="H51" s="75"/>
      <c r="I51" s="75"/>
      <c r="J51" s="75"/>
    </row>
    <row r="52" spans="1:12" s="334" customFormat="1" ht="12" customHeight="1">
      <c r="A52" s="329" t="s">
        <v>665</v>
      </c>
      <c r="B52" s="75" t="s">
        <v>96</v>
      </c>
      <c r="C52" s="75" t="s">
        <v>96</v>
      </c>
      <c r="D52" s="75" t="s">
        <v>96</v>
      </c>
      <c r="E52" s="75" t="s">
        <v>96</v>
      </c>
      <c r="F52" s="75" t="s">
        <v>96</v>
      </c>
      <c r="G52" s="75" t="s">
        <v>96</v>
      </c>
      <c r="H52" s="75" t="s">
        <v>96</v>
      </c>
      <c r="I52" s="75" t="s">
        <v>96</v>
      </c>
      <c r="J52" s="75" t="s">
        <v>96</v>
      </c>
    </row>
    <row r="53" spans="1:12" s="334" customFormat="1" ht="12" customHeight="1">
      <c r="A53" s="329" t="s">
        <v>666</v>
      </c>
      <c r="B53" s="75">
        <v>41</v>
      </c>
      <c r="C53" s="75">
        <v>53</v>
      </c>
      <c r="D53" s="75">
        <v>6</v>
      </c>
      <c r="E53" s="75">
        <v>44</v>
      </c>
      <c r="F53" s="75">
        <v>46</v>
      </c>
      <c r="G53" s="75">
        <v>10</v>
      </c>
      <c r="H53" s="75">
        <v>41</v>
      </c>
      <c r="I53" s="75">
        <v>54</v>
      </c>
      <c r="J53" s="75">
        <v>5</v>
      </c>
      <c r="L53" s="87"/>
    </row>
    <row r="54" spans="1:12" s="334" customFormat="1" ht="12" customHeight="1">
      <c r="A54" s="465" t="s">
        <v>667</v>
      </c>
      <c r="B54" s="75">
        <v>15</v>
      </c>
      <c r="C54" s="75">
        <v>51</v>
      </c>
      <c r="D54" s="75">
        <v>33</v>
      </c>
      <c r="E54" s="75" t="s">
        <v>96</v>
      </c>
      <c r="F54" s="75" t="s">
        <v>96</v>
      </c>
      <c r="G54" s="75" t="s">
        <v>96</v>
      </c>
      <c r="H54" s="75">
        <v>14</v>
      </c>
      <c r="I54" s="75">
        <v>51</v>
      </c>
      <c r="J54" s="75">
        <v>35</v>
      </c>
      <c r="L54" s="87"/>
    </row>
    <row r="55" spans="1:12" s="334" customFormat="1" ht="12" customHeight="1">
      <c r="A55" s="465" t="s">
        <v>668</v>
      </c>
      <c r="B55" s="75">
        <v>37</v>
      </c>
      <c r="C55" s="75">
        <v>43</v>
      </c>
      <c r="D55" s="75">
        <v>21</v>
      </c>
      <c r="E55" s="75">
        <v>40</v>
      </c>
      <c r="F55" s="75">
        <v>40</v>
      </c>
      <c r="G55" s="75">
        <v>20</v>
      </c>
      <c r="H55" s="75">
        <v>37</v>
      </c>
      <c r="I55" s="75">
        <v>43</v>
      </c>
      <c r="J55" s="75">
        <v>21</v>
      </c>
      <c r="L55" s="87"/>
    </row>
    <row r="56" spans="1:12" ht="12" customHeight="1">
      <c r="A56" s="1" t="s">
        <v>826</v>
      </c>
      <c r="B56" s="10"/>
      <c r="C56" s="10"/>
      <c r="D56" s="10"/>
      <c r="E56" s="10"/>
      <c r="F56" s="10"/>
      <c r="G56" s="10"/>
      <c r="H56" s="10"/>
    </row>
    <row r="57" spans="1:12" s="23" customFormat="1" ht="12" customHeight="1">
      <c r="A57" s="10" t="s">
        <v>1243</v>
      </c>
      <c r="B57" s="10"/>
      <c r="C57" s="10"/>
      <c r="D57" s="10"/>
      <c r="E57" s="10"/>
      <c r="F57" s="10"/>
      <c r="G57" s="10"/>
      <c r="H57" s="10"/>
    </row>
    <row r="58" spans="1:12" s="23" customFormat="1" ht="12" customHeight="1">
      <c r="A58" s="10" t="s">
        <v>1244</v>
      </c>
      <c r="B58" s="10"/>
      <c r="C58" s="10"/>
      <c r="D58" s="10"/>
      <c r="E58" s="10"/>
      <c r="F58" s="10"/>
      <c r="G58" s="10"/>
      <c r="H58" s="10"/>
    </row>
    <row r="59" spans="1:12" s="23" customFormat="1" ht="12" customHeight="1">
      <c r="A59" s="10" t="s">
        <v>1326</v>
      </c>
      <c r="B59" s="10"/>
      <c r="C59" s="10"/>
      <c r="D59" s="10"/>
      <c r="E59" s="10"/>
      <c r="F59" s="10"/>
      <c r="G59" s="10"/>
      <c r="H59" s="10"/>
    </row>
  </sheetData>
  <mergeCells count="12">
    <mergeCell ref="B49:J49"/>
    <mergeCell ref="A4:A7"/>
    <mergeCell ref="B6:J6"/>
    <mergeCell ref="B4:D5"/>
    <mergeCell ref="E4:J4"/>
    <mergeCell ref="E5:G5"/>
    <mergeCell ref="H5:J5"/>
    <mergeCell ref="B25:J25"/>
    <mergeCell ref="B9:J9"/>
    <mergeCell ref="B33:J33"/>
    <mergeCell ref="B17:J17"/>
    <mergeCell ref="B41:J41"/>
  </mergeCells>
  <phoneticPr fontId="6" type="noConversion"/>
  <hyperlinks>
    <hyperlink ref="A2:H2" location="Inhaltsverzeichnis!E146" display="2.3.19 Waldschäden 2005 – 2013 nach Baumarten, Altersgruppen und Schadstufen"/>
  </hyperlinks>
  <pageMargins left="0.59055118110236227" right="0.59055118110236227" top="0.78740157480314965" bottom="0.59055118110236227" header="0.31496062992125984" footer="0.23622047244094491"/>
  <pageSetup paperSize="9" firstPageNumber="50"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workbookViewId="0"/>
  </sheetViews>
  <sheetFormatPr baseColWidth="10" defaultColWidth="11.44140625" defaultRowHeight="13.2"/>
  <cols>
    <col min="1" max="1" width="21.33203125" style="5" customWidth="1"/>
    <col min="2" max="10" width="7.6640625" style="5" customWidth="1"/>
    <col min="11" max="11" width="4.6640625" style="5" customWidth="1"/>
    <col min="12" max="12" width="8.6640625" style="5" customWidth="1"/>
    <col min="13" max="15" width="20.6640625" style="5" customWidth="1"/>
    <col min="16" max="16384" width="11.44140625" style="5"/>
  </cols>
  <sheetData>
    <row r="1" spans="1:17" ht="12" customHeight="1">
      <c r="A1" s="395" t="s">
        <v>1447</v>
      </c>
      <c r="B1" s="395"/>
      <c r="C1" s="395"/>
      <c r="D1" s="395"/>
      <c r="E1"/>
      <c r="F1"/>
      <c r="G1"/>
      <c r="H1"/>
      <c r="I1"/>
      <c r="J1"/>
      <c r="K1"/>
      <c r="L1" s="38"/>
      <c r="M1"/>
      <c r="N1"/>
      <c r="O1"/>
      <c r="P1"/>
      <c r="Q1"/>
    </row>
    <row r="2" spans="1:17" ht="12" customHeight="1">
      <c r="A2"/>
      <c r="B2"/>
      <c r="C2"/>
      <c r="D2"/>
      <c r="E2"/>
      <c r="F2"/>
      <c r="G2"/>
      <c r="H2"/>
      <c r="I2"/>
      <c r="J2"/>
      <c r="K2"/>
      <c r="P2" s="252"/>
      <c r="Q2" s="250"/>
    </row>
    <row r="3" spans="1:17" ht="12" customHeight="1">
      <c r="A3"/>
      <c r="B3"/>
      <c r="C3"/>
      <c r="D3"/>
      <c r="E3"/>
      <c r="F3"/>
      <c r="G3"/>
      <c r="H3"/>
      <c r="I3"/>
      <c r="J3"/>
      <c r="K3"/>
      <c r="L3" s="638" t="s">
        <v>1219</v>
      </c>
      <c r="M3" s="614" t="s">
        <v>299</v>
      </c>
      <c r="N3" s="614" t="s">
        <v>300</v>
      </c>
      <c r="O3" s="614" t="s">
        <v>301</v>
      </c>
      <c r="P3" s="89"/>
      <c r="Q3" s="250"/>
    </row>
    <row r="4" spans="1:17" ht="12" customHeight="1">
      <c r="A4"/>
      <c r="B4"/>
      <c r="C4"/>
      <c r="D4"/>
      <c r="E4"/>
      <c r="F4"/>
      <c r="G4"/>
      <c r="H4"/>
      <c r="I4"/>
      <c r="J4"/>
      <c r="K4"/>
      <c r="L4" s="638"/>
      <c r="M4" s="614"/>
      <c r="N4" s="614"/>
      <c r="O4" s="614"/>
      <c r="P4" s="89"/>
      <c r="Q4" s="250"/>
    </row>
    <row r="5" spans="1:17" ht="12" customHeight="1">
      <c r="A5"/>
      <c r="B5"/>
      <c r="C5"/>
      <c r="D5"/>
      <c r="E5"/>
      <c r="F5"/>
      <c r="G5"/>
      <c r="H5"/>
      <c r="I5"/>
      <c r="J5"/>
      <c r="K5"/>
      <c r="L5" s="13" t="s">
        <v>1100</v>
      </c>
      <c r="M5" s="253">
        <v>10</v>
      </c>
      <c r="N5" s="253">
        <v>49</v>
      </c>
      <c r="O5" s="253">
        <v>41</v>
      </c>
      <c r="P5" s="89"/>
      <c r="Q5" s="250"/>
    </row>
    <row r="6" spans="1:17" ht="12" customHeight="1">
      <c r="A6"/>
      <c r="B6"/>
      <c r="C6"/>
      <c r="D6"/>
      <c r="E6"/>
      <c r="F6"/>
      <c r="G6"/>
      <c r="H6"/>
      <c r="I6"/>
      <c r="J6"/>
      <c r="K6"/>
      <c r="L6" s="13">
        <v>2012</v>
      </c>
      <c r="M6" s="253">
        <v>31</v>
      </c>
      <c r="N6" s="253">
        <v>43</v>
      </c>
      <c r="O6" s="253">
        <v>26</v>
      </c>
      <c r="P6" s="89"/>
      <c r="Q6" s="250"/>
    </row>
    <row r="7" spans="1:17" ht="12" customHeight="1">
      <c r="A7"/>
      <c r="B7"/>
      <c r="C7"/>
      <c r="D7"/>
      <c r="E7"/>
      <c r="F7"/>
      <c r="G7"/>
      <c r="H7"/>
      <c r="I7"/>
      <c r="J7"/>
      <c r="K7"/>
      <c r="L7" s="13">
        <v>2013</v>
      </c>
      <c r="M7" s="253">
        <v>33</v>
      </c>
      <c r="N7" s="253">
        <v>46</v>
      </c>
      <c r="O7" s="253">
        <v>21</v>
      </c>
      <c r="P7" s="89"/>
      <c r="Q7" s="250"/>
    </row>
    <row r="8" spans="1:17" ht="12" customHeight="1">
      <c r="A8"/>
      <c r="B8"/>
      <c r="C8"/>
      <c r="D8"/>
      <c r="E8"/>
      <c r="F8"/>
      <c r="G8"/>
      <c r="H8"/>
      <c r="I8"/>
      <c r="J8"/>
      <c r="K8"/>
      <c r="L8" s="13">
        <v>2014</v>
      </c>
      <c r="M8" s="253">
        <v>36</v>
      </c>
      <c r="N8" s="253">
        <v>47</v>
      </c>
      <c r="O8" s="253">
        <v>17</v>
      </c>
      <c r="P8" s="89"/>
      <c r="Q8" s="250"/>
    </row>
    <row r="9" spans="1:17" ht="12" customHeight="1">
      <c r="A9"/>
      <c r="B9"/>
      <c r="C9"/>
      <c r="D9"/>
      <c r="E9"/>
      <c r="F9"/>
      <c r="G9"/>
      <c r="H9"/>
      <c r="I9"/>
      <c r="J9"/>
      <c r="K9"/>
      <c r="L9" s="13">
        <v>2015</v>
      </c>
      <c r="M9" s="253">
        <v>37</v>
      </c>
      <c r="N9" s="253">
        <v>50</v>
      </c>
      <c r="O9" s="253">
        <v>13</v>
      </c>
      <c r="P9" s="10"/>
      <c r="Q9" s="250"/>
    </row>
    <row r="10" spans="1:17" ht="12" customHeight="1">
      <c r="A10"/>
      <c r="B10"/>
      <c r="C10"/>
      <c r="D10"/>
      <c r="E10"/>
      <c r="F10"/>
      <c r="G10"/>
      <c r="H10"/>
      <c r="I10"/>
      <c r="J10"/>
      <c r="K10"/>
      <c r="L10" s="13">
        <v>2016</v>
      </c>
      <c r="M10" s="253">
        <v>39</v>
      </c>
      <c r="N10" s="253">
        <v>50</v>
      </c>
      <c r="O10" s="253">
        <v>11</v>
      </c>
      <c r="Q10" s="250"/>
    </row>
    <row r="11" spans="1:17" ht="12" customHeight="1">
      <c r="A11"/>
      <c r="B11"/>
      <c r="C11"/>
      <c r="D11"/>
      <c r="E11"/>
      <c r="F11"/>
      <c r="G11"/>
      <c r="H11"/>
      <c r="I11"/>
      <c r="J11"/>
      <c r="K11"/>
      <c r="L11" s="13"/>
      <c r="M11" s="253"/>
      <c r="N11" s="253"/>
      <c r="O11" s="253"/>
      <c r="Q11" s="250"/>
    </row>
    <row r="12" spans="1:17" ht="12" customHeight="1">
      <c r="A12"/>
      <c r="B12"/>
      <c r="C12"/>
      <c r="D12"/>
      <c r="E12"/>
      <c r="F12"/>
      <c r="G12"/>
      <c r="H12"/>
      <c r="I12"/>
      <c r="J12"/>
      <c r="K12"/>
      <c r="L12" s="10"/>
      <c r="M12" s="10"/>
      <c r="N12" s="10"/>
      <c r="O12" s="10"/>
      <c r="P12" s="250"/>
      <c r="Q12" s="250"/>
    </row>
    <row r="13" spans="1:17" ht="12" customHeight="1">
      <c r="A13"/>
      <c r="B13"/>
      <c r="C13"/>
      <c r="D13"/>
      <c r="E13"/>
      <c r="F13"/>
      <c r="G13"/>
      <c r="H13"/>
      <c r="I13"/>
      <c r="J13"/>
      <c r="K13"/>
      <c r="L13" s="10"/>
      <c r="M13" s="10"/>
      <c r="N13" s="10"/>
      <c r="O13" s="10"/>
      <c r="P13" s="250"/>
      <c r="Q13" s="250"/>
    </row>
    <row r="14" spans="1:17" ht="12" customHeight="1">
      <c r="A14"/>
      <c r="B14"/>
      <c r="C14"/>
      <c r="D14"/>
      <c r="E14"/>
      <c r="F14"/>
      <c r="G14"/>
      <c r="H14"/>
      <c r="I14"/>
      <c r="J14"/>
      <c r="K14"/>
      <c r="L14" s="10"/>
      <c r="M14" s="10"/>
      <c r="N14" s="10"/>
      <c r="O14" s="10"/>
      <c r="P14" s="250"/>
      <c r="Q14" s="250"/>
    </row>
    <row r="15" spans="1:17" ht="12" customHeight="1">
      <c r="A15"/>
      <c r="B15"/>
      <c r="C15"/>
      <c r="D15"/>
      <c r="E15"/>
      <c r="F15"/>
      <c r="G15"/>
      <c r="H15"/>
      <c r="I15"/>
      <c r="J15"/>
      <c r="K15"/>
      <c r="L15" s="250"/>
      <c r="M15" s="250"/>
      <c r="N15" s="250"/>
      <c r="O15" s="250"/>
      <c r="P15" s="250"/>
      <c r="Q15" s="250"/>
    </row>
    <row r="16" spans="1:17" ht="12" customHeight="1">
      <c r="A16"/>
      <c r="B16"/>
      <c r="C16"/>
      <c r="D16"/>
      <c r="E16"/>
      <c r="F16"/>
      <c r="G16"/>
      <c r="H16"/>
      <c r="I16"/>
      <c r="J16"/>
      <c r="K16"/>
      <c r="L16" s="250"/>
      <c r="M16" s="250"/>
      <c r="N16" s="250"/>
      <c r="O16" s="250"/>
      <c r="P16" s="250"/>
      <c r="Q16" s="250"/>
    </row>
    <row r="17" spans="1:17" ht="12" customHeight="1">
      <c r="A17"/>
      <c r="B17"/>
      <c r="C17"/>
      <c r="D17"/>
      <c r="E17"/>
      <c r="F17"/>
      <c r="G17"/>
      <c r="H17"/>
      <c r="I17"/>
      <c r="J17"/>
      <c r="K17"/>
      <c r="L17" s="250"/>
      <c r="M17" s="250"/>
      <c r="N17" s="250"/>
      <c r="O17" s="250"/>
      <c r="P17" s="250"/>
      <c r="Q17" s="250"/>
    </row>
    <row r="18" spans="1:17" ht="12" customHeight="1">
      <c r="A18"/>
      <c r="B18"/>
      <c r="C18"/>
      <c r="D18"/>
      <c r="E18"/>
      <c r="F18"/>
      <c r="G18"/>
      <c r="H18"/>
      <c r="I18"/>
      <c r="J18"/>
      <c r="K18"/>
      <c r="L18" s="250"/>
      <c r="M18" s="250"/>
      <c r="N18" s="250"/>
      <c r="O18" s="250"/>
      <c r="P18" s="250"/>
      <c r="Q18" s="250"/>
    </row>
    <row r="19" spans="1:17" ht="12" customHeight="1">
      <c r="A19"/>
      <c r="B19"/>
      <c r="C19"/>
      <c r="D19"/>
      <c r="E19"/>
      <c r="F19"/>
      <c r="G19"/>
      <c r="H19"/>
      <c r="I19"/>
      <c r="J19"/>
      <c r="K19"/>
      <c r="L19" s="250"/>
      <c r="M19" s="250"/>
      <c r="N19" s="250"/>
      <c r="O19" s="250"/>
      <c r="P19" s="250"/>
      <c r="Q19" s="250"/>
    </row>
    <row r="20" spans="1:17" ht="12" customHeight="1">
      <c r="A20"/>
      <c r="B20"/>
      <c r="C20"/>
      <c r="D20"/>
      <c r="E20"/>
      <c r="F20"/>
      <c r="G20"/>
      <c r="H20"/>
      <c r="I20"/>
      <c r="J20"/>
      <c r="K20"/>
      <c r="L20" s="254"/>
      <c r="M20" s="250"/>
      <c r="N20" s="250"/>
    </row>
    <row r="21" spans="1:17" ht="12" customHeight="1">
      <c r="A21"/>
      <c r="B21"/>
      <c r="C21"/>
      <c r="D21"/>
      <c r="E21"/>
      <c r="F21"/>
      <c r="G21"/>
      <c r="H21"/>
      <c r="I21"/>
      <c r="J21"/>
      <c r="K21"/>
      <c r="L21" s="250"/>
      <c r="M21" s="254"/>
      <c r="N21" s="254"/>
      <c r="O21" s="254"/>
      <c r="P21" s="254"/>
      <c r="Q21" s="250"/>
    </row>
    <row r="22" spans="1:17" ht="12" customHeight="1">
      <c r="A22"/>
      <c r="B22"/>
      <c r="C22"/>
      <c r="D22"/>
      <c r="E22"/>
      <c r="F22"/>
      <c r="G22"/>
      <c r="H22"/>
      <c r="I22"/>
      <c r="J22"/>
      <c r="K22"/>
      <c r="L22"/>
      <c r="M22" s="255"/>
      <c r="N22" s="255"/>
      <c r="O22" s="255"/>
      <c r="P22" s="255"/>
      <c r="Q22"/>
    </row>
    <row r="23" spans="1:17" ht="12" customHeight="1">
      <c r="A23"/>
      <c r="B23"/>
      <c r="C23"/>
      <c r="D23"/>
      <c r="E23"/>
      <c r="F23"/>
      <c r="G23"/>
      <c r="H23"/>
      <c r="I23"/>
      <c r="J23"/>
      <c r="K23"/>
      <c r="L23"/>
      <c r="M23" s="255"/>
      <c r="N23" s="255"/>
      <c r="O23" s="255"/>
      <c r="P23" s="255"/>
      <c r="Q23"/>
    </row>
    <row r="24" spans="1:17" ht="12" customHeight="1">
      <c r="A24"/>
      <c r="B24"/>
      <c r="C24"/>
      <c r="D24"/>
      <c r="E24"/>
      <c r="F24"/>
      <c r="G24"/>
      <c r="H24"/>
      <c r="I24"/>
      <c r="J24"/>
      <c r="K24"/>
      <c r="L24"/>
      <c r="M24" s="255"/>
      <c r="N24" s="255"/>
      <c r="O24" s="255"/>
      <c r="P24" s="255"/>
      <c r="Q24"/>
    </row>
    <row r="25" spans="1:17" ht="12" customHeight="1">
      <c r="A25"/>
      <c r="B25"/>
      <c r="C25"/>
      <c r="D25"/>
      <c r="E25"/>
      <c r="F25"/>
      <c r="G25"/>
      <c r="H25"/>
      <c r="I25"/>
      <c r="J25"/>
      <c r="K25"/>
      <c r="L25"/>
      <c r="M25" s="255"/>
      <c r="N25" s="255"/>
      <c r="O25" s="255"/>
      <c r="P25" s="255"/>
      <c r="Q25"/>
    </row>
    <row r="26" spans="1:17" ht="12" customHeight="1">
      <c r="A26"/>
      <c r="B26"/>
      <c r="C26"/>
      <c r="D26"/>
      <c r="E26"/>
      <c r="F26"/>
      <c r="G26"/>
      <c r="H26"/>
      <c r="I26"/>
      <c r="J26"/>
      <c r="K26"/>
      <c r="L26"/>
      <c r="M26" s="255"/>
      <c r="N26" s="255"/>
      <c r="O26" s="255"/>
      <c r="P26" s="255"/>
      <c r="Q26"/>
    </row>
    <row r="27" spans="1:17" ht="12" customHeight="1">
      <c r="A27"/>
      <c r="B27"/>
      <c r="C27"/>
      <c r="D27"/>
      <c r="E27"/>
      <c r="F27"/>
      <c r="G27"/>
      <c r="H27"/>
      <c r="I27"/>
      <c r="J27"/>
      <c r="K27"/>
      <c r="L27"/>
      <c r="M27" s="255"/>
      <c r="N27" s="255"/>
      <c r="O27" s="255"/>
      <c r="P27" s="255"/>
      <c r="Q27"/>
    </row>
    <row r="28" spans="1:17" ht="12" customHeight="1">
      <c r="A28"/>
      <c r="B28"/>
      <c r="C28"/>
      <c r="D28"/>
      <c r="E28"/>
      <c r="F28"/>
      <c r="G28"/>
      <c r="H28"/>
      <c r="I28"/>
      <c r="J28"/>
      <c r="K28"/>
      <c r="L28"/>
      <c r="M28" s="255"/>
      <c r="N28" s="255"/>
      <c r="O28" s="255"/>
      <c r="P28" s="255"/>
      <c r="Q28"/>
    </row>
    <row r="29" spans="1:17" ht="12" customHeight="1">
      <c r="A29" s="246"/>
      <c r="B29"/>
      <c r="C29"/>
      <c r="D29"/>
      <c r="E29"/>
      <c r="F29"/>
      <c r="G29"/>
      <c r="H29"/>
      <c r="I29"/>
      <c r="J29"/>
      <c r="K29"/>
      <c r="L29"/>
      <c r="M29" s="255"/>
      <c r="N29" s="255"/>
      <c r="O29" s="255"/>
      <c r="P29" s="255"/>
      <c r="Q29"/>
    </row>
    <row r="30" spans="1:17" ht="12" customHeight="1">
      <c r="A30"/>
      <c r="B30"/>
      <c r="C30"/>
      <c r="D30"/>
      <c r="E30"/>
      <c r="F30"/>
      <c r="G30"/>
      <c r="H30"/>
      <c r="I30"/>
      <c r="J30"/>
      <c r="K30"/>
      <c r="L30"/>
      <c r="M30"/>
      <c r="N30"/>
      <c r="O30"/>
      <c r="P30" s="255"/>
      <c r="Q30"/>
    </row>
    <row r="31" spans="1:17" ht="12" customHeight="1">
      <c r="A31"/>
      <c r="B31"/>
      <c r="C31"/>
      <c r="D31"/>
      <c r="E31"/>
      <c r="F31"/>
      <c r="G31"/>
      <c r="H31"/>
      <c r="I31"/>
      <c r="J31"/>
      <c r="K31"/>
      <c r="L31"/>
      <c r="M31"/>
      <c r="N31"/>
      <c r="O31"/>
      <c r="P31"/>
      <c r="Q31"/>
    </row>
    <row r="32" spans="1:17" ht="12" customHeight="1">
      <c r="A32"/>
      <c r="B32"/>
      <c r="C32"/>
      <c r="D32"/>
      <c r="E32"/>
      <c r="F32"/>
      <c r="G32"/>
      <c r="H32"/>
      <c r="I32"/>
      <c r="J32"/>
      <c r="K32"/>
      <c r="L32"/>
      <c r="M32"/>
      <c r="N32"/>
      <c r="O32"/>
      <c r="P32"/>
      <c r="Q32"/>
    </row>
    <row r="33" spans="1:17" ht="12" customHeight="1">
      <c r="A33"/>
      <c r="B33"/>
      <c r="C33"/>
      <c r="D33"/>
      <c r="E33"/>
      <c r="F33"/>
      <c r="G33"/>
      <c r="H33"/>
      <c r="I33"/>
      <c r="J33"/>
      <c r="K33"/>
      <c r="L33"/>
      <c r="M33"/>
      <c r="N33"/>
      <c r="O33"/>
      <c r="P33"/>
      <c r="Q33"/>
    </row>
    <row r="34" spans="1:17" ht="12" customHeight="1">
      <c r="A34"/>
      <c r="B34"/>
      <c r="C34"/>
      <c r="D34"/>
      <c r="E34"/>
      <c r="F34"/>
      <c r="G34"/>
      <c r="H34"/>
      <c r="I34"/>
      <c r="J34"/>
      <c r="K34"/>
      <c r="L34"/>
      <c r="M34"/>
      <c r="N34"/>
      <c r="O34"/>
      <c r="P34"/>
      <c r="Q34"/>
    </row>
    <row r="35" spans="1:17" ht="12" customHeight="1">
      <c r="A35"/>
      <c r="B35"/>
      <c r="C35"/>
      <c r="D35"/>
      <c r="E35"/>
      <c r="F35"/>
      <c r="G35"/>
      <c r="H35"/>
      <c r="I35"/>
      <c r="J35"/>
      <c r="K35"/>
      <c r="L35"/>
      <c r="M35"/>
      <c r="N35"/>
      <c r="O35"/>
      <c r="P35"/>
      <c r="Q35"/>
    </row>
    <row r="36" spans="1:17" ht="12" customHeight="1">
      <c r="A36"/>
      <c r="B36"/>
      <c r="C36"/>
      <c r="D36"/>
      <c r="E36"/>
      <c r="F36"/>
      <c r="G36"/>
      <c r="H36"/>
      <c r="I36"/>
      <c r="J36"/>
      <c r="K36"/>
      <c r="L36"/>
      <c r="M36"/>
      <c r="N36"/>
      <c r="O36"/>
      <c r="P36"/>
      <c r="Q36"/>
    </row>
    <row r="37" spans="1:17" ht="12" customHeight="1">
      <c r="A37"/>
      <c r="B37"/>
      <c r="C37"/>
      <c r="D37"/>
      <c r="E37"/>
      <c r="F37"/>
      <c r="G37"/>
      <c r="H37"/>
      <c r="I37"/>
      <c r="J37"/>
      <c r="K37"/>
      <c r="L37"/>
      <c r="M37"/>
      <c r="N37"/>
      <c r="O37"/>
      <c r="P37"/>
      <c r="Q37"/>
    </row>
    <row r="38" spans="1:17" ht="12" customHeight="1">
      <c r="A38"/>
      <c r="B38"/>
      <c r="C38"/>
      <c r="D38"/>
      <c r="E38"/>
      <c r="F38"/>
      <c r="G38"/>
      <c r="H38"/>
      <c r="I38"/>
      <c r="J38"/>
      <c r="K38"/>
      <c r="P38"/>
      <c r="Q38"/>
    </row>
    <row r="39" spans="1:17" ht="12" customHeight="1"/>
    <row r="40" spans="1:17" ht="12" customHeight="1"/>
    <row r="41" spans="1:17" ht="12" customHeight="1"/>
    <row r="42" spans="1:17" ht="12" customHeight="1"/>
    <row r="43" spans="1:17" ht="12" customHeight="1"/>
    <row r="44" spans="1:17" ht="12" customHeight="1"/>
    <row r="45" spans="1:17" ht="12" customHeight="1"/>
    <row r="46" spans="1:17" ht="12" customHeight="1"/>
    <row r="47" spans="1:17" ht="12" customHeight="1"/>
    <row r="48" spans="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L3:L4"/>
    <mergeCell ref="M3:M4"/>
    <mergeCell ref="N3:N4"/>
    <mergeCell ref="O3:O4"/>
  </mergeCells>
  <phoneticPr fontId="6" type="noConversion"/>
  <hyperlinks>
    <hyperlink ref="A1:D1" location="Inhaltsverzeichnis!A41" display="9 Waldschäden 2005, 2011 – 2015 nach Schadstufen"/>
  </hyperlinks>
  <pageMargins left="0.59055118110236227" right="0.59055118110236227" top="0.78740157480314965" bottom="0.59055118110236227" header="0.31496062992125984" footer="0.23622047244094491"/>
  <pageSetup paperSize="9" firstPageNumber="51"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ignoredErrors>
    <ignoredError sqref="L5" numberStoredAsText="1"/>
  </ignoredErrors>
  <drawing r:id="rId2"/>
  <legacyDrawingHF r:id="rId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Normal="100" workbookViewId="0"/>
  </sheetViews>
  <sheetFormatPr baseColWidth="10" defaultColWidth="11.44140625" defaultRowHeight="13.2"/>
  <cols>
    <col min="1" max="1" width="6.33203125" style="5" customWidth="1"/>
    <col min="2" max="10" width="9.33203125" style="5" customWidth="1"/>
    <col min="11" max="16384" width="11.44140625" style="5"/>
  </cols>
  <sheetData>
    <row r="1" spans="1:10" ht="12" customHeight="1">
      <c r="A1" s="56" t="s">
        <v>891</v>
      </c>
      <c r="B1" s="49"/>
      <c r="C1" s="49"/>
      <c r="D1" s="49"/>
      <c r="E1" s="12"/>
      <c r="F1" s="12"/>
      <c r="G1" s="12"/>
    </row>
    <row r="2" spans="1:10" ht="12" customHeight="1">
      <c r="A2" s="31" t="s">
        <v>1316</v>
      </c>
      <c r="B2" s="31"/>
      <c r="C2" s="31"/>
      <c r="D2" s="31"/>
      <c r="E2" s="31"/>
      <c r="F2" s="31"/>
      <c r="G2" s="31"/>
      <c r="H2" s="31"/>
      <c r="I2" s="31"/>
      <c r="J2"/>
    </row>
    <row r="3" spans="1:10" ht="12" customHeight="1"/>
    <row r="4" spans="1:10" ht="24" customHeight="1">
      <c r="A4" s="546" t="s">
        <v>593</v>
      </c>
      <c r="B4" s="546"/>
      <c r="C4" s="650"/>
      <c r="D4" s="651"/>
      <c r="E4" s="47" t="s">
        <v>594</v>
      </c>
      <c r="F4" s="47">
        <v>2001</v>
      </c>
      <c r="G4" s="47">
        <v>2004</v>
      </c>
      <c r="H4" s="47">
        <v>2007</v>
      </c>
      <c r="I4" s="45">
        <v>2010</v>
      </c>
      <c r="J4" s="45">
        <v>2013</v>
      </c>
    </row>
    <row r="5" spans="1:10" ht="12" customHeight="1">
      <c r="A5" s="7"/>
      <c r="B5" s="7"/>
      <c r="C5" s="7"/>
      <c r="D5" s="7"/>
      <c r="E5" s="7"/>
      <c r="F5" s="7"/>
      <c r="G5" s="7"/>
      <c r="H5" s="7"/>
      <c r="I5" s="7"/>
      <c r="J5" s="7"/>
    </row>
    <row r="6" spans="1:10" ht="12" customHeight="1">
      <c r="A6" s="652"/>
      <c r="B6" s="652"/>
      <c r="C6" s="11"/>
      <c r="D6" s="11"/>
      <c r="E6" s="11"/>
      <c r="F6" s="614" t="s">
        <v>671</v>
      </c>
      <c r="G6" s="614"/>
      <c r="H6" s="614"/>
      <c r="I6" s="614"/>
      <c r="J6" s="614"/>
    </row>
    <row r="7" spans="1:10" ht="12" customHeight="1">
      <c r="A7" s="628" t="s">
        <v>39</v>
      </c>
      <c r="B7" s="628"/>
      <c r="C7" s="628"/>
      <c r="D7" s="628"/>
      <c r="E7" s="11" t="s">
        <v>91</v>
      </c>
      <c r="F7" s="81">
        <v>3337.5</v>
      </c>
      <c r="G7" s="81">
        <v>3333.8</v>
      </c>
      <c r="H7" s="81">
        <v>3372.1</v>
      </c>
      <c r="I7" s="81">
        <v>3429.4</v>
      </c>
      <c r="J7" s="81">
        <v>3381.63</v>
      </c>
    </row>
    <row r="8" spans="1:10" ht="12" customHeight="1">
      <c r="A8" s="626" t="s">
        <v>1014</v>
      </c>
      <c r="B8" s="626"/>
      <c r="C8" s="626"/>
      <c r="D8" s="626"/>
      <c r="E8" s="11" t="s">
        <v>743</v>
      </c>
      <c r="F8" s="193">
        <v>98.5</v>
      </c>
      <c r="G8" s="193">
        <v>98.4</v>
      </c>
      <c r="H8" s="193">
        <v>99</v>
      </c>
      <c r="I8" s="193">
        <v>99.6</v>
      </c>
      <c r="J8" s="193">
        <v>99.6</v>
      </c>
    </row>
    <row r="9" spans="1:10" ht="12" customHeight="1">
      <c r="A9" s="628" t="s">
        <v>1015</v>
      </c>
      <c r="B9" s="628"/>
      <c r="C9" s="628"/>
      <c r="D9" s="628"/>
      <c r="E9" s="11" t="s">
        <v>1235</v>
      </c>
      <c r="F9" s="94">
        <v>9100</v>
      </c>
      <c r="G9" s="94">
        <v>9330</v>
      </c>
      <c r="H9" s="94">
        <v>10571</v>
      </c>
      <c r="I9" s="94">
        <v>10726</v>
      </c>
      <c r="J9" s="94">
        <v>10837</v>
      </c>
    </row>
    <row r="10" spans="1:10" ht="12" customHeight="1">
      <c r="A10" s="622" t="s">
        <v>1221</v>
      </c>
      <c r="B10" s="622"/>
      <c r="C10" s="622"/>
      <c r="D10" s="622"/>
      <c r="E10" s="11"/>
      <c r="F10" s="94"/>
      <c r="G10" s="94"/>
      <c r="H10" s="94"/>
      <c r="I10" s="94"/>
    </row>
    <row r="11" spans="1:10" ht="12" customHeight="1">
      <c r="A11" s="626" t="s">
        <v>1016</v>
      </c>
      <c r="B11" s="626"/>
      <c r="C11" s="626"/>
      <c r="D11" s="626"/>
      <c r="E11" s="11" t="s">
        <v>1235</v>
      </c>
      <c r="F11" s="94">
        <v>1930</v>
      </c>
      <c r="G11" s="94">
        <v>1902</v>
      </c>
      <c r="H11" s="94">
        <v>1904</v>
      </c>
      <c r="I11" s="94">
        <v>1958</v>
      </c>
      <c r="J11" s="94">
        <v>1965</v>
      </c>
    </row>
    <row r="12" spans="1:10" ht="12" customHeight="1">
      <c r="A12" s="626" t="s">
        <v>1017</v>
      </c>
      <c r="B12" s="626"/>
      <c r="C12" s="626"/>
      <c r="D12" s="626"/>
      <c r="E12" s="11" t="s">
        <v>1235</v>
      </c>
      <c r="F12" s="94">
        <v>7170</v>
      </c>
      <c r="G12" s="94">
        <v>7428</v>
      </c>
      <c r="H12" s="94">
        <v>8667</v>
      </c>
      <c r="I12" s="94">
        <v>8768</v>
      </c>
      <c r="J12" s="94">
        <v>8872</v>
      </c>
    </row>
    <row r="13" spans="1:10" ht="12" customHeight="1">
      <c r="A13" s="634" t="s">
        <v>1221</v>
      </c>
      <c r="B13" s="634"/>
      <c r="C13" s="634"/>
      <c r="D13" s="634"/>
      <c r="E13" s="11"/>
      <c r="F13" s="94"/>
      <c r="G13" s="94"/>
      <c r="H13" s="94"/>
      <c r="I13" s="94"/>
      <c r="J13" s="94"/>
    </row>
    <row r="14" spans="1:10" ht="12" customHeight="1">
      <c r="A14" s="630" t="s">
        <v>1018</v>
      </c>
      <c r="B14" s="630"/>
      <c r="C14" s="630"/>
      <c r="D14" s="630"/>
      <c r="E14" s="11" t="s">
        <v>1235</v>
      </c>
      <c r="F14" s="94">
        <v>4011</v>
      </c>
      <c r="G14" s="94">
        <v>4154</v>
      </c>
      <c r="H14" s="94">
        <v>5369</v>
      </c>
      <c r="I14" s="94">
        <v>5464</v>
      </c>
      <c r="J14" s="94">
        <v>5543</v>
      </c>
    </row>
    <row r="15" spans="1:10" ht="12" customHeight="1">
      <c r="A15" s="630" t="s">
        <v>1019</v>
      </c>
      <c r="B15" s="630"/>
      <c r="C15" s="630"/>
      <c r="D15" s="630"/>
      <c r="E15" s="11" t="s">
        <v>1235</v>
      </c>
      <c r="F15" s="94">
        <v>3159</v>
      </c>
      <c r="G15" s="94">
        <v>3274</v>
      </c>
      <c r="H15" s="94">
        <v>3298</v>
      </c>
      <c r="I15" s="94">
        <v>3304</v>
      </c>
      <c r="J15" s="94">
        <v>3330</v>
      </c>
    </row>
    <row r="16" spans="1:10" ht="12" customHeight="1">
      <c r="A16" s="649"/>
      <c r="B16" s="649"/>
      <c r="C16" s="649"/>
      <c r="D16" s="649"/>
      <c r="E16" s="11"/>
      <c r="F16" s="17"/>
      <c r="G16" s="17"/>
      <c r="H16" s="17"/>
      <c r="I16" s="17"/>
      <c r="J16" s="17"/>
    </row>
    <row r="17" spans="1:10" ht="12" customHeight="1">
      <c r="A17" s="649"/>
      <c r="B17" s="649"/>
      <c r="C17" s="649"/>
      <c r="D17" s="649"/>
      <c r="E17" s="11"/>
      <c r="F17" s="614" t="s">
        <v>92</v>
      </c>
      <c r="G17" s="614"/>
      <c r="H17" s="614"/>
      <c r="I17" s="614"/>
      <c r="J17" s="614"/>
    </row>
    <row r="18" spans="1:10" ht="12" customHeight="1">
      <c r="A18" s="628" t="s">
        <v>41</v>
      </c>
      <c r="B18" s="628"/>
      <c r="C18" s="628"/>
      <c r="D18" s="628"/>
      <c r="E18" s="11" t="s">
        <v>91</v>
      </c>
      <c r="F18" s="81">
        <v>3337.5</v>
      </c>
      <c r="G18" s="81">
        <v>3333.8</v>
      </c>
      <c r="H18" s="81">
        <v>3372.1</v>
      </c>
      <c r="I18" s="81">
        <v>3429.4</v>
      </c>
      <c r="J18" s="81">
        <v>3381.63</v>
      </c>
    </row>
    <row r="19" spans="1:10" ht="12" customHeight="1">
      <c r="A19" s="626" t="s">
        <v>1014</v>
      </c>
      <c r="B19" s="626"/>
      <c r="C19" s="626"/>
      <c r="D19" s="626"/>
      <c r="E19" s="11" t="s">
        <v>743</v>
      </c>
      <c r="F19" s="193">
        <v>98.5</v>
      </c>
      <c r="G19" s="193">
        <v>98.4</v>
      </c>
      <c r="H19" s="193">
        <v>99</v>
      </c>
      <c r="I19" s="193">
        <v>99.6</v>
      </c>
      <c r="J19" s="193">
        <v>99.6</v>
      </c>
    </row>
    <row r="20" spans="1:10" ht="12" customHeight="1">
      <c r="A20" s="628" t="s">
        <v>1239</v>
      </c>
      <c r="B20" s="628"/>
      <c r="C20" s="628"/>
      <c r="D20" s="628"/>
      <c r="E20" s="11" t="s">
        <v>203</v>
      </c>
      <c r="F20" s="94">
        <v>2</v>
      </c>
      <c r="G20" s="94">
        <v>1</v>
      </c>
      <c r="H20" s="94">
        <v>1</v>
      </c>
      <c r="I20" s="94">
        <v>1</v>
      </c>
      <c r="J20" s="94">
        <v>1</v>
      </c>
    </row>
    <row r="21" spans="1:10" ht="12" customHeight="1">
      <c r="A21" s="648" t="s">
        <v>1020</v>
      </c>
      <c r="B21" s="648"/>
      <c r="C21" s="648"/>
      <c r="D21" s="648"/>
      <c r="E21" s="11"/>
      <c r="F21" s="94"/>
      <c r="G21" s="94"/>
      <c r="H21" s="94"/>
      <c r="I21" s="94"/>
      <c r="J21" s="94"/>
    </row>
    <row r="22" spans="1:10" ht="12" customHeight="1">
      <c r="A22" s="626" t="s">
        <v>1062</v>
      </c>
      <c r="B22" s="626"/>
      <c r="C22" s="626"/>
      <c r="D22" s="626"/>
      <c r="E22" s="11" t="s">
        <v>203</v>
      </c>
      <c r="F22" s="94" t="s">
        <v>1236</v>
      </c>
      <c r="G22" s="94" t="s">
        <v>1236</v>
      </c>
      <c r="H22" s="94" t="s">
        <v>1236</v>
      </c>
      <c r="I22" s="94" t="s">
        <v>1236</v>
      </c>
      <c r="J22" s="94" t="s">
        <v>1236</v>
      </c>
    </row>
    <row r="23" spans="1:10" ht="12" customHeight="1">
      <c r="A23" s="626" t="s">
        <v>1063</v>
      </c>
      <c r="B23" s="626"/>
      <c r="C23" s="626"/>
      <c r="D23" s="626"/>
      <c r="E23" s="11" t="s">
        <v>203</v>
      </c>
      <c r="F23" s="94">
        <v>2</v>
      </c>
      <c r="G23" s="94">
        <v>1</v>
      </c>
      <c r="H23" s="94">
        <v>1</v>
      </c>
      <c r="I23" s="94">
        <v>1</v>
      </c>
      <c r="J23" s="94">
        <v>1</v>
      </c>
    </row>
    <row r="24" spans="1:10" ht="12" customHeight="1">
      <c r="A24" s="634" t="s">
        <v>1221</v>
      </c>
      <c r="B24" s="634"/>
      <c r="C24" s="634"/>
      <c r="D24" s="634"/>
      <c r="E24" s="11"/>
      <c r="F24" s="94"/>
      <c r="G24" s="94"/>
      <c r="H24" s="94"/>
      <c r="I24" s="94"/>
      <c r="J24" s="94"/>
    </row>
    <row r="25" spans="1:10" ht="12" customHeight="1">
      <c r="A25" s="630" t="s">
        <v>1064</v>
      </c>
      <c r="B25" s="630"/>
      <c r="C25" s="630"/>
      <c r="D25" s="630"/>
      <c r="E25" s="11" t="s">
        <v>203</v>
      </c>
      <c r="F25" s="94" t="s">
        <v>1236</v>
      </c>
      <c r="G25" s="94" t="s">
        <v>1236</v>
      </c>
      <c r="H25" s="94" t="s">
        <v>1236</v>
      </c>
      <c r="I25" s="94" t="s">
        <v>1236</v>
      </c>
      <c r="J25" s="94" t="s">
        <v>1236</v>
      </c>
    </row>
    <row r="26" spans="1:10" ht="12" customHeight="1">
      <c r="A26" s="630" t="s">
        <v>1065</v>
      </c>
      <c r="B26" s="630"/>
      <c r="C26" s="630"/>
      <c r="D26" s="630"/>
      <c r="E26" s="11" t="s">
        <v>203</v>
      </c>
      <c r="F26" s="94">
        <v>2</v>
      </c>
      <c r="G26" s="94">
        <v>1</v>
      </c>
      <c r="H26" s="94">
        <v>1</v>
      </c>
      <c r="I26" s="94">
        <v>1</v>
      </c>
      <c r="J26" s="94">
        <v>1</v>
      </c>
    </row>
    <row r="27" spans="1:10" ht="12" customHeight="1">
      <c r="A27" s="647" t="s">
        <v>440</v>
      </c>
      <c r="B27" s="647"/>
      <c r="C27" s="647"/>
      <c r="D27" s="647"/>
      <c r="E27" s="11" t="s">
        <v>625</v>
      </c>
      <c r="F27" s="94">
        <v>113142</v>
      </c>
      <c r="G27" s="94">
        <v>81892</v>
      </c>
      <c r="H27" s="94">
        <v>81743</v>
      </c>
      <c r="I27" s="94">
        <v>82437</v>
      </c>
      <c r="J27" s="94">
        <v>84575</v>
      </c>
    </row>
    <row r="28" spans="1:10" ht="12" customHeight="1">
      <c r="A28" s="648" t="s">
        <v>1066</v>
      </c>
      <c r="B28" s="648"/>
      <c r="C28" s="648"/>
      <c r="D28" s="648"/>
      <c r="E28" s="11"/>
      <c r="F28" s="89"/>
      <c r="G28" s="89"/>
      <c r="H28" s="89"/>
      <c r="I28" s="89"/>
      <c r="J28" s="89"/>
    </row>
    <row r="29" spans="1:10" ht="12" customHeight="1">
      <c r="A29" s="626" t="s">
        <v>1062</v>
      </c>
      <c r="B29" s="626"/>
      <c r="C29" s="626"/>
      <c r="D29" s="626"/>
      <c r="E29" s="11" t="s">
        <v>625</v>
      </c>
      <c r="F29" s="94" t="s">
        <v>1236</v>
      </c>
      <c r="G29" s="94" t="s">
        <v>1236</v>
      </c>
      <c r="H29" s="94" t="s">
        <v>1236</v>
      </c>
      <c r="I29" s="94" t="s">
        <v>1236</v>
      </c>
      <c r="J29" s="94" t="s">
        <v>1236</v>
      </c>
    </row>
    <row r="30" spans="1:10" ht="12" customHeight="1">
      <c r="A30" s="626" t="s">
        <v>1063</v>
      </c>
      <c r="B30" s="626"/>
      <c r="C30" s="626"/>
      <c r="D30" s="626"/>
      <c r="E30" s="11" t="s">
        <v>625</v>
      </c>
      <c r="F30" s="94">
        <v>113142</v>
      </c>
      <c r="G30" s="94">
        <v>81892</v>
      </c>
      <c r="H30" s="94">
        <v>81743</v>
      </c>
      <c r="I30" s="94">
        <v>82437</v>
      </c>
      <c r="J30" s="94">
        <v>84575</v>
      </c>
    </row>
    <row r="31" spans="1:10" ht="12" customHeight="1">
      <c r="A31" s="634" t="s">
        <v>1221</v>
      </c>
      <c r="B31" s="634"/>
      <c r="C31" s="634"/>
      <c r="D31" s="634"/>
      <c r="E31" s="11"/>
      <c r="F31" s="94"/>
      <c r="G31" s="94"/>
      <c r="H31" s="94"/>
      <c r="I31" s="94"/>
      <c r="J31" s="94"/>
    </row>
    <row r="32" spans="1:10" ht="12" customHeight="1">
      <c r="A32" s="630" t="s">
        <v>1064</v>
      </c>
      <c r="B32" s="630"/>
      <c r="C32" s="630"/>
      <c r="D32" s="630"/>
      <c r="E32" s="11" t="s">
        <v>625</v>
      </c>
      <c r="F32" s="94" t="s">
        <v>1236</v>
      </c>
      <c r="G32" s="94" t="s">
        <v>1236</v>
      </c>
      <c r="H32" s="94" t="s">
        <v>1236</v>
      </c>
      <c r="I32" s="94" t="s">
        <v>1236</v>
      </c>
      <c r="J32" s="94" t="s">
        <v>1236</v>
      </c>
    </row>
    <row r="33" spans="1:10" ht="12" customHeight="1">
      <c r="A33" s="630" t="s">
        <v>1065</v>
      </c>
      <c r="B33" s="630"/>
      <c r="C33" s="630"/>
      <c r="D33" s="630"/>
      <c r="E33" s="11" t="s">
        <v>625</v>
      </c>
      <c r="F33" s="94">
        <v>113142</v>
      </c>
      <c r="G33" s="94">
        <v>81892</v>
      </c>
      <c r="H33" s="94">
        <v>81743</v>
      </c>
      <c r="I33" s="94">
        <v>82437</v>
      </c>
      <c r="J33" s="94">
        <v>84575</v>
      </c>
    </row>
    <row r="34" spans="1:10" ht="12" customHeight="1">
      <c r="A34" s="1" t="s">
        <v>826</v>
      </c>
      <c r="B34" s="10"/>
      <c r="C34" s="10"/>
      <c r="D34" s="10"/>
      <c r="E34" s="10"/>
      <c r="F34" s="10"/>
      <c r="G34" s="10"/>
    </row>
    <row r="35" spans="1:10" s="23" customFormat="1" ht="12" customHeight="1">
      <c r="A35" s="10" t="s">
        <v>1448</v>
      </c>
      <c r="B35" s="10"/>
      <c r="C35" s="10"/>
      <c r="D35" s="10"/>
      <c r="E35" s="10"/>
      <c r="F35" s="10"/>
      <c r="G35" s="10"/>
    </row>
    <row r="36" spans="1:10" s="23" customFormat="1" ht="12" customHeight="1">
      <c r="A36" s="10" t="s">
        <v>40</v>
      </c>
      <c r="B36" s="10"/>
      <c r="C36" s="10"/>
      <c r="D36" s="10"/>
      <c r="E36" s="10"/>
      <c r="F36" s="10"/>
      <c r="G36" s="10"/>
    </row>
    <row r="37" spans="1:10" s="23" customFormat="1" ht="12" customHeight="1">
      <c r="A37" s="10" t="s">
        <v>919</v>
      </c>
      <c r="B37" s="10"/>
      <c r="C37" s="10"/>
      <c r="D37" s="10"/>
      <c r="E37" s="10"/>
      <c r="F37" s="10"/>
      <c r="G37" s="10"/>
    </row>
    <row r="38" spans="1:10" s="22" customFormat="1" ht="12" customHeight="1">
      <c r="A38" s="10"/>
      <c r="B38" s="1"/>
      <c r="C38" s="1"/>
      <c r="D38" s="1"/>
      <c r="E38" s="1"/>
      <c r="F38" s="1"/>
      <c r="G38" s="1"/>
    </row>
    <row r="39" spans="1:10" ht="12" customHeight="1"/>
    <row r="40" spans="1:10" ht="24" customHeight="1">
      <c r="A40" s="635" t="s">
        <v>1317</v>
      </c>
      <c r="B40" s="635"/>
      <c r="C40" s="635"/>
      <c r="D40" s="635"/>
      <c r="E40" s="635"/>
      <c r="F40" s="635"/>
      <c r="G40" s="635"/>
      <c r="H40" s="635"/>
      <c r="I40" s="635"/>
      <c r="J40" s="635"/>
    </row>
    <row r="41" spans="1:10" ht="12" customHeight="1"/>
    <row r="42" spans="1:10" ht="12" customHeight="1">
      <c r="A42" s="543" t="s">
        <v>1219</v>
      </c>
      <c r="B42" s="540" t="s">
        <v>46</v>
      </c>
      <c r="C42" s="540" t="s">
        <v>47</v>
      </c>
      <c r="D42" s="540" t="s">
        <v>892</v>
      </c>
      <c r="E42" s="540"/>
      <c r="F42" s="540"/>
      <c r="G42" s="540"/>
      <c r="H42" s="541" t="s">
        <v>1214</v>
      </c>
    </row>
    <row r="43" spans="1:10" ht="12" customHeight="1">
      <c r="A43" s="543"/>
      <c r="B43" s="540"/>
      <c r="C43" s="540"/>
      <c r="D43" s="532" t="s">
        <v>48</v>
      </c>
      <c r="E43" s="532" t="s">
        <v>49</v>
      </c>
      <c r="F43" s="541" t="s">
        <v>98</v>
      </c>
      <c r="G43" s="543"/>
      <c r="H43" s="541"/>
    </row>
    <row r="44" spans="1:10" ht="48" customHeight="1">
      <c r="A44" s="543"/>
      <c r="B44" s="540"/>
      <c r="C44" s="540"/>
      <c r="D44" s="533"/>
      <c r="E44" s="533"/>
      <c r="F44" s="47" t="s">
        <v>263</v>
      </c>
      <c r="G44" s="47" t="s">
        <v>262</v>
      </c>
      <c r="H44" s="541"/>
    </row>
    <row r="45" spans="1:10" ht="12" customHeight="1">
      <c r="A45" s="543"/>
      <c r="B45" s="541" t="s">
        <v>203</v>
      </c>
      <c r="C45" s="546"/>
      <c r="D45" s="546"/>
      <c r="E45" s="546"/>
      <c r="F45" s="546"/>
      <c r="G45" s="543"/>
      <c r="H45" s="45" t="s">
        <v>625</v>
      </c>
    </row>
    <row r="46" spans="1:10" ht="12" customHeight="1">
      <c r="A46" s="58"/>
      <c r="B46" s="7"/>
      <c r="C46" s="7"/>
      <c r="D46" s="7"/>
      <c r="E46" s="7"/>
      <c r="F46" s="7"/>
      <c r="G46" s="7"/>
      <c r="H46" s="7"/>
    </row>
    <row r="47" spans="1:10" ht="12" customHeight="1">
      <c r="A47" s="11">
        <v>1991</v>
      </c>
      <c r="B47" s="94">
        <v>121</v>
      </c>
      <c r="C47" s="94">
        <v>151</v>
      </c>
      <c r="D47" s="94">
        <v>18</v>
      </c>
      <c r="E47" s="94">
        <v>133</v>
      </c>
      <c r="F47" s="94" t="s">
        <v>1236</v>
      </c>
      <c r="G47" s="94" t="s">
        <v>1236</v>
      </c>
      <c r="H47" s="94">
        <v>6240</v>
      </c>
    </row>
    <row r="48" spans="1:10" ht="12" customHeight="1">
      <c r="A48" s="11">
        <v>1995</v>
      </c>
      <c r="B48" s="94">
        <v>53</v>
      </c>
      <c r="C48" s="94">
        <v>75</v>
      </c>
      <c r="D48" s="94">
        <v>12</v>
      </c>
      <c r="E48" s="94">
        <v>63</v>
      </c>
      <c r="F48" s="94" t="s">
        <v>1236</v>
      </c>
      <c r="G48" s="94" t="s">
        <v>1236</v>
      </c>
      <c r="H48" s="94">
        <v>2808</v>
      </c>
    </row>
    <row r="49" spans="1:10" ht="12" customHeight="1">
      <c r="A49" s="11">
        <v>1998</v>
      </c>
      <c r="B49" s="94">
        <v>40</v>
      </c>
      <c r="C49" s="94">
        <v>42</v>
      </c>
      <c r="D49" s="94">
        <v>7</v>
      </c>
      <c r="E49" s="94">
        <v>35</v>
      </c>
      <c r="F49" s="94" t="s">
        <v>1236</v>
      </c>
      <c r="G49" s="94" t="s">
        <v>1236</v>
      </c>
      <c r="H49" s="94">
        <v>1534</v>
      </c>
    </row>
    <row r="50" spans="1:10" ht="12" customHeight="1">
      <c r="A50" s="11">
        <v>2001</v>
      </c>
      <c r="B50" s="94">
        <v>22</v>
      </c>
      <c r="C50" s="94">
        <v>23</v>
      </c>
      <c r="D50" s="94">
        <v>3</v>
      </c>
      <c r="E50" s="94">
        <v>20</v>
      </c>
      <c r="F50" s="94" t="s">
        <v>1236</v>
      </c>
      <c r="G50" s="94" t="s">
        <v>1236</v>
      </c>
      <c r="H50" s="94">
        <v>902</v>
      </c>
    </row>
    <row r="51" spans="1:10" ht="12" customHeight="1">
      <c r="A51" s="11">
        <v>2004</v>
      </c>
      <c r="B51" s="94">
        <v>21</v>
      </c>
      <c r="C51" s="94">
        <v>21</v>
      </c>
      <c r="D51" s="94">
        <v>1</v>
      </c>
      <c r="E51" s="94">
        <v>20</v>
      </c>
      <c r="F51" s="94" t="s">
        <v>1236</v>
      </c>
      <c r="G51" s="94" t="s">
        <v>1236</v>
      </c>
      <c r="H51" s="94">
        <v>808</v>
      </c>
    </row>
    <row r="52" spans="1:10" ht="12" customHeight="1">
      <c r="A52" s="11">
        <v>2007</v>
      </c>
      <c r="B52" s="94">
        <v>30</v>
      </c>
      <c r="C52" s="94">
        <v>30</v>
      </c>
      <c r="D52" s="94">
        <v>4</v>
      </c>
      <c r="E52" s="94">
        <v>26</v>
      </c>
      <c r="F52" s="94" t="s">
        <v>1236</v>
      </c>
      <c r="G52" s="94" t="s">
        <v>1236</v>
      </c>
      <c r="H52" s="94">
        <v>943</v>
      </c>
      <c r="I52" s="17"/>
      <c r="J52" s="17"/>
    </row>
    <row r="53" spans="1:10" s="357" customFormat="1" ht="12" customHeight="1">
      <c r="A53" s="359">
        <v>2010</v>
      </c>
      <c r="B53" s="94">
        <v>27</v>
      </c>
      <c r="C53" s="94">
        <v>27</v>
      </c>
      <c r="D53" s="94">
        <v>2</v>
      </c>
      <c r="E53" s="94">
        <v>24</v>
      </c>
      <c r="F53" s="94">
        <v>1</v>
      </c>
      <c r="G53" s="94" t="s">
        <v>1236</v>
      </c>
      <c r="H53" s="94">
        <v>740</v>
      </c>
      <c r="I53" s="17"/>
      <c r="J53" s="17"/>
    </row>
    <row r="54" spans="1:10" ht="12" customHeight="1">
      <c r="A54" s="11">
        <v>2013</v>
      </c>
      <c r="B54" s="94">
        <v>27</v>
      </c>
      <c r="C54" s="94">
        <v>27</v>
      </c>
      <c r="D54" s="94">
        <v>2</v>
      </c>
      <c r="E54" s="94">
        <v>24</v>
      </c>
      <c r="F54" s="94">
        <v>1</v>
      </c>
      <c r="G54" s="94" t="s">
        <v>1236</v>
      </c>
      <c r="H54" s="94">
        <v>726</v>
      </c>
      <c r="I54" s="17"/>
      <c r="J54" s="17"/>
    </row>
    <row r="55" spans="1:10" ht="12" customHeight="1">
      <c r="A55" s="1" t="s">
        <v>826</v>
      </c>
      <c r="B55" s="10"/>
      <c r="C55" s="10"/>
      <c r="D55" s="10"/>
      <c r="E55" s="10"/>
      <c r="F55" s="10"/>
      <c r="G55" s="10"/>
      <c r="H55" s="10"/>
      <c r="I55" s="10"/>
    </row>
    <row r="56" spans="1:10" ht="12" customHeight="1">
      <c r="A56" s="618" t="s">
        <v>653</v>
      </c>
      <c r="B56" s="618"/>
      <c r="C56" s="618"/>
      <c r="D56" s="618"/>
      <c r="E56" s="618"/>
      <c r="F56" s="618"/>
      <c r="G56" s="618"/>
      <c r="H56" s="618"/>
      <c r="I56" s="618"/>
      <c r="J56" s="618"/>
    </row>
    <row r="57" spans="1:10" ht="21.9" customHeight="1">
      <c r="A57" s="642" t="s">
        <v>1368</v>
      </c>
      <c r="B57" s="642"/>
      <c r="C57" s="642"/>
      <c r="D57" s="642"/>
      <c r="E57" s="642"/>
      <c r="F57" s="642"/>
      <c r="G57" s="642"/>
      <c r="H57" s="642"/>
      <c r="I57" s="642"/>
      <c r="J57" s="642"/>
    </row>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row r="70" ht="12" customHeight="1"/>
  </sheetData>
  <mergeCells count="43">
    <mergeCell ref="C42:C44"/>
    <mergeCell ref="D42:G42"/>
    <mergeCell ref="D43:D44"/>
    <mergeCell ref="E43:E44"/>
    <mergeCell ref="F43:G43"/>
    <mergeCell ref="F6:J6"/>
    <mergeCell ref="A7:D7"/>
    <mergeCell ref="F17:J17"/>
    <mergeCell ref="A11:D11"/>
    <mergeCell ref="A12:D12"/>
    <mergeCell ref="A14:D14"/>
    <mergeCell ref="A15:D15"/>
    <mergeCell ref="A4:D4"/>
    <mergeCell ref="A8:D8"/>
    <mergeCell ref="A9:D9"/>
    <mergeCell ref="A18:D18"/>
    <mergeCell ref="A10:D10"/>
    <mergeCell ref="A13:D13"/>
    <mergeCell ref="A6:B6"/>
    <mergeCell ref="A23:D23"/>
    <mergeCell ref="A24:D24"/>
    <mergeCell ref="A19:D19"/>
    <mergeCell ref="A16:D16"/>
    <mergeCell ref="A17:D17"/>
    <mergeCell ref="A20:D20"/>
    <mergeCell ref="A21:D21"/>
    <mergeCell ref="A22:D22"/>
    <mergeCell ref="A57:J57"/>
    <mergeCell ref="A56:J56"/>
    <mergeCell ref="A40:J40"/>
    <mergeCell ref="A25:D25"/>
    <mergeCell ref="A26:D26"/>
    <mergeCell ref="A27:D27"/>
    <mergeCell ref="H42:H44"/>
    <mergeCell ref="B45:G45"/>
    <mergeCell ref="A32:D32"/>
    <mergeCell ref="A33:D33"/>
    <mergeCell ref="A28:D28"/>
    <mergeCell ref="A29:D29"/>
    <mergeCell ref="A30:D30"/>
    <mergeCell ref="A31:D31"/>
    <mergeCell ref="A42:A45"/>
    <mergeCell ref="B42:B44"/>
  </mergeCells>
  <phoneticPr fontId="6" type="noConversion"/>
  <hyperlinks>
    <hyperlink ref="A40:I40" location="Inhaltsverzeichnis!E153" display="Inhaltsverzeichnis!E153"/>
    <hyperlink ref="A2:I2" location="Inhaltsverzeichnis!E153" display="3.1.1 Öffentliche Sammelkanalisation und öffentliche Abwasserbehandlungsanlagen 1998 – 2010"/>
    <hyperlink ref="A40:J40" location="Inhaltsverzeichnis!E157" display="Inhaltsverzeichnis!E157"/>
  </hyperlinks>
  <pageMargins left="0.59055118110236227" right="0.59055118110236227" top="0.78740157480314965" bottom="0.59055118110236227" header="0.31496062992125984" footer="0.23622047244094491"/>
  <pageSetup paperSize="9" firstPageNumber="52"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workbookViewId="0">
      <pane ySplit="6" topLeftCell="A7" activePane="bottomLeft" state="frozen"/>
      <selection pane="bottomLeft" activeCell="A7" sqref="A7"/>
    </sheetView>
  </sheetViews>
  <sheetFormatPr baseColWidth="10" defaultColWidth="11.44140625" defaultRowHeight="13.2"/>
  <cols>
    <col min="1" max="1" width="36.6640625" style="447" customWidth="1"/>
    <col min="2" max="6" width="10.6640625" style="447" customWidth="1"/>
    <col min="7" max="16384" width="11.44140625" style="447"/>
  </cols>
  <sheetData>
    <row r="1" spans="1:6" ht="12" customHeight="1">
      <c r="A1" s="56" t="s">
        <v>893</v>
      </c>
      <c r="B1" s="449"/>
      <c r="C1" s="449"/>
      <c r="D1" s="449"/>
      <c r="E1" s="449"/>
      <c r="F1" s="449"/>
    </row>
    <row r="2" spans="1:6" s="6" customFormat="1" ht="12" customHeight="1">
      <c r="A2" s="643" t="s">
        <v>1449</v>
      </c>
      <c r="B2" s="653"/>
      <c r="C2" s="653"/>
      <c r="D2" s="653"/>
      <c r="E2" s="653"/>
      <c r="F2" s="653"/>
    </row>
    <row r="3" spans="1:6" ht="12" customHeight="1"/>
    <row r="4" spans="1:6" ht="12" customHeight="1">
      <c r="A4" s="530" t="s">
        <v>1226</v>
      </c>
      <c r="B4" s="540" t="s">
        <v>1227</v>
      </c>
      <c r="C4" s="540" t="s">
        <v>737</v>
      </c>
      <c r="D4" s="541" t="s">
        <v>1142</v>
      </c>
      <c r="E4" s="546"/>
      <c r="F4" s="546"/>
    </row>
    <row r="5" spans="1:6" ht="36" customHeight="1">
      <c r="A5" s="564"/>
      <c r="B5" s="540"/>
      <c r="C5" s="540"/>
      <c r="D5" s="440" t="s">
        <v>738</v>
      </c>
      <c r="E5" s="440" t="s">
        <v>26</v>
      </c>
      <c r="F5" s="441" t="s">
        <v>588</v>
      </c>
    </row>
    <row r="6" spans="1:6" ht="12" customHeight="1">
      <c r="A6" s="560"/>
      <c r="B6" s="440" t="s">
        <v>203</v>
      </c>
      <c r="C6" s="541" t="s">
        <v>27</v>
      </c>
      <c r="D6" s="546"/>
      <c r="E6" s="546"/>
      <c r="F6" s="546"/>
    </row>
    <row r="7" spans="1:6" ht="12" customHeight="1">
      <c r="A7" s="446"/>
      <c r="B7" s="446"/>
      <c r="C7" s="446"/>
      <c r="D7" s="446"/>
      <c r="E7" s="446"/>
      <c r="F7" s="446"/>
    </row>
    <row r="8" spans="1:6" ht="12" customHeight="1">
      <c r="A8" s="443"/>
      <c r="B8" s="614">
        <v>2010</v>
      </c>
      <c r="C8" s="614"/>
      <c r="D8" s="614"/>
      <c r="E8" s="614"/>
      <c r="F8" s="614"/>
    </row>
    <row r="9" spans="1:6" ht="12" customHeight="1">
      <c r="A9" s="153" t="s">
        <v>30</v>
      </c>
      <c r="B9" s="194">
        <v>78</v>
      </c>
      <c r="C9" s="75">
        <v>2683562</v>
      </c>
      <c r="D9" s="75">
        <v>2286260</v>
      </c>
      <c r="E9" s="75">
        <v>372550</v>
      </c>
      <c r="F9" s="75">
        <v>24752</v>
      </c>
    </row>
    <row r="10" spans="1:6" ht="12" customHeight="1">
      <c r="A10" s="444" t="s">
        <v>1222</v>
      </c>
      <c r="B10" s="194"/>
      <c r="C10" s="75"/>
      <c r="D10" s="75"/>
      <c r="E10" s="75"/>
      <c r="F10" s="75"/>
    </row>
    <row r="11" spans="1:6" ht="12" customHeight="1">
      <c r="A11" s="442" t="s">
        <v>31</v>
      </c>
      <c r="B11" s="194">
        <v>2</v>
      </c>
      <c r="C11" s="75">
        <v>679740</v>
      </c>
      <c r="D11" s="75">
        <v>645163</v>
      </c>
      <c r="E11" s="75">
        <v>34577</v>
      </c>
      <c r="F11" s="75" t="s">
        <v>1236</v>
      </c>
    </row>
    <row r="12" spans="1:6" ht="12" customHeight="1">
      <c r="A12" s="442" t="s">
        <v>32</v>
      </c>
      <c r="B12" s="194">
        <v>3</v>
      </c>
      <c r="C12" s="75">
        <v>418438</v>
      </c>
      <c r="D12" s="75">
        <v>332259</v>
      </c>
      <c r="E12" s="75">
        <v>86179</v>
      </c>
      <c r="F12" s="75" t="s">
        <v>1236</v>
      </c>
    </row>
    <row r="13" spans="1:6" ht="12" customHeight="1">
      <c r="A13" s="442" t="s">
        <v>36</v>
      </c>
      <c r="B13" s="194">
        <v>5</v>
      </c>
      <c r="C13" s="75">
        <v>275668</v>
      </c>
      <c r="D13" s="75">
        <v>150077</v>
      </c>
      <c r="E13" s="75">
        <v>125591</v>
      </c>
      <c r="F13" s="75" t="s">
        <v>1236</v>
      </c>
    </row>
    <row r="14" spans="1:6" ht="12" customHeight="1">
      <c r="A14" s="442" t="s">
        <v>444</v>
      </c>
      <c r="B14" s="194">
        <v>16</v>
      </c>
      <c r="C14" s="75">
        <v>570130</v>
      </c>
      <c r="D14" s="75">
        <v>505621</v>
      </c>
      <c r="E14" s="75">
        <v>64510</v>
      </c>
      <c r="F14" s="75" t="s">
        <v>1236</v>
      </c>
    </row>
    <row r="15" spans="1:6" ht="12" customHeight="1">
      <c r="A15" s="443"/>
      <c r="B15" s="75"/>
      <c r="C15" s="75"/>
      <c r="D15" s="75"/>
      <c r="E15" s="75"/>
      <c r="F15" s="75"/>
    </row>
    <row r="16" spans="1:6" ht="12" customHeight="1">
      <c r="A16" s="443"/>
      <c r="B16" s="614">
        <v>2011</v>
      </c>
      <c r="C16" s="614"/>
      <c r="D16" s="614"/>
      <c r="E16" s="614"/>
      <c r="F16" s="614"/>
    </row>
    <row r="17" spans="1:6" ht="12" customHeight="1">
      <c r="A17" s="153" t="s">
        <v>30</v>
      </c>
      <c r="B17" s="194">
        <v>76</v>
      </c>
      <c r="C17" s="75">
        <v>2595482</v>
      </c>
      <c r="D17" s="75">
        <v>2239625</v>
      </c>
      <c r="E17" s="75">
        <v>319520</v>
      </c>
      <c r="F17" s="75">
        <v>36337</v>
      </c>
    </row>
    <row r="18" spans="1:6" ht="12" customHeight="1">
      <c r="A18" s="444" t="s">
        <v>1222</v>
      </c>
      <c r="B18" s="194"/>
      <c r="C18" s="75"/>
      <c r="D18" s="75"/>
      <c r="E18" s="75"/>
      <c r="F18" s="75"/>
    </row>
    <row r="19" spans="1:6" ht="12" customHeight="1">
      <c r="A19" s="442" t="s">
        <v>31</v>
      </c>
      <c r="B19" s="194">
        <v>2</v>
      </c>
      <c r="C19" s="75">
        <v>721363</v>
      </c>
      <c r="D19" s="75">
        <v>685946</v>
      </c>
      <c r="E19" s="75">
        <v>35417</v>
      </c>
      <c r="F19" s="75" t="s">
        <v>1236</v>
      </c>
    </row>
    <row r="20" spans="1:6" ht="12" customHeight="1">
      <c r="A20" s="442" t="s">
        <v>32</v>
      </c>
      <c r="B20" s="194">
        <v>3</v>
      </c>
      <c r="C20" s="75">
        <v>298248</v>
      </c>
      <c r="D20" s="75">
        <v>263482</v>
      </c>
      <c r="E20" s="75">
        <v>34766</v>
      </c>
      <c r="F20" s="75" t="s">
        <v>1236</v>
      </c>
    </row>
    <row r="21" spans="1:6" ht="12" customHeight="1">
      <c r="A21" s="442" t="s">
        <v>36</v>
      </c>
      <c r="B21" s="194">
        <v>5</v>
      </c>
      <c r="C21" s="75">
        <v>268634</v>
      </c>
      <c r="D21" s="75">
        <v>184400</v>
      </c>
      <c r="E21" s="75">
        <v>84234</v>
      </c>
      <c r="F21" s="75" t="s">
        <v>1236</v>
      </c>
    </row>
    <row r="22" spans="1:6" ht="12" customHeight="1">
      <c r="A22" s="442" t="s">
        <v>444</v>
      </c>
      <c r="B22" s="194">
        <v>16</v>
      </c>
      <c r="C22" s="75">
        <v>587952</v>
      </c>
      <c r="D22" s="75">
        <v>503112</v>
      </c>
      <c r="E22" s="75">
        <v>84840</v>
      </c>
      <c r="F22" s="75" t="s">
        <v>1236</v>
      </c>
    </row>
    <row r="23" spans="1:6" ht="12" customHeight="1">
      <c r="A23" s="443"/>
      <c r="B23" s="75"/>
      <c r="C23" s="75"/>
      <c r="D23" s="75"/>
      <c r="E23" s="75"/>
      <c r="F23" s="75"/>
    </row>
    <row r="24" spans="1:6" ht="12" customHeight="1">
      <c r="A24" s="443"/>
      <c r="B24" s="614">
        <v>2012</v>
      </c>
      <c r="C24" s="614"/>
      <c r="D24" s="614"/>
      <c r="E24" s="614"/>
      <c r="F24" s="614"/>
    </row>
    <row r="25" spans="1:6" ht="12" customHeight="1">
      <c r="A25" s="153" t="s">
        <v>30</v>
      </c>
      <c r="B25" s="194">
        <v>83</v>
      </c>
      <c r="C25" s="75">
        <v>2745427</v>
      </c>
      <c r="D25" s="75">
        <v>2466736</v>
      </c>
      <c r="E25" s="75">
        <v>239726</v>
      </c>
      <c r="F25" s="75">
        <v>38965</v>
      </c>
    </row>
    <row r="26" spans="1:6" ht="12" customHeight="1">
      <c r="A26" s="444" t="s">
        <v>1222</v>
      </c>
      <c r="B26" s="194"/>
      <c r="C26" s="75"/>
      <c r="D26" s="75"/>
      <c r="E26" s="75"/>
      <c r="F26" s="75"/>
    </row>
    <row r="27" spans="1:6" ht="12" customHeight="1">
      <c r="A27" s="442" t="s">
        <v>31</v>
      </c>
      <c r="B27" s="194">
        <v>2</v>
      </c>
      <c r="C27" s="75">
        <v>671841</v>
      </c>
      <c r="D27" s="75">
        <v>639119</v>
      </c>
      <c r="E27" s="75">
        <v>32722</v>
      </c>
      <c r="F27" s="75" t="s">
        <v>1236</v>
      </c>
    </row>
    <row r="28" spans="1:6" ht="12" customHeight="1">
      <c r="A28" s="442" t="s">
        <v>32</v>
      </c>
      <c r="B28" s="194">
        <v>3</v>
      </c>
      <c r="C28" s="75">
        <v>389890</v>
      </c>
      <c r="D28" s="75">
        <v>357806</v>
      </c>
      <c r="E28" s="75">
        <v>32085</v>
      </c>
      <c r="F28" s="75" t="s">
        <v>1236</v>
      </c>
    </row>
    <row r="29" spans="1:6" ht="12" customHeight="1">
      <c r="A29" s="442" t="s">
        <v>36</v>
      </c>
      <c r="B29" s="194">
        <v>5</v>
      </c>
      <c r="C29" s="75">
        <v>255159</v>
      </c>
      <c r="D29" s="75">
        <v>219466</v>
      </c>
      <c r="E29" s="75">
        <v>35693</v>
      </c>
      <c r="F29" s="75" t="s">
        <v>1236</v>
      </c>
    </row>
    <row r="30" spans="1:6" ht="12" customHeight="1">
      <c r="A30" s="442" t="s">
        <v>444</v>
      </c>
      <c r="B30" s="194">
        <v>17</v>
      </c>
      <c r="C30" s="75">
        <v>543362</v>
      </c>
      <c r="D30" s="75">
        <v>477016</v>
      </c>
      <c r="E30" s="75">
        <v>66346</v>
      </c>
      <c r="F30" s="75" t="s">
        <v>1236</v>
      </c>
    </row>
    <row r="31" spans="1:6" ht="12" customHeight="1">
      <c r="A31" s="443"/>
      <c r="B31" s="75"/>
      <c r="C31" s="75"/>
      <c r="D31" s="75"/>
      <c r="E31" s="75"/>
      <c r="F31" s="75"/>
    </row>
    <row r="32" spans="1:6" ht="12" customHeight="1">
      <c r="A32" s="443"/>
      <c r="B32" s="614">
        <v>2013</v>
      </c>
      <c r="C32" s="614"/>
      <c r="D32" s="614"/>
      <c r="E32" s="614"/>
      <c r="F32" s="614"/>
    </row>
    <row r="33" spans="1:6" ht="12" customHeight="1">
      <c r="A33" s="153" t="s">
        <v>30</v>
      </c>
      <c r="B33" s="194">
        <v>84</v>
      </c>
      <c r="C33" s="75">
        <v>3053822</v>
      </c>
      <c r="D33" s="75">
        <v>2634266</v>
      </c>
      <c r="E33" s="75">
        <v>361416</v>
      </c>
      <c r="F33" s="75">
        <v>58139</v>
      </c>
    </row>
    <row r="34" spans="1:6" ht="12" customHeight="1">
      <c r="A34" s="444" t="s">
        <v>1222</v>
      </c>
      <c r="B34" s="194"/>
      <c r="C34" s="75"/>
      <c r="D34" s="75"/>
      <c r="E34" s="75"/>
      <c r="F34" s="75"/>
    </row>
    <row r="35" spans="1:6" ht="12" customHeight="1">
      <c r="A35" s="442" t="s">
        <v>31</v>
      </c>
      <c r="B35" s="194">
        <v>2</v>
      </c>
      <c r="C35" s="75">
        <v>719470</v>
      </c>
      <c r="D35" s="75">
        <v>692282</v>
      </c>
      <c r="E35" s="75">
        <v>27188</v>
      </c>
      <c r="F35" s="75" t="s">
        <v>1236</v>
      </c>
    </row>
    <row r="36" spans="1:6" ht="12" customHeight="1">
      <c r="A36" s="442" t="s">
        <v>32</v>
      </c>
      <c r="B36" s="194">
        <v>3</v>
      </c>
      <c r="C36" s="75">
        <v>508192</v>
      </c>
      <c r="D36" s="75">
        <v>470941</v>
      </c>
      <c r="E36" s="75">
        <v>37251</v>
      </c>
      <c r="F36" s="75" t="s">
        <v>1236</v>
      </c>
    </row>
    <row r="37" spans="1:6" ht="12" customHeight="1">
      <c r="A37" s="442" t="s">
        <v>36</v>
      </c>
      <c r="B37" s="194">
        <v>5</v>
      </c>
      <c r="C37" s="75">
        <v>244546</v>
      </c>
      <c r="D37" s="75">
        <v>172508</v>
      </c>
      <c r="E37" s="75">
        <v>72038</v>
      </c>
      <c r="F37" s="75" t="s">
        <v>1236</v>
      </c>
    </row>
    <row r="38" spans="1:6" ht="12" customHeight="1">
      <c r="A38" s="442" t="s">
        <v>444</v>
      </c>
      <c r="B38" s="194">
        <v>18</v>
      </c>
      <c r="C38" s="75">
        <v>807501</v>
      </c>
      <c r="D38" s="75">
        <v>672662</v>
      </c>
      <c r="E38" s="75">
        <v>134839</v>
      </c>
      <c r="F38" s="75" t="s">
        <v>1236</v>
      </c>
    </row>
    <row r="39" spans="1:6" ht="12" customHeight="1">
      <c r="A39" s="443"/>
      <c r="B39" s="75"/>
      <c r="C39" s="75"/>
      <c r="D39" s="75"/>
      <c r="E39" s="75"/>
      <c r="F39" s="75"/>
    </row>
    <row r="40" spans="1:6" ht="12" customHeight="1">
      <c r="A40" s="443"/>
      <c r="B40" s="614">
        <v>2014</v>
      </c>
      <c r="C40" s="614"/>
      <c r="D40" s="614"/>
      <c r="E40" s="614"/>
      <c r="F40" s="614"/>
    </row>
    <row r="41" spans="1:6" ht="12" customHeight="1">
      <c r="A41" s="153" t="s">
        <v>30</v>
      </c>
      <c r="B41" s="194">
        <v>86</v>
      </c>
      <c r="C41" s="75">
        <v>3217991</v>
      </c>
      <c r="D41" s="75">
        <v>2804243</v>
      </c>
      <c r="E41" s="75">
        <v>341905</v>
      </c>
      <c r="F41" s="75">
        <v>71844</v>
      </c>
    </row>
    <row r="42" spans="1:6" ht="12" customHeight="1">
      <c r="A42" s="444" t="s">
        <v>1221</v>
      </c>
      <c r="B42" s="194"/>
      <c r="C42" s="75"/>
      <c r="D42" s="75"/>
      <c r="E42" s="75"/>
      <c r="F42" s="75"/>
    </row>
    <row r="43" spans="1:6" ht="12" customHeight="1">
      <c r="A43" s="442" t="s">
        <v>31</v>
      </c>
      <c r="B43" s="194">
        <v>2</v>
      </c>
      <c r="C43" s="75">
        <v>720360</v>
      </c>
      <c r="D43" s="75">
        <v>695105</v>
      </c>
      <c r="E43" s="75">
        <v>25255</v>
      </c>
      <c r="F43" s="75" t="s">
        <v>1236</v>
      </c>
    </row>
    <row r="44" spans="1:6" ht="12" customHeight="1">
      <c r="A44" s="442" t="s">
        <v>32</v>
      </c>
      <c r="B44" s="194">
        <v>3</v>
      </c>
      <c r="C44" s="75">
        <v>566725</v>
      </c>
      <c r="D44" s="75">
        <v>516258</v>
      </c>
      <c r="E44" s="75">
        <v>50467</v>
      </c>
      <c r="F44" s="75" t="s">
        <v>1236</v>
      </c>
    </row>
    <row r="45" spans="1:6" ht="12" customHeight="1">
      <c r="A45" s="442" t="s">
        <v>33</v>
      </c>
      <c r="B45" s="194">
        <v>4</v>
      </c>
      <c r="C45" s="75">
        <v>35648</v>
      </c>
      <c r="D45" s="75">
        <v>20948</v>
      </c>
      <c r="E45" s="75">
        <v>14700</v>
      </c>
      <c r="F45" s="75" t="s">
        <v>1236</v>
      </c>
    </row>
    <row r="46" spans="1:6" ht="12" customHeight="1">
      <c r="A46" s="442" t="s">
        <v>34</v>
      </c>
      <c r="B46" s="194">
        <v>18</v>
      </c>
      <c r="C46" s="75">
        <v>3623</v>
      </c>
      <c r="D46" s="75">
        <v>2782</v>
      </c>
      <c r="E46" s="75">
        <v>754</v>
      </c>
      <c r="F46" s="75">
        <v>87</v>
      </c>
    </row>
    <row r="47" spans="1:6" ht="12" customHeight="1">
      <c r="A47" s="442" t="s">
        <v>441</v>
      </c>
      <c r="B47" s="194" t="s">
        <v>1236</v>
      </c>
      <c r="C47" s="75" t="s">
        <v>1236</v>
      </c>
      <c r="D47" s="75" t="s">
        <v>1236</v>
      </c>
      <c r="E47" s="75" t="s">
        <v>1236</v>
      </c>
      <c r="F47" s="75" t="s">
        <v>1236</v>
      </c>
    </row>
    <row r="48" spans="1:6" ht="12" customHeight="1">
      <c r="A48" s="442" t="s">
        <v>443</v>
      </c>
      <c r="B48" s="194">
        <v>5</v>
      </c>
      <c r="C48" s="75">
        <v>264390</v>
      </c>
      <c r="D48" s="75">
        <v>154892</v>
      </c>
      <c r="E48" s="75">
        <v>38146</v>
      </c>
      <c r="F48" s="75">
        <v>71352</v>
      </c>
    </row>
    <row r="49" spans="1:6" s="467" customFormat="1" ht="12" customHeight="1">
      <c r="A49" s="466" t="s">
        <v>1482</v>
      </c>
      <c r="B49" s="194">
        <v>1</v>
      </c>
      <c r="C49" s="75">
        <v>2642</v>
      </c>
      <c r="D49" s="75">
        <v>1438</v>
      </c>
      <c r="E49" s="75">
        <v>1204</v>
      </c>
      <c r="F49" s="75" t="s">
        <v>1236</v>
      </c>
    </row>
    <row r="50" spans="1:6" ht="12" customHeight="1">
      <c r="A50" s="442" t="s">
        <v>442</v>
      </c>
      <c r="B50" s="194">
        <v>7</v>
      </c>
      <c r="C50" s="75">
        <v>76994</v>
      </c>
      <c r="D50" s="75">
        <v>76394</v>
      </c>
      <c r="E50" s="75">
        <v>600</v>
      </c>
      <c r="F50" s="75" t="s">
        <v>1236</v>
      </c>
    </row>
    <row r="51" spans="1:6" ht="12" customHeight="1">
      <c r="A51" s="442" t="s">
        <v>35</v>
      </c>
      <c r="B51" s="194" t="s">
        <v>1236</v>
      </c>
      <c r="C51" s="75" t="s">
        <v>1236</v>
      </c>
      <c r="D51" s="75" t="s">
        <v>1236</v>
      </c>
      <c r="E51" s="75" t="s">
        <v>1236</v>
      </c>
      <c r="F51" s="75" t="s">
        <v>1236</v>
      </c>
    </row>
    <row r="52" spans="1:6" ht="12" customHeight="1">
      <c r="A52" s="442" t="s">
        <v>36</v>
      </c>
      <c r="B52" s="194">
        <v>5</v>
      </c>
      <c r="C52" s="75">
        <v>241243</v>
      </c>
      <c r="D52" s="75">
        <v>191348</v>
      </c>
      <c r="E52" s="75">
        <v>49895</v>
      </c>
      <c r="F52" s="75" t="s">
        <v>1236</v>
      </c>
    </row>
    <row r="53" spans="1:6" ht="12" customHeight="1">
      <c r="A53" s="442" t="s">
        <v>37</v>
      </c>
      <c r="B53" s="194">
        <v>11</v>
      </c>
      <c r="C53" s="75">
        <v>415157</v>
      </c>
      <c r="D53" s="75">
        <v>413521</v>
      </c>
      <c r="E53" s="75">
        <v>1303</v>
      </c>
      <c r="F53" s="75">
        <v>333</v>
      </c>
    </row>
    <row r="54" spans="1:6" ht="12" customHeight="1">
      <c r="A54" s="442" t="s">
        <v>444</v>
      </c>
      <c r="B54" s="194">
        <v>19</v>
      </c>
      <c r="C54" s="75">
        <v>857347</v>
      </c>
      <c r="D54" s="75">
        <v>713208</v>
      </c>
      <c r="E54" s="75">
        <v>144067</v>
      </c>
      <c r="F54" s="75">
        <v>72</v>
      </c>
    </row>
    <row r="55" spans="1:6" ht="12" customHeight="1">
      <c r="A55" s="442" t="s">
        <v>38</v>
      </c>
      <c r="B55" s="194">
        <v>11</v>
      </c>
      <c r="C55" s="75">
        <v>33862</v>
      </c>
      <c r="D55" s="75">
        <v>18348</v>
      </c>
      <c r="E55" s="75">
        <v>15514</v>
      </c>
      <c r="F55" s="75" t="s">
        <v>1236</v>
      </c>
    </row>
    <row r="56" spans="1:6" ht="12" customHeight="1">
      <c r="A56" s="445" t="s">
        <v>826</v>
      </c>
      <c r="B56" s="87"/>
      <c r="C56" s="87"/>
      <c r="D56" s="87"/>
      <c r="E56" s="87"/>
      <c r="F56" s="87"/>
    </row>
    <row r="57" spans="1:6" s="448" customFormat="1" ht="12" customHeight="1">
      <c r="A57" s="452" t="s">
        <v>88</v>
      </c>
      <c r="B57" s="1"/>
      <c r="C57" s="186"/>
      <c r="D57" s="186"/>
      <c r="E57" s="186"/>
      <c r="F57" s="1"/>
    </row>
    <row r="58" spans="1:6" s="448" customFormat="1" ht="12" customHeight="1">
      <c r="A58" s="23" t="s">
        <v>926</v>
      </c>
    </row>
    <row r="59" spans="1:6" s="448" customFormat="1" ht="12" customHeight="1">
      <c r="A59" s="1"/>
    </row>
    <row r="60" spans="1:6" ht="12" customHeight="1"/>
    <row r="61" spans="1:6" ht="12" customHeight="1"/>
    <row r="62" spans="1:6" ht="12" customHeight="1"/>
    <row r="63" spans="1:6" ht="12" customHeight="1"/>
    <row r="64" spans="1:6"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sheetData>
  <mergeCells count="11">
    <mergeCell ref="A2:F2"/>
    <mergeCell ref="A4:A6"/>
    <mergeCell ref="B4:B5"/>
    <mergeCell ref="C4:C5"/>
    <mergeCell ref="D4:F4"/>
    <mergeCell ref="C6:F6"/>
    <mergeCell ref="B8:F8"/>
    <mergeCell ref="B16:F16"/>
    <mergeCell ref="B24:F24"/>
    <mergeCell ref="B32:F32"/>
    <mergeCell ref="B40:F40"/>
  </mergeCells>
  <hyperlinks>
    <hyperlink ref="A2:F2" location="Inhaltsverzeichnis!E163" display="3.2.1 Abfallinput der Entsorgungsanlagen 2007 – 2011 nach Art der Anlage und Herkunft der Abfälle"/>
  </hyperlinks>
  <pageMargins left="0.59055118110236227" right="0.59055118110236227" top="0.78740157480314965" bottom="0.59055118110236227" header="0.31496062992125984" footer="0.23622047244094491"/>
  <pageSetup paperSize="9" firstPageNumber="53"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workbookViewId="0">
      <selection sqref="A1:F1"/>
    </sheetView>
  </sheetViews>
  <sheetFormatPr baseColWidth="10" defaultColWidth="11.44140625" defaultRowHeight="13.2"/>
  <cols>
    <col min="1" max="1" width="36.6640625" style="447" customWidth="1"/>
    <col min="2" max="6" width="10.6640625" style="447" customWidth="1"/>
    <col min="7" max="7" width="4.6640625" style="447" customWidth="1"/>
    <col min="8" max="8" width="20.6640625" style="447" customWidth="1"/>
    <col min="9" max="13" width="11.6640625" style="447" customWidth="1"/>
    <col min="14" max="16384" width="11.44140625" style="447"/>
  </cols>
  <sheetData>
    <row r="1" spans="1:17" ht="12" customHeight="1">
      <c r="A1" s="556" t="s">
        <v>1450</v>
      </c>
      <c r="B1" s="556"/>
      <c r="C1" s="556"/>
      <c r="D1" s="556"/>
      <c r="E1" s="556"/>
      <c r="F1" s="556"/>
      <c r="G1"/>
      <c r="H1"/>
      <c r="I1"/>
      <c r="J1"/>
      <c r="K1"/>
      <c r="L1" s="38"/>
      <c r="M1"/>
      <c r="N1"/>
      <c r="O1"/>
      <c r="P1"/>
      <c r="Q1"/>
    </row>
    <row r="2" spans="1:17" ht="12" customHeight="1">
      <c r="A2"/>
      <c r="B2"/>
      <c r="C2"/>
      <c r="D2"/>
      <c r="E2"/>
      <c r="F2"/>
      <c r="G2"/>
      <c r="H2" s="451" t="s">
        <v>1226</v>
      </c>
      <c r="I2" s="446">
        <v>2010</v>
      </c>
      <c r="J2" s="446">
        <v>2011</v>
      </c>
      <c r="K2" s="446">
        <v>2012</v>
      </c>
      <c r="L2" s="446">
        <v>2013</v>
      </c>
      <c r="M2" s="446">
        <v>2014</v>
      </c>
      <c r="P2" s="252"/>
      <c r="Q2" s="250"/>
    </row>
    <row r="3" spans="1:17" ht="12" customHeight="1">
      <c r="A3"/>
      <c r="B3"/>
      <c r="C3"/>
      <c r="D3"/>
      <c r="E3"/>
      <c r="F3"/>
      <c r="G3"/>
      <c r="H3" s="448" t="s">
        <v>31</v>
      </c>
      <c r="I3" s="75">
        <v>679740</v>
      </c>
      <c r="J3" s="75">
        <v>721363</v>
      </c>
      <c r="K3" s="75">
        <v>671841</v>
      </c>
      <c r="L3" s="75">
        <v>719470</v>
      </c>
      <c r="M3" s="75">
        <v>720360</v>
      </c>
      <c r="P3" s="89"/>
      <c r="Q3" s="250"/>
    </row>
    <row r="4" spans="1:17" ht="12" customHeight="1">
      <c r="A4"/>
      <c r="B4"/>
      <c r="C4"/>
      <c r="D4"/>
      <c r="E4"/>
      <c r="F4"/>
      <c r="G4"/>
      <c r="H4" s="448" t="s">
        <v>32</v>
      </c>
      <c r="I4" s="75">
        <v>418438</v>
      </c>
      <c r="J4" s="75">
        <v>298248</v>
      </c>
      <c r="K4" s="75">
        <v>389890</v>
      </c>
      <c r="L4" s="75">
        <v>508192</v>
      </c>
      <c r="M4" s="75">
        <v>566725</v>
      </c>
      <c r="P4" s="89"/>
      <c r="Q4" s="250"/>
    </row>
    <row r="5" spans="1:17" ht="12" customHeight="1">
      <c r="A5"/>
      <c r="B5"/>
      <c r="C5"/>
      <c r="D5"/>
      <c r="E5"/>
      <c r="F5"/>
      <c r="G5"/>
      <c r="H5" s="448" t="s">
        <v>36</v>
      </c>
      <c r="I5" s="75">
        <v>275668</v>
      </c>
      <c r="J5" s="75">
        <v>268634</v>
      </c>
      <c r="K5" s="75">
        <v>255159</v>
      </c>
      <c r="L5" s="75">
        <v>244546</v>
      </c>
      <c r="M5" s="75">
        <v>241243</v>
      </c>
      <c r="P5" s="89"/>
      <c r="Q5" s="250"/>
    </row>
    <row r="6" spans="1:17" ht="12" customHeight="1">
      <c r="A6"/>
      <c r="B6"/>
      <c r="C6"/>
      <c r="D6"/>
      <c r="E6"/>
      <c r="F6"/>
      <c r="G6"/>
      <c r="H6" s="448" t="s">
        <v>444</v>
      </c>
      <c r="I6" s="450">
        <v>570130</v>
      </c>
      <c r="J6" s="450">
        <v>587952</v>
      </c>
      <c r="K6" s="450">
        <v>543362</v>
      </c>
      <c r="L6" s="450">
        <v>807501</v>
      </c>
      <c r="M6" s="450">
        <v>857347</v>
      </c>
      <c r="P6" s="89"/>
      <c r="Q6" s="250"/>
    </row>
    <row r="7" spans="1:17" ht="12" customHeight="1">
      <c r="A7"/>
      <c r="B7"/>
      <c r="C7"/>
      <c r="D7"/>
      <c r="E7"/>
      <c r="F7"/>
      <c r="G7"/>
      <c r="H7" s="448"/>
      <c r="I7" s="450"/>
      <c r="J7" s="450"/>
      <c r="K7" s="450"/>
      <c r="L7" s="450"/>
      <c r="M7" s="450"/>
      <c r="P7" s="89"/>
      <c r="Q7" s="250"/>
    </row>
    <row r="8" spans="1:17" ht="12" customHeight="1">
      <c r="A8"/>
      <c r="B8"/>
      <c r="C8"/>
      <c r="D8"/>
      <c r="E8"/>
      <c r="F8"/>
      <c r="G8"/>
      <c r="P8" s="89"/>
      <c r="Q8" s="250"/>
    </row>
    <row r="9" spans="1:17" ht="12" customHeight="1">
      <c r="A9"/>
      <c r="B9"/>
      <c r="C9"/>
      <c r="D9"/>
      <c r="E9"/>
      <c r="F9"/>
      <c r="G9"/>
      <c r="H9" s="13"/>
      <c r="I9" s="253"/>
      <c r="J9" s="253"/>
      <c r="K9" s="253"/>
      <c r="P9" s="452"/>
      <c r="Q9" s="250"/>
    </row>
    <row r="10" spans="1:17" ht="12" customHeight="1">
      <c r="A10"/>
      <c r="B10"/>
      <c r="C10"/>
      <c r="D10"/>
      <c r="E10"/>
      <c r="F10"/>
      <c r="G10"/>
      <c r="H10"/>
      <c r="I10"/>
      <c r="J10"/>
      <c r="K10"/>
      <c r="Q10" s="250"/>
    </row>
    <row r="11" spans="1:17" ht="12" customHeight="1">
      <c r="A11"/>
      <c r="B11"/>
      <c r="C11"/>
      <c r="D11"/>
      <c r="E11"/>
      <c r="F11"/>
      <c r="G11"/>
      <c r="H11"/>
      <c r="I11"/>
      <c r="J11"/>
      <c r="K11"/>
      <c r="Q11" s="250"/>
    </row>
    <row r="12" spans="1:17" ht="12" customHeight="1">
      <c r="A12"/>
      <c r="B12"/>
      <c r="C12"/>
      <c r="D12"/>
      <c r="E12"/>
      <c r="F12"/>
      <c r="G12"/>
      <c r="H12"/>
      <c r="J12"/>
      <c r="K12"/>
      <c r="L12" s="452"/>
      <c r="M12" s="452"/>
      <c r="N12" s="452"/>
      <c r="O12" s="452"/>
      <c r="P12" s="250"/>
      <c r="Q12" s="250"/>
    </row>
    <row r="13" spans="1:17" ht="12" customHeight="1">
      <c r="A13"/>
      <c r="B13"/>
      <c r="C13"/>
      <c r="D13"/>
      <c r="E13"/>
      <c r="F13"/>
      <c r="G13"/>
      <c r="H13"/>
      <c r="J13"/>
      <c r="K13"/>
      <c r="L13" s="452"/>
      <c r="M13" s="452"/>
      <c r="N13" s="452"/>
      <c r="O13" s="452"/>
      <c r="P13" s="250"/>
      <c r="Q13" s="250"/>
    </row>
    <row r="14" spans="1:17" ht="12" customHeight="1">
      <c r="A14"/>
      <c r="B14"/>
      <c r="C14"/>
      <c r="D14"/>
      <c r="E14"/>
      <c r="F14"/>
      <c r="G14"/>
      <c r="H14"/>
      <c r="J14"/>
      <c r="K14"/>
      <c r="L14" s="452"/>
      <c r="M14" s="452"/>
      <c r="N14" s="452"/>
      <c r="O14" s="452"/>
      <c r="P14" s="250"/>
      <c r="Q14" s="250"/>
    </row>
    <row r="15" spans="1:17" ht="12" customHeight="1">
      <c r="A15"/>
      <c r="B15"/>
      <c r="C15"/>
      <c r="D15"/>
      <c r="E15"/>
      <c r="F15"/>
      <c r="G15"/>
      <c r="H15"/>
      <c r="J15"/>
      <c r="K15"/>
      <c r="L15" s="250"/>
      <c r="M15" s="250"/>
      <c r="N15" s="250"/>
      <c r="O15" s="250"/>
      <c r="P15" s="250"/>
      <c r="Q15" s="250"/>
    </row>
    <row r="16" spans="1:17" ht="12" customHeight="1">
      <c r="A16"/>
      <c r="B16"/>
      <c r="C16"/>
      <c r="D16"/>
      <c r="E16"/>
      <c r="F16"/>
      <c r="G16"/>
      <c r="H16"/>
      <c r="I16"/>
      <c r="J16"/>
      <c r="K16"/>
      <c r="L16" s="250"/>
      <c r="M16" s="250"/>
      <c r="N16" s="250"/>
      <c r="O16" s="250"/>
      <c r="P16" s="250"/>
      <c r="Q16" s="250"/>
    </row>
    <row r="17" spans="1:17" ht="12" customHeight="1">
      <c r="A17"/>
      <c r="B17"/>
      <c r="C17"/>
      <c r="D17"/>
      <c r="E17"/>
      <c r="F17"/>
      <c r="G17"/>
      <c r="H17"/>
      <c r="I17"/>
      <c r="J17"/>
      <c r="K17"/>
      <c r="L17" s="250"/>
      <c r="M17" s="250"/>
      <c r="N17" s="250"/>
      <c r="O17" s="250"/>
      <c r="P17" s="250"/>
      <c r="Q17" s="250"/>
    </row>
    <row r="18" spans="1:17" ht="12" customHeight="1">
      <c r="A18"/>
      <c r="B18"/>
      <c r="C18"/>
      <c r="D18"/>
      <c r="E18"/>
      <c r="F18"/>
      <c r="G18"/>
      <c r="H18"/>
      <c r="I18"/>
      <c r="J18"/>
      <c r="K18"/>
      <c r="L18" s="250"/>
      <c r="M18" s="250"/>
      <c r="N18" s="250"/>
      <c r="O18" s="250"/>
      <c r="P18" s="250"/>
      <c r="Q18" s="250"/>
    </row>
    <row r="19" spans="1:17" ht="12" customHeight="1">
      <c r="A19"/>
      <c r="B19"/>
      <c r="C19"/>
      <c r="D19"/>
      <c r="E19"/>
      <c r="F19"/>
      <c r="G19"/>
      <c r="H19"/>
      <c r="I19"/>
      <c r="J19"/>
      <c r="K19"/>
      <c r="L19" s="250"/>
      <c r="M19" s="250"/>
      <c r="N19" s="250"/>
      <c r="O19" s="250"/>
      <c r="P19" s="250"/>
      <c r="Q19" s="250"/>
    </row>
    <row r="20" spans="1:17" ht="12" customHeight="1">
      <c r="A20"/>
      <c r="B20"/>
      <c r="C20"/>
      <c r="D20"/>
      <c r="E20"/>
      <c r="F20"/>
      <c r="G20"/>
      <c r="H20"/>
      <c r="I20"/>
      <c r="J20"/>
      <c r="K20"/>
      <c r="L20" s="254"/>
      <c r="M20" s="250"/>
      <c r="N20" s="250"/>
    </row>
    <row r="21" spans="1:17" ht="12" customHeight="1">
      <c r="A21"/>
      <c r="B21"/>
      <c r="C21"/>
      <c r="D21"/>
      <c r="E21"/>
      <c r="F21"/>
      <c r="G21"/>
      <c r="H21"/>
      <c r="I21"/>
      <c r="J21"/>
      <c r="K21"/>
      <c r="L21" s="250"/>
      <c r="M21" s="254"/>
      <c r="N21" s="254"/>
      <c r="O21" s="254"/>
      <c r="P21" s="254"/>
      <c r="Q21" s="250"/>
    </row>
    <row r="22" spans="1:17" ht="12" customHeight="1">
      <c r="A22"/>
      <c r="B22"/>
      <c r="C22"/>
      <c r="D22"/>
      <c r="E22"/>
      <c r="F22"/>
      <c r="G22"/>
      <c r="H22"/>
      <c r="I22"/>
      <c r="J22"/>
      <c r="K22"/>
      <c r="L22"/>
      <c r="M22" s="255"/>
      <c r="N22" s="255"/>
      <c r="O22" s="255"/>
      <c r="P22" s="255"/>
      <c r="Q22"/>
    </row>
    <row r="23" spans="1:17" ht="12" customHeight="1">
      <c r="A23"/>
      <c r="B23"/>
      <c r="C23"/>
      <c r="D23"/>
      <c r="E23"/>
      <c r="F23"/>
      <c r="G23"/>
      <c r="H23"/>
      <c r="I23"/>
      <c r="J23"/>
      <c r="K23"/>
      <c r="L23"/>
      <c r="M23" s="255"/>
      <c r="N23" s="255"/>
      <c r="O23" s="255"/>
      <c r="P23" s="255"/>
      <c r="Q23"/>
    </row>
    <row r="24" spans="1:17" ht="12" customHeight="1">
      <c r="A24"/>
      <c r="B24"/>
      <c r="C24"/>
      <c r="D24"/>
      <c r="E24"/>
      <c r="F24"/>
      <c r="G24"/>
      <c r="H24"/>
      <c r="I24"/>
      <c r="J24"/>
      <c r="K24"/>
      <c r="L24"/>
      <c r="M24" s="255"/>
      <c r="N24" s="255"/>
      <c r="O24" s="255"/>
      <c r="P24" s="255"/>
      <c r="Q24"/>
    </row>
    <row r="25" spans="1:17" ht="12" customHeight="1">
      <c r="A25"/>
      <c r="B25"/>
      <c r="C25"/>
      <c r="D25"/>
      <c r="E25"/>
      <c r="F25"/>
      <c r="G25"/>
      <c r="H25"/>
      <c r="I25"/>
      <c r="J25"/>
      <c r="K25"/>
      <c r="L25"/>
      <c r="M25" s="255"/>
      <c r="N25" s="255"/>
      <c r="O25" s="255"/>
      <c r="P25" s="255"/>
      <c r="Q25"/>
    </row>
    <row r="26" spans="1:17" ht="12" customHeight="1">
      <c r="A26"/>
      <c r="B26"/>
      <c r="C26"/>
      <c r="D26"/>
      <c r="E26"/>
      <c r="F26"/>
      <c r="G26"/>
      <c r="H26"/>
      <c r="I26"/>
      <c r="J26"/>
      <c r="K26"/>
      <c r="L26"/>
      <c r="M26" s="255"/>
      <c r="N26" s="255"/>
      <c r="O26" s="255"/>
      <c r="P26" s="255"/>
      <c r="Q26"/>
    </row>
    <row r="27" spans="1:17" ht="12" customHeight="1">
      <c r="A27"/>
      <c r="B27"/>
      <c r="C27"/>
      <c r="D27"/>
      <c r="E27"/>
      <c r="F27"/>
      <c r="G27"/>
      <c r="H27"/>
      <c r="I27"/>
      <c r="J27"/>
      <c r="K27"/>
      <c r="L27"/>
      <c r="M27" s="255"/>
      <c r="N27" s="255"/>
      <c r="O27" s="255"/>
      <c r="P27" s="255"/>
      <c r="Q27"/>
    </row>
    <row r="28" spans="1:17" ht="12" customHeight="1">
      <c r="A28"/>
      <c r="B28"/>
      <c r="C28"/>
      <c r="D28"/>
      <c r="E28"/>
      <c r="F28"/>
      <c r="G28"/>
      <c r="H28"/>
      <c r="I28"/>
      <c r="J28"/>
      <c r="K28"/>
      <c r="L28"/>
      <c r="M28" s="255"/>
      <c r="N28" s="255"/>
      <c r="O28" s="255"/>
      <c r="P28" s="255"/>
      <c r="Q28"/>
    </row>
    <row r="29" spans="1:17" ht="12" customHeight="1"/>
    <row r="30" spans="1:17" ht="12" customHeight="1">
      <c r="A30" s="556" t="s">
        <v>1451</v>
      </c>
      <c r="B30" s="556"/>
      <c r="C30" s="556"/>
      <c r="D30" s="556"/>
      <c r="E30" s="556"/>
      <c r="F30" s="556"/>
      <c r="G30"/>
      <c r="H30"/>
      <c r="I30"/>
      <c r="J30"/>
      <c r="K30"/>
      <c r="L30" s="38"/>
      <c r="M30"/>
      <c r="N30"/>
      <c r="O30"/>
      <c r="P30"/>
      <c r="Q30"/>
    </row>
    <row r="31" spans="1:17" ht="12" customHeight="1">
      <c r="A31"/>
      <c r="B31"/>
      <c r="C31"/>
      <c r="D31"/>
      <c r="E31"/>
      <c r="F31"/>
      <c r="G31"/>
      <c r="H31" s="451" t="s">
        <v>1226</v>
      </c>
      <c r="I31" s="446">
        <v>2006</v>
      </c>
      <c r="J31" s="446">
        <v>2008</v>
      </c>
      <c r="K31" s="446">
        <v>2010</v>
      </c>
      <c r="L31" s="446">
        <v>2012</v>
      </c>
      <c r="M31" s="446">
        <v>2014</v>
      </c>
      <c r="P31" s="252"/>
      <c r="Q31" s="250"/>
    </row>
    <row r="32" spans="1:17" ht="12" customHeight="1">
      <c r="A32"/>
      <c r="B32"/>
      <c r="C32"/>
      <c r="D32"/>
      <c r="E32"/>
      <c r="F32"/>
      <c r="G32"/>
      <c r="H32" s="448" t="s">
        <v>750</v>
      </c>
      <c r="I32" s="93">
        <v>2268468</v>
      </c>
      <c r="J32" s="93">
        <v>1750726</v>
      </c>
      <c r="K32" s="93">
        <v>1116705</v>
      </c>
      <c r="L32" s="93">
        <v>1484769</v>
      </c>
      <c r="M32" s="93">
        <v>1540236</v>
      </c>
      <c r="P32" s="89"/>
      <c r="Q32" s="250"/>
    </row>
    <row r="33" spans="1:17" ht="12" customHeight="1">
      <c r="A33"/>
      <c r="B33"/>
      <c r="C33"/>
      <c r="D33"/>
      <c r="E33"/>
      <c r="F33"/>
      <c r="G33"/>
      <c r="H33" s="448" t="s">
        <v>751</v>
      </c>
      <c r="I33" s="93">
        <v>89814</v>
      </c>
      <c r="J33" s="93">
        <v>55031</v>
      </c>
      <c r="K33" s="93">
        <v>78723</v>
      </c>
      <c r="L33" s="93">
        <v>43184</v>
      </c>
      <c r="M33" s="93">
        <v>48843</v>
      </c>
      <c r="P33" s="89"/>
      <c r="Q33" s="250"/>
    </row>
    <row r="34" spans="1:17" ht="12" customHeight="1">
      <c r="A34"/>
      <c r="B34"/>
      <c r="C34"/>
      <c r="D34"/>
      <c r="E34"/>
      <c r="F34"/>
      <c r="G34"/>
      <c r="H34" s="448"/>
      <c r="I34" s="93"/>
      <c r="J34" s="450"/>
      <c r="K34" s="450"/>
      <c r="L34" s="450"/>
      <c r="M34" s="450"/>
      <c r="P34" s="89"/>
      <c r="Q34" s="250"/>
    </row>
    <row r="35" spans="1:17" ht="12" customHeight="1">
      <c r="A35"/>
      <c r="B35"/>
      <c r="C35"/>
      <c r="D35"/>
      <c r="E35"/>
      <c r="F35"/>
      <c r="G35"/>
      <c r="H35" s="448"/>
      <c r="I35" s="450"/>
      <c r="J35" s="450"/>
      <c r="K35" s="450"/>
      <c r="L35" s="75"/>
      <c r="M35" s="75"/>
      <c r="P35" s="89"/>
      <c r="Q35" s="250"/>
    </row>
    <row r="36" spans="1:17" ht="12" customHeight="1">
      <c r="A36"/>
      <c r="B36"/>
      <c r="C36"/>
      <c r="D36"/>
      <c r="E36"/>
      <c r="F36"/>
      <c r="G36"/>
      <c r="H36" s="448"/>
      <c r="J36" s="450"/>
      <c r="K36" s="450"/>
      <c r="L36" s="450"/>
      <c r="M36" s="450"/>
      <c r="P36" s="89"/>
      <c r="Q36" s="250"/>
    </row>
    <row r="37" spans="1:17" ht="12" customHeight="1">
      <c r="A37"/>
      <c r="B37"/>
      <c r="C37"/>
      <c r="D37"/>
      <c r="E37"/>
      <c r="F37"/>
      <c r="G37"/>
      <c r="P37" s="89"/>
      <c r="Q37" s="250"/>
    </row>
    <row r="38" spans="1:17" ht="12" customHeight="1">
      <c r="A38"/>
      <c r="B38"/>
      <c r="C38"/>
      <c r="D38"/>
      <c r="E38"/>
      <c r="F38"/>
      <c r="G38"/>
      <c r="H38" s="13"/>
      <c r="J38" s="253"/>
      <c r="K38" s="253"/>
      <c r="P38" s="452"/>
      <c r="Q38" s="250"/>
    </row>
    <row r="39" spans="1:17" ht="12" customHeight="1">
      <c r="A39"/>
      <c r="B39"/>
      <c r="C39"/>
      <c r="D39"/>
      <c r="E39"/>
      <c r="F39"/>
      <c r="G39"/>
      <c r="H39"/>
      <c r="J39"/>
      <c r="K39"/>
      <c r="Q39" s="250"/>
    </row>
    <row r="40" spans="1:17" ht="12" customHeight="1">
      <c r="A40"/>
      <c r="B40"/>
      <c r="C40"/>
      <c r="D40"/>
      <c r="E40"/>
      <c r="F40"/>
      <c r="G40"/>
      <c r="H40"/>
      <c r="J40"/>
      <c r="K40"/>
      <c r="Q40" s="250"/>
    </row>
    <row r="41" spans="1:17" ht="12" customHeight="1">
      <c r="A41"/>
      <c r="B41"/>
      <c r="C41"/>
      <c r="D41"/>
      <c r="E41"/>
      <c r="F41"/>
      <c r="G41"/>
      <c r="H41"/>
      <c r="J41"/>
      <c r="K41"/>
      <c r="L41" s="452"/>
      <c r="M41" s="452"/>
      <c r="N41" s="452"/>
      <c r="O41" s="452"/>
      <c r="P41" s="250"/>
      <c r="Q41" s="250"/>
    </row>
    <row r="42" spans="1:17" ht="12" customHeight="1">
      <c r="A42"/>
      <c r="B42"/>
      <c r="C42"/>
      <c r="D42"/>
      <c r="E42"/>
      <c r="F42"/>
      <c r="G42"/>
      <c r="H42"/>
      <c r="J42"/>
      <c r="K42"/>
      <c r="L42" s="452"/>
      <c r="M42" s="452"/>
      <c r="N42" s="452"/>
      <c r="O42" s="452"/>
      <c r="P42" s="250"/>
      <c r="Q42" s="250"/>
    </row>
    <row r="43" spans="1:17" ht="12" customHeight="1">
      <c r="A43"/>
      <c r="B43"/>
      <c r="C43"/>
      <c r="D43"/>
      <c r="E43"/>
      <c r="F43"/>
      <c r="G43"/>
      <c r="H43"/>
      <c r="J43"/>
      <c r="K43"/>
      <c r="L43" s="452"/>
      <c r="M43" s="452"/>
      <c r="N43" s="452"/>
      <c r="O43" s="452"/>
      <c r="P43" s="250"/>
      <c r="Q43" s="250"/>
    </row>
    <row r="44" spans="1:17" ht="12" customHeight="1">
      <c r="A44"/>
      <c r="B44"/>
      <c r="C44"/>
      <c r="D44"/>
      <c r="E44"/>
      <c r="F44"/>
      <c r="G44"/>
      <c r="H44"/>
      <c r="J44"/>
      <c r="K44"/>
      <c r="L44" s="250"/>
      <c r="M44" s="250"/>
      <c r="N44" s="250"/>
      <c r="O44" s="250"/>
      <c r="P44" s="250"/>
      <c r="Q44" s="250"/>
    </row>
    <row r="45" spans="1:17" ht="12" customHeight="1">
      <c r="A45"/>
      <c r="B45"/>
      <c r="C45"/>
      <c r="D45"/>
      <c r="E45"/>
      <c r="F45"/>
      <c r="G45"/>
      <c r="H45"/>
      <c r="I45"/>
      <c r="J45"/>
      <c r="K45"/>
      <c r="L45" s="250"/>
      <c r="M45" s="250"/>
      <c r="N45" s="250"/>
      <c r="O45" s="250"/>
      <c r="P45" s="250"/>
      <c r="Q45" s="250"/>
    </row>
    <row r="46" spans="1:17" ht="12" customHeight="1">
      <c r="A46"/>
      <c r="B46"/>
      <c r="C46"/>
      <c r="D46"/>
      <c r="E46"/>
      <c r="F46"/>
      <c r="G46"/>
      <c r="H46"/>
      <c r="I46"/>
      <c r="J46"/>
      <c r="K46"/>
      <c r="L46" s="250"/>
      <c r="M46" s="250"/>
      <c r="N46" s="250"/>
      <c r="O46" s="250"/>
      <c r="P46" s="250"/>
      <c r="Q46" s="250"/>
    </row>
    <row r="47" spans="1:17" ht="12" customHeight="1">
      <c r="A47"/>
      <c r="B47"/>
      <c r="C47"/>
      <c r="D47"/>
      <c r="E47"/>
      <c r="F47"/>
      <c r="G47"/>
      <c r="H47"/>
      <c r="I47"/>
      <c r="J47"/>
      <c r="K47"/>
      <c r="L47" s="250"/>
      <c r="M47" s="250"/>
      <c r="N47" s="250"/>
      <c r="O47" s="250"/>
      <c r="P47" s="250"/>
      <c r="Q47" s="250"/>
    </row>
    <row r="48" spans="1:17" ht="12" customHeight="1">
      <c r="A48"/>
      <c r="B48"/>
      <c r="C48"/>
      <c r="D48"/>
      <c r="E48"/>
      <c r="F48"/>
      <c r="G48"/>
      <c r="H48"/>
      <c r="I48"/>
      <c r="J48"/>
      <c r="K48"/>
      <c r="L48" s="250"/>
      <c r="M48" s="250"/>
      <c r="N48" s="250"/>
      <c r="O48" s="250"/>
      <c r="P48" s="250"/>
      <c r="Q48" s="250"/>
    </row>
    <row r="49" spans="1:17" ht="12" customHeight="1">
      <c r="A49"/>
      <c r="B49"/>
      <c r="C49"/>
      <c r="D49"/>
      <c r="E49"/>
      <c r="F49"/>
      <c r="G49"/>
      <c r="H49"/>
      <c r="I49"/>
      <c r="J49"/>
      <c r="K49"/>
      <c r="L49" s="254"/>
      <c r="M49" s="250"/>
      <c r="N49" s="250"/>
    </row>
    <row r="50" spans="1:17" ht="12" customHeight="1">
      <c r="A50"/>
      <c r="B50"/>
      <c r="C50"/>
      <c r="D50"/>
      <c r="E50"/>
      <c r="F50"/>
      <c r="G50"/>
      <c r="H50"/>
      <c r="I50"/>
      <c r="J50"/>
      <c r="K50"/>
      <c r="L50" s="250"/>
      <c r="M50" s="254"/>
      <c r="N50" s="254"/>
      <c r="O50" s="254"/>
      <c r="P50" s="254"/>
      <c r="Q50" s="250"/>
    </row>
    <row r="51" spans="1:17" ht="12" customHeight="1">
      <c r="A51"/>
      <c r="B51"/>
      <c r="C51"/>
      <c r="D51"/>
      <c r="E51"/>
      <c r="F51"/>
      <c r="G51"/>
      <c r="H51"/>
      <c r="I51"/>
      <c r="J51"/>
      <c r="K51"/>
      <c r="L51"/>
      <c r="M51" s="255"/>
      <c r="N51" s="255"/>
      <c r="O51" s="255"/>
      <c r="P51" s="255"/>
      <c r="Q51"/>
    </row>
    <row r="52" spans="1:17" ht="12" customHeight="1">
      <c r="A52"/>
      <c r="B52"/>
      <c r="C52"/>
      <c r="D52"/>
      <c r="E52"/>
      <c r="F52"/>
      <c r="G52"/>
      <c r="H52"/>
      <c r="I52"/>
      <c r="J52"/>
      <c r="K52"/>
      <c r="L52"/>
      <c r="M52" s="255"/>
      <c r="N52" s="255"/>
      <c r="O52" s="255"/>
      <c r="P52" s="255"/>
      <c r="Q52"/>
    </row>
    <row r="53" spans="1:17" ht="12" customHeight="1">
      <c r="A53"/>
      <c r="B53"/>
      <c r="C53"/>
      <c r="D53"/>
      <c r="E53"/>
      <c r="F53"/>
      <c r="G53"/>
      <c r="H53"/>
      <c r="I53"/>
      <c r="J53"/>
      <c r="K53"/>
      <c r="L53"/>
      <c r="M53" s="255"/>
      <c r="N53" s="255"/>
      <c r="O53" s="255"/>
      <c r="P53" s="255"/>
      <c r="Q53"/>
    </row>
    <row r="54" spans="1:17" ht="12" customHeight="1">
      <c r="A54"/>
      <c r="B54"/>
      <c r="C54"/>
      <c r="D54"/>
      <c r="E54"/>
      <c r="F54"/>
      <c r="G54"/>
      <c r="H54"/>
      <c r="I54"/>
      <c r="J54"/>
      <c r="K54"/>
      <c r="L54"/>
      <c r="M54" s="255"/>
      <c r="N54" s="255"/>
      <c r="O54" s="255"/>
      <c r="P54" s="255"/>
      <c r="Q54"/>
    </row>
    <row r="55" spans="1:17" ht="12" customHeight="1">
      <c r="A55"/>
      <c r="B55"/>
      <c r="C55"/>
      <c r="D55"/>
      <c r="E55"/>
      <c r="F55"/>
      <c r="G55"/>
      <c r="H55"/>
      <c r="I55"/>
      <c r="J55"/>
      <c r="K55"/>
      <c r="L55"/>
      <c r="M55" s="255"/>
      <c r="N55" s="255"/>
      <c r="O55" s="255"/>
      <c r="P55" s="255"/>
      <c r="Q55"/>
    </row>
    <row r="56" spans="1:17" ht="12" customHeight="1">
      <c r="A56"/>
      <c r="B56"/>
      <c r="C56"/>
      <c r="D56"/>
      <c r="E56"/>
      <c r="F56"/>
      <c r="G56"/>
      <c r="H56"/>
      <c r="I56"/>
      <c r="J56"/>
      <c r="K56"/>
      <c r="L56"/>
      <c r="M56" s="255"/>
      <c r="N56" s="255"/>
      <c r="O56" s="255"/>
      <c r="P56" s="255"/>
      <c r="Q56"/>
    </row>
    <row r="57" spans="1:17" ht="12" customHeight="1"/>
    <row r="58" spans="1:17" ht="12" customHeight="1"/>
    <row r="59" spans="1:17" ht="12" customHeight="1"/>
    <row r="60" spans="1:17" ht="12" customHeight="1"/>
    <row r="61" spans="1:17" ht="12" customHeight="1"/>
    <row r="62" spans="1:17" ht="12" customHeight="1"/>
    <row r="63" spans="1:17" ht="12" customHeight="1"/>
    <row r="64" spans="1: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2">
    <mergeCell ref="A1:F1"/>
    <mergeCell ref="A30:F30"/>
  </mergeCells>
  <hyperlinks>
    <hyperlink ref="A1:F1" location="Inhaltsverzeichnis!A44" display="11 Abfallinput von ausgewählten Entsorgungsanlagen 2009 – 2013"/>
    <hyperlink ref="A30:F30" location="Inhaltsverzeichnis!A47" display="12 Abfallinput von Bauschuttrecycling- und Asphaltmischanlagen 2004 – 2012"/>
  </hyperlinks>
  <pageMargins left="0.59055118110236227" right="0.59055118110236227" top="0.78740157480314965" bottom="0.59055118110236227" header="0.31496062992125984" footer="0.23622047244094491"/>
  <pageSetup paperSize="9" firstPageNumber="54"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2"/>
  <sheetViews>
    <sheetView zoomScaleNormal="100" workbookViewId="0"/>
  </sheetViews>
  <sheetFormatPr baseColWidth="10" defaultColWidth="11.44140625" defaultRowHeight="13.2"/>
  <cols>
    <col min="1" max="1" width="6" style="2" customWidth="1"/>
    <col min="2" max="2" width="15" style="2" customWidth="1"/>
    <col min="3" max="10" width="8.88671875" style="2" customWidth="1"/>
    <col min="11" max="11" width="12.77734375" style="2" customWidth="1"/>
    <col min="12" max="15" width="18.77734375" style="2" customWidth="1"/>
    <col min="16" max="16384" width="11.44140625" style="2"/>
  </cols>
  <sheetData>
    <row r="1" spans="1:13" ht="12" customHeight="1">
      <c r="A1" s="390" t="s">
        <v>1393</v>
      </c>
      <c r="B1" s="390"/>
      <c r="C1" s="390"/>
      <c r="D1"/>
      <c r="E1"/>
    </row>
    <row r="2" spans="1:13" ht="12" customHeight="1"/>
    <row r="3" spans="1:13" ht="12" customHeight="1">
      <c r="K3" s="528" t="s">
        <v>1219</v>
      </c>
      <c r="L3" s="388" t="s">
        <v>1337</v>
      </c>
      <c r="M3" s="389" t="s">
        <v>1337</v>
      </c>
    </row>
    <row r="4" spans="1:13" ht="12" customHeight="1">
      <c r="K4" s="529"/>
      <c r="L4" s="388" t="s">
        <v>203</v>
      </c>
      <c r="M4" s="391">
        <v>1000</v>
      </c>
    </row>
    <row r="5" spans="1:13" ht="12" customHeight="1">
      <c r="K5" s="387">
        <v>2010</v>
      </c>
      <c r="L5" s="363">
        <v>3460725</v>
      </c>
      <c r="M5" s="363">
        <v>3460.7249999999999</v>
      </c>
    </row>
    <row r="6" spans="1:13" ht="12" customHeight="1">
      <c r="K6" s="387">
        <v>2011</v>
      </c>
      <c r="L6" s="363">
        <v>3326002</v>
      </c>
      <c r="M6" s="363">
        <v>3326.002</v>
      </c>
    </row>
    <row r="7" spans="1:13" ht="12" customHeight="1">
      <c r="K7" s="387">
        <v>2012</v>
      </c>
      <c r="L7" s="363">
        <v>3375222</v>
      </c>
      <c r="M7" s="363">
        <v>3375.2220000000002</v>
      </c>
    </row>
    <row r="8" spans="1:13" ht="12" customHeight="1">
      <c r="K8" s="387">
        <v>2013</v>
      </c>
      <c r="L8" s="363">
        <v>3421829</v>
      </c>
      <c r="M8" s="363">
        <v>3421.8290000000002</v>
      </c>
    </row>
    <row r="9" spans="1:13" ht="12" customHeight="1">
      <c r="K9" s="387">
        <v>2014</v>
      </c>
      <c r="L9" s="363">
        <v>3469849</v>
      </c>
      <c r="M9" s="363">
        <v>3469.8490000000002</v>
      </c>
    </row>
    <row r="10" spans="1:13" ht="12" customHeight="1">
      <c r="K10" s="387">
        <v>2015</v>
      </c>
      <c r="L10" s="363">
        <v>3520031</v>
      </c>
      <c r="M10" s="363">
        <v>3520.0309999999999</v>
      </c>
    </row>
    <row r="11" spans="1:13" ht="12" customHeight="1"/>
    <row r="12" spans="1:13" ht="12" customHeight="1"/>
    <row r="13" spans="1:13" ht="12" customHeight="1"/>
    <row r="14" spans="1:13" ht="12" customHeight="1"/>
    <row r="15" spans="1:13" ht="12" customHeight="1"/>
    <row r="16" spans="1:13" ht="12" customHeight="1"/>
    <row r="17" spans="1:1" ht="12" customHeight="1"/>
    <row r="18" spans="1:1" ht="12" customHeight="1"/>
    <row r="19" spans="1:1" ht="12" customHeight="1"/>
    <row r="20" spans="1:1" ht="12" customHeight="1"/>
    <row r="21" spans="1:1" ht="12" customHeight="1"/>
    <row r="22" spans="1:1" ht="12" customHeight="1"/>
    <row r="23" spans="1:1" ht="12" customHeight="1"/>
    <row r="24" spans="1:1" ht="12" customHeight="1"/>
    <row r="25" spans="1:1" ht="12" customHeight="1"/>
    <row r="26" spans="1:1" s="385" customFormat="1" ht="12" customHeight="1"/>
    <row r="27" spans="1:1" ht="12" customHeight="1">
      <c r="A27" s="41"/>
    </row>
    <row r="28" spans="1:1" ht="12" customHeight="1"/>
    <row r="29" spans="1:1" ht="12" customHeight="1">
      <c r="A29" s="41"/>
    </row>
    <row r="30" spans="1:1" s="392" customFormat="1" ht="12" customHeight="1">
      <c r="A30" s="41"/>
    </row>
    <row r="31" spans="1:1" s="392" customFormat="1" ht="12" customHeight="1">
      <c r="A31" s="41"/>
    </row>
    <row r="32" spans="1:1" ht="12" customHeight="1"/>
    <row r="33" spans="1:15" ht="12" customHeight="1">
      <c r="A33" s="393" t="s">
        <v>1394</v>
      </c>
      <c r="B33" s="393"/>
      <c r="C33" s="393"/>
      <c r="D33" s="393"/>
      <c r="E33" s="393"/>
      <c r="F33" s="393"/>
    </row>
    <row r="34" spans="1:15" ht="12" customHeight="1"/>
    <row r="35" spans="1:15" ht="12" customHeight="1">
      <c r="K35" s="530" t="s">
        <v>1219</v>
      </c>
      <c r="L35" s="532" t="s">
        <v>1338</v>
      </c>
      <c r="M35" s="532" t="s">
        <v>1339</v>
      </c>
      <c r="N35" s="532" t="s">
        <v>1340</v>
      </c>
      <c r="O35" s="526" t="s">
        <v>1341</v>
      </c>
    </row>
    <row r="36" spans="1:15" ht="12" customHeight="1">
      <c r="A36" s="41"/>
      <c r="K36" s="531"/>
      <c r="L36" s="533"/>
      <c r="M36" s="533"/>
      <c r="N36" s="533"/>
      <c r="O36" s="527"/>
    </row>
    <row r="37" spans="1:15" ht="12" customHeight="1">
      <c r="K37" s="386">
        <v>2000</v>
      </c>
      <c r="L37" s="363">
        <v>865.77119500000492</v>
      </c>
      <c r="M37" s="363">
        <v>1157.3155489999995</v>
      </c>
      <c r="N37" s="363">
        <v>616.39694199999678</v>
      </c>
      <c r="O37" s="363">
        <v>751.59605800000577</v>
      </c>
    </row>
    <row r="38" spans="1:15" ht="12" customHeight="1">
      <c r="K38" s="386">
        <v>2001</v>
      </c>
      <c r="L38" s="363">
        <v>910.74539600002709</v>
      </c>
      <c r="M38" s="363">
        <v>1156.1471200000567</v>
      </c>
      <c r="N38" s="363">
        <v>611.18701099999339</v>
      </c>
      <c r="O38" s="363">
        <v>729.80857799999546</v>
      </c>
    </row>
    <row r="39" spans="1:15" ht="12" customHeight="1">
      <c r="K39" s="386">
        <v>2002</v>
      </c>
      <c r="L39" s="363">
        <v>910.4737680000004</v>
      </c>
      <c r="M39" s="363">
        <v>1155.9344939999676</v>
      </c>
      <c r="N39" s="363">
        <v>603.67189799998789</v>
      </c>
      <c r="O39" s="363">
        <v>737.73210899998264</v>
      </c>
    </row>
    <row r="40" spans="1:15" ht="12" customHeight="1">
      <c r="K40" s="386">
        <v>2003</v>
      </c>
      <c r="L40" s="363">
        <v>944.74454999997999</v>
      </c>
      <c r="M40" s="363">
        <v>1151.733335000034</v>
      </c>
      <c r="N40" s="363">
        <v>607.11060200000259</v>
      </c>
      <c r="O40" s="363">
        <v>710.71425899999895</v>
      </c>
    </row>
    <row r="41" spans="1:15" ht="12" customHeight="1">
      <c r="K41" s="386">
        <v>2004</v>
      </c>
      <c r="L41" s="363">
        <v>951.31660700001021</v>
      </c>
      <c r="M41" s="363">
        <v>1171.0316339999417</v>
      </c>
      <c r="N41" s="363">
        <v>604.86328500000116</v>
      </c>
      <c r="O41" s="363">
        <v>682.87488800000119</v>
      </c>
    </row>
    <row r="42" spans="1:15" ht="12" customHeight="1">
      <c r="K42" s="386">
        <v>2005</v>
      </c>
      <c r="L42" s="363">
        <v>962.79396299999371</v>
      </c>
      <c r="M42" s="363">
        <v>1159.5998539999946</v>
      </c>
      <c r="N42" s="363">
        <v>605.7040170000032</v>
      </c>
      <c r="O42" s="363">
        <v>672.41252199999633</v>
      </c>
    </row>
    <row r="43" spans="1:15" ht="12" customHeight="1">
      <c r="K43" s="386">
        <v>2006</v>
      </c>
      <c r="L43" s="363">
        <v>1020.5228880000072</v>
      </c>
      <c r="M43" s="363">
        <v>1138.9533300000048</v>
      </c>
      <c r="N43" s="363">
        <v>582.31215499999985</v>
      </c>
      <c r="O43" s="363">
        <v>650.90313600000297</v>
      </c>
    </row>
    <row r="44" spans="1:15" ht="12" customHeight="1">
      <c r="K44" s="386">
        <v>2007</v>
      </c>
      <c r="L44" s="363">
        <v>1027.9872920000057</v>
      </c>
      <c r="M44" s="363">
        <v>1151.5684159999958</v>
      </c>
      <c r="N44" s="363">
        <v>550.65177000000051</v>
      </c>
      <c r="O44" s="363">
        <v>670.92703400000187</v>
      </c>
    </row>
    <row r="45" spans="1:15" ht="12" customHeight="1">
      <c r="K45" s="386">
        <v>2008</v>
      </c>
      <c r="L45" s="363">
        <v>1051.4561170000006</v>
      </c>
      <c r="M45" s="363">
        <v>1172.8789099999929</v>
      </c>
      <c r="N45" s="363">
        <v>555.22603499999821</v>
      </c>
      <c r="O45" s="363">
        <v>649.33900300000005</v>
      </c>
    </row>
    <row r="46" spans="1:15" ht="12" customHeight="1">
      <c r="K46" s="386">
        <v>2009</v>
      </c>
      <c r="L46" s="363">
        <v>1074.2866879999954</v>
      </c>
      <c r="M46" s="363">
        <v>1175.8825159999938</v>
      </c>
      <c r="N46" s="363">
        <v>529.94643000000337</v>
      </c>
      <c r="O46" s="363">
        <v>652.65916300000356</v>
      </c>
    </row>
    <row r="47" spans="1:15" ht="12" customHeight="1">
      <c r="K47" s="386">
        <v>2010</v>
      </c>
      <c r="L47" s="363">
        <v>1065.1851969999993</v>
      </c>
      <c r="M47" s="363">
        <v>1197.1331679999998</v>
      </c>
      <c r="N47" s="363">
        <v>525.9372480000003</v>
      </c>
      <c r="O47" s="363">
        <v>655.99191199999598</v>
      </c>
    </row>
    <row r="48" spans="1:15" ht="12" customHeight="1">
      <c r="K48" s="386">
        <v>2011</v>
      </c>
      <c r="L48" s="363">
        <v>1004.323691000002</v>
      </c>
      <c r="M48" s="363">
        <v>1093.1436079999951</v>
      </c>
      <c r="N48" s="363">
        <v>520.48091399999691</v>
      </c>
      <c r="O48" s="363">
        <v>675.4748350000034</v>
      </c>
    </row>
    <row r="49" spans="11:15" ht="12" customHeight="1">
      <c r="K49" s="386">
        <v>2012</v>
      </c>
      <c r="L49" s="363">
        <v>1024.6153080000074</v>
      </c>
      <c r="M49" s="363">
        <v>1105.4670160000014</v>
      </c>
      <c r="N49" s="363">
        <v>544.29729299999951</v>
      </c>
      <c r="O49" s="363">
        <v>672.09041399999956</v>
      </c>
    </row>
    <row r="50" spans="11:15" ht="12" customHeight="1">
      <c r="K50" s="386">
        <v>2013</v>
      </c>
      <c r="L50" s="363">
        <v>1046.2373770000015</v>
      </c>
      <c r="M50" s="363">
        <v>1089.208988000008</v>
      </c>
      <c r="N50" s="363">
        <v>559.62114600000075</v>
      </c>
      <c r="O50" s="363">
        <v>690.92319000000305</v>
      </c>
    </row>
    <row r="51" spans="11:15" ht="12" customHeight="1">
      <c r="K51" s="386">
        <v>2014</v>
      </c>
      <c r="L51" s="363">
        <v>1057.7</v>
      </c>
      <c r="M51" s="363">
        <v>1115.193352</v>
      </c>
      <c r="N51" s="363">
        <v>560.1</v>
      </c>
      <c r="O51" s="363">
        <v>710</v>
      </c>
    </row>
    <row r="52" spans="11:15" ht="12" customHeight="1">
      <c r="K52" s="407">
        <v>2015</v>
      </c>
      <c r="L52" s="363">
        <v>1089.3</v>
      </c>
      <c r="M52" s="363">
        <v>1125.7</v>
      </c>
      <c r="N52" s="363">
        <v>555.1</v>
      </c>
      <c r="O52" s="363">
        <v>717.3</v>
      </c>
    </row>
    <row r="53" spans="11:15" ht="12" customHeight="1"/>
    <row r="54" spans="11:15" ht="12" customHeight="1"/>
    <row r="55" spans="11:15" ht="12" customHeight="1"/>
    <row r="56" spans="11:15" ht="12" customHeight="1"/>
    <row r="57" spans="11:15" ht="12" customHeight="1"/>
    <row r="58" spans="11:15" ht="12" customHeight="1"/>
    <row r="59" spans="11:15" ht="12" customHeight="1"/>
    <row r="60" spans="11:15" ht="12" customHeight="1"/>
    <row r="61" spans="11:15" ht="12" customHeight="1"/>
    <row r="62" spans="11:15" ht="12" customHeight="1"/>
    <row r="63" spans="11:15" ht="12" customHeight="1"/>
    <row r="64" spans="11:15"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sheetData>
  <mergeCells count="6">
    <mergeCell ref="O35:O36"/>
    <mergeCell ref="K3:K4"/>
    <mergeCell ref="K35:K36"/>
    <mergeCell ref="L35:L36"/>
    <mergeCell ref="M35:M36"/>
    <mergeCell ref="N35:N36"/>
  </mergeCells>
  <phoneticPr fontId="6" type="noConversion"/>
  <hyperlinks>
    <hyperlink ref="A33:F33" location="Inhaltsverzeichnis!A10" display="2 Bevölkerung in Privathaushalten 2000 – 2014 nach Haushaltsgröße"/>
    <hyperlink ref="A1:C1" location="Inhaltsverzeichnis!A8" display="1 Bevölkerung 2009 - 2014"/>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drawing r:id="rId2"/>
  <legacyDrawingHF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heetViews>
  <sheetFormatPr baseColWidth="10" defaultColWidth="11.44140625" defaultRowHeight="13.2"/>
  <cols>
    <col min="1" max="1" width="28.6640625" style="5" customWidth="1"/>
    <col min="2" max="6" width="12.5546875" style="5" customWidth="1"/>
    <col min="7" max="16384" width="11.44140625" style="5"/>
  </cols>
  <sheetData>
    <row r="1" spans="1:12" s="54" customFormat="1" ht="12" customHeight="1">
      <c r="A1" s="56" t="s">
        <v>893</v>
      </c>
      <c r="B1" s="49"/>
      <c r="C1" s="49"/>
      <c r="D1" s="49"/>
      <c r="E1" s="49"/>
      <c r="F1" s="49"/>
    </row>
    <row r="2" spans="1:12" s="54" customFormat="1" ht="12" customHeight="1">
      <c r="A2" s="31" t="s">
        <v>1452</v>
      </c>
      <c r="B2" s="31"/>
      <c r="C2" s="31"/>
      <c r="D2" s="31"/>
      <c r="E2"/>
      <c r="F2" s="80"/>
    </row>
    <row r="3" spans="1:12" ht="12" customHeight="1"/>
    <row r="4" spans="1:12" ht="12" customHeight="1">
      <c r="A4" s="530" t="s">
        <v>862</v>
      </c>
      <c r="B4" s="540" t="s">
        <v>858</v>
      </c>
      <c r="C4" s="540" t="s">
        <v>859</v>
      </c>
      <c r="D4" s="540"/>
      <c r="E4" s="540" t="s">
        <v>860</v>
      </c>
      <c r="F4" s="541"/>
    </row>
    <row r="5" spans="1:12" ht="12" customHeight="1">
      <c r="A5" s="564"/>
      <c r="B5" s="540"/>
      <c r="C5" s="47" t="s">
        <v>861</v>
      </c>
      <c r="D5" s="47" t="s">
        <v>1220</v>
      </c>
      <c r="E5" s="47" t="s">
        <v>861</v>
      </c>
      <c r="F5" s="45" t="s">
        <v>1220</v>
      </c>
    </row>
    <row r="6" spans="1:12" ht="12" customHeight="1">
      <c r="A6" s="560"/>
      <c r="B6" s="541" t="s">
        <v>203</v>
      </c>
      <c r="C6" s="546"/>
      <c r="D6" s="47" t="s">
        <v>27</v>
      </c>
      <c r="E6" s="47" t="s">
        <v>203</v>
      </c>
      <c r="F6" s="110" t="s">
        <v>27</v>
      </c>
    </row>
    <row r="7" spans="1:12" ht="12" customHeight="1">
      <c r="A7" s="111"/>
      <c r="B7" s="112"/>
      <c r="C7" s="112"/>
      <c r="D7" s="112"/>
      <c r="E7" s="112"/>
      <c r="F7" s="112"/>
    </row>
    <row r="8" spans="1:12" ht="24" customHeight="1">
      <c r="A8" s="114" t="s">
        <v>239</v>
      </c>
      <c r="B8" s="113"/>
      <c r="C8" s="113"/>
      <c r="D8" s="113"/>
      <c r="E8" s="113"/>
      <c r="F8" s="113"/>
    </row>
    <row r="9" spans="1:12" ht="12" customHeight="1">
      <c r="A9" s="168" t="s">
        <v>1130</v>
      </c>
      <c r="B9" s="93">
        <v>18</v>
      </c>
      <c r="C9" s="93">
        <v>23</v>
      </c>
      <c r="D9" s="93">
        <v>1640531</v>
      </c>
      <c r="E9" s="93">
        <v>23</v>
      </c>
      <c r="F9" s="93">
        <v>1640531</v>
      </c>
    </row>
    <row r="10" spans="1:12" ht="12" customHeight="1">
      <c r="A10" s="168" t="s">
        <v>1131</v>
      </c>
      <c r="B10" s="93">
        <v>22</v>
      </c>
      <c r="C10" s="93">
        <v>25</v>
      </c>
      <c r="D10" s="93">
        <v>1875239</v>
      </c>
      <c r="E10" s="93">
        <v>25</v>
      </c>
      <c r="F10" s="93">
        <v>1875239</v>
      </c>
    </row>
    <row r="11" spans="1:12" ht="12" customHeight="1">
      <c r="A11" s="168" t="s">
        <v>1132</v>
      </c>
      <c r="B11" s="93">
        <v>20</v>
      </c>
      <c r="C11" s="93">
        <v>24</v>
      </c>
      <c r="D11" s="93">
        <v>2268468</v>
      </c>
      <c r="E11" s="93">
        <v>24</v>
      </c>
      <c r="F11" s="93">
        <v>2390160</v>
      </c>
    </row>
    <row r="12" spans="1:12" ht="12" customHeight="1">
      <c r="A12" s="168" t="s">
        <v>1133</v>
      </c>
      <c r="B12" s="93">
        <v>16</v>
      </c>
      <c r="C12" s="93">
        <v>16</v>
      </c>
      <c r="D12" s="93">
        <v>1750726</v>
      </c>
      <c r="E12" s="93">
        <v>16</v>
      </c>
      <c r="F12" s="93">
        <v>1725290</v>
      </c>
    </row>
    <row r="13" spans="1:12" ht="12" customHeight="1">
      <c r="A13" s="229" t="s">
        <v>99</v>
      </c>
      <c r="B13" s="93">
        <v>14</v>
      </c>
      <c r="C13" s="93">
        <v>15</v>
      </c>
      <c r="D13" s="93">
        <v>1116705</v>
      </c>
      <c r="E13" s="93">
        <v>15</v>
      </c>
      <c r="F13" s="93">
        <v>1074424</v>
      </c>
    </row>
    <row r="14" spans="1:12" s="425" customFormat="1" ht="12" customHeight="1">
      <c r="A14" s="229" t="s">
        <v>251</v>
      </c>
      <c r="B14" s="93">
        <v>13</v>
      </c>
      <c r="C14" s="93">
        <v>20</v>
      </c>
      <c r="D14" s="93">
        <v>1484769</v>
      </c>
      <c r="E14" s="93">
        <v>20</v>
      </c>
      <c r="F14" s="93">
        <v>1506531</v>
      </c>
    </row>
    <row r="15" spans="1:12" ht="12" customHeight="1">
      <c r="A15" s="422" t="s">
        <v>1282</v>
      </c>
      <c r="B15" s="93">
        <v>13</v>
      </c>
      <c r="C15" s="93">
        <v>16</v>
      </c>
      <c r="D15" s="93">
        <v>1540236</v>
      </c>
      <c r="E15" s="93">
        <v>16</v>
      </c>
      <c r="F15" s="93">
        <v>1253135</v>
      </c>
      <c r="G15" s="87"/>
      <c r="H15" s="87"/>
      <c r="I15" s="87"/>
      <c r="J15" s="87"/>
      <c r="K15" s="87"/>
      <c r="L15" s="87"/>
    </row>
    <row r="16" spans="1:12" ht="12" customHeight="1">
      <c r="A16" s="173" t="s">
        <v>1221</v>
      </c>
      <c r="B16" s="93"/>
      <c r="C16" s="93"/>
      <c r="D16" s="93"/>
      <c r="E16" s="93"/>
      <c r="F16" s="93"/>
      <c r="G16" s="87"/>
      <c r="H16" s="87"/>
      <c r="I16" s="87"/>
      <c r="J16" s="87"/>
      <c r="K16" s="87"/>
    </row>
    <row r="17" spans="1:6" ht="12" customHeight="1">
      <c r="A17" s="173" t="s">
        <v>445</v>
      </c>
      <c r="B17" s="93"/>
      <c r="C17" s="93"/>
      <c r="D17" s="93"/>
      <c r="E17" s="93"/>
      <c r="F17" s="93"/>
    </row>
    <row r="18" spans="1:6" ht="12" customHeight="1">
      <c r="A18" s="168" t="s">
        <v>1130</v>
      </c>
      <c r="B18" s="93">
        <v>11</v>
      </c>
      <c r="C18" s="93">
        <v>15</v>
      </c>
      <c r="D18" s="93">
        <v>609130</v>
      </c>
      <c r="E18" s="93">
        <v>15</v>
      </c>
      <c r="F18" s="93">
        <v>609130</v>
      </c>
    </row>
    <row r="19" spans="1:6" ht="12" customHeight="1">
      <c r="A19" s="168" t="s">
        <v>1131</v>
      </c>
      <c r="B19" s="93">
        <v>14</v>
      </c>
      <c r="C19" s="93">
        <v>17</v>
      </c>
      <c r="D19" s="93">
        <v>730604</v>
      </c>
      <c r="E19" s="93">
        <v>17</v>
      </c>
      <c r="F19" s="93">
        <v>730604</v>
      </c>
    </row>
    <row r="20" spans="1:6" ht="12" customHeight="1">
      <c r="A20" s="168" t="s">
        <v>1132</v>
      </c>
      <c r="B20" s="93">
        <v>7</v>
      </c>
      <c r="C20" s="93">
        <v>10</v>
      </c>
      <c r="D20" s="93">
        <v>395313</v>
      </c>
      <c r="E20" s="93">
        <v>10</v>
      </c>
      <c r="F20" s="93">
        <v>436709</v>
      </c>
    </row>
    <row r="21" spans="1:6" ht="12" customHeight="1">
      <c r="A21" s="168" t="s">
        <v>1133</v>
      </c>
      <c r="B21" s="93">
        <v>6</v>
      </c>
      <c r="C21" s="93">
        <v>6</v>
      </c>
      <c r="D21" s="93">
        <v>58743</v>
      </c>
      <c r="E21" s="93">
        <v>6</v>
      </c>
      <c r="F21" s="93">
        <v>43548</v>
      </c>
    </row>
    <row r="22" spans="1:6" ht="12" customHeight="1">
      <c r="A22" s="229" t="s">
        <v>99</v>
      </c>
      <c r="B22" s="93">
        <v>5</v>
      </c>
      <c r="C22" s="93">
        <v>5</v>
      </c>
      <c r="D22" s="93">
        <v>49040</v>
      </c>
      <c r="E22" s="93">
        <v>5</v>
      </c>
      <c r="F22" s="93">
        <v>55463</v>
      </c>
    </row>
    <row r="23" spans="1:6" s="425" customFormat="1" ht="12" customHeight="1">
      <c r="A23" s="229" t="s">
        <v>251</v>
      </c>
      <c r="B23" s="93">
        <v>4</v>
      </c>
      <c r="C23" s="93">
        <v>10</v>
      </c>
      <c r="D23" s="93">
        <v>240695</v>
      </c>
      <c r="E23" s="93">
        <v>10</v>
      </c>
      <c r="F23" s="93">
        <v>235615</v>
      </c>
    </row>
    <row r="24" spans="1:6" ht="12" customHeight="1">
      <c r="A24" s="422" t="s">
        <v>1282</v>
      </c>
      <c r="B24" s="93">
        <v>6</v>
      </c>
      <c r="C24" s="93">
        <v>9</v>
      </c>
      <c r="D24" s="93">
        <v>155744</v>
      </c>
      <c r="E24" s="93">
        <v>9</v>
      </c>
      <c r="F24" s="93">
        <v>152563</v>
      </c>
    </row>
    <row r="25" spans="1:6" ht="12" customHeight="1">
      <c r="A25" s="173" t="s">
        <v>446</v>
      </c>
      <c r="B25" s="93"/>
      <c r="C25" s="93"/>
      <c r="D25" s="93"/>
      <c r="E25" s="93"/>
      <c r="F25" s="93"/>
    </row>
    <row r="26" spans="1:6" s="22" customFormat="1" ht="12" customHeight="1">
      <c r="A26" s="168" t="s">
        <v>1130</v>
      </c>
      <c r="B26" s="93">
        <v>8</v>
      </c>
      <c r="C26" s="93">
        <v>8</v>
      </c>
      <c r="D26" s="93">
        <v>1031401</v>
      </c>
      <c r="E26" s="93">
        <v>8</v>
      </c>
      <c r="F26" s="93">
        <v>1031401</v>
      </c>
    </row>
    <row r="27" spans="1:6" s="22" customFormat="1" ht="12" customHeight="1">
      <c r="A27" s="168" t="s">
        <v>1131</v>
      </c>
      <c r="B27" s="93">
        <v>8</v>
      </c>
      <c r="C27" s="93">
        <v>8</v>
      </c>
      <c r="D27" s="93">
        <v>1144635</v>
      </c>
      <c r="E27" s="93">
        <v>8</v>
      </c>
      <c r="F27" s="93">
        <v>1144635</v>
      </c>
    </row>
    <row r="28" spans="1:6" s="23" customFormat="1" ht="12" customHeight="1">
      <c r="A28" s="168" t="s">
        <v>1132</v>
      </c>
      <c r="B28" s="93">
        <v>14</v>
      </c>
      <c r="C28" s="93">
        <v>14</v>
      </c>
      <c r="D28" s="93">
        <v>1873156</v>
      </c>
      <c r="E28" s="93">
        <v>14</v>
      </c>
      <c r="F28" s="93">
        <v>1953450</v>
      </c>
    </row>
    <row r="29" spans="1:6" s="23" customFormat="1" ht="12" customHeight="1">
      <c r="A29" s="168" t="s">
        <v>1133</v>
      </c>
      <c r="B29" s="93">
        <v>10</v>
      </c>
      <c r="C29" s="93">
        <v>10</v>
      </c>
      <c r="D29" s="93">
        <v>1691982</v>
      </c>
      <c r="E29" s="93">
        <v>10</v>
      </c>
      <c r="F29" s="93">
        <v>1681742</v>
      </c>
    </row>
    <row r="30" spans="1:6" s="23" customFormat="1" ht="12" customHeight="1">
      <c r="A30" s="229" t="s">
        <v>99</v>
      </c>
      <c r="B30" s="93">
        <v>10</v>
      </c>
      <c r="C30" s="93">
        <v>10</v>
      </c>
      <c r="D30" s="93">
        <v>1067665</v>
      </c>
      <c r="E30" s="93">
        <v>10</v>
      </c>
      <c r="F30" s="93">
        <v>1018961</v>
      </c>
    </row>
    <row r="31" spans="1:6" s="23" customFormat="1" ht="12" customHeight="1">
      <c r="A31" s="229" t="s">
        <v>251</v>
      </c>
      <c r="B31" s="93">
        <v>10</v>
      </c>
      <c r="C31" s="93">
        <v>10</v>
      </c>
      <c r="D31" s="93">
        <v>1244074</v>
      </c>
      <c r="E31" s="93">
        <v>10</v>
      </c>
      <c r="F31" s="93">
        <v>1270916</v>
      </c>
    </row>
    <row r="32" spans="1:6" s="23" customFormat="1" ht="12" customHeight="1">
      <c r="A32" s="422" t="s">
        <v>1282</v>
      </c>
      <c r="B32" s="93">
        <v>7</v>
      </c>
      <c r="C32" s="93">
        <v>7</v>
      </c>
      <c r="D32" s="93">
        <v>1384492</v>
      </c>
      <c r="E32" s="93">
        <v>7</v>
      </c>
      <c r="F32" s="93">
        <v>1100572</v>
      </c>
    </row>
    <row r="33" spans="1:6" s="23" customFormat="1" ht="24" customHeight="1">
      <c r="A33" s="114" t="s">
        <v>178</v>
      </c>
      <c r="B33" s="93"/>
      <c r="C33" s="93"/>
      <c r="D33" s="93"/>
      <c r="E33" s="93"/>
      <c r="F33" s="93"/>
    </row>
    <row r="34" spans="1:6" ht="12" customHeight="1">
      <c r="A34" s="168" t="s">
        <v>1130</v>
      </c>
      <c r="B34" s="93">
        <v>6</v>
      </c>
      <c r="C34" s="93">
        <v>7</v>
      </c>
      <c r="D34" s="93">
        <v>99920</v>
      </c>
      <c r="E34" s="93">
        <v>7</v>
      </c>
      <c r="F34" s="93">
        <v>99920</v>
      </c>
    </row>
    <row r="35" spans="1:6" ht="12" customHeight="1">
      <c r="A35" s="168" t="s">
        <v>1131</v>
      </c>
      <c r="B35" s="93">
        <v>5</v>
      </c>
      <c r="C35" s="93">
        <v>6</v>
      </c>
      <c r="D35" s="93">
        <v>48505</v>
      </c>
      <c r="E35" s="93">
        <v>6</v>
      </c>
      <c r="F35" s="93">
        <v>48505</v>
      </c>
    </row>
    <row r="36" spans="1:6" ht="12" customHeight="1">
      <c r="A36" s="168" t="s">
        <v>1132</v>
      </c>
      <c r="B36" s="93">
        <v>5</v>
      </c>
      <c r="C36" s="93">
        <v>5</v>
      </c>
      <c r="D36" s="93">
        <v>89814</v>
      </c>
      <c r="E36" s="93">
        <v>5</v>
      </c>
      <c r="F36" s="93">
        <v>89814</v>
      </c>
    </row>
    <row r="37" spans="1:6" ht="12" customHeight="1">
      <c r="A37" s="168" t="s">
        <v>1133</v>
      </c>
      <c r="B37" s="93">
        <v>4</v>
      </c>
      <c r="C37" s="93">
        <v>4</v>
      </c>
      <c r="D37" s="93">
        <v>55031</v>
      </c>
      <c r="E37" s="93" t="s">
        <v>827</v>
      </c>
      <c r="F37" s="93" t="s">
        <v>827</v>
      </c>
    </row>
    <row r="38" spans="1:6" ht="12" customHeight="1">
      <c r="A38" s="229" t="s">
        <v>99</v>
      </c>
      <c r="B38" s="93">
        <v>4</v>
      </c>
      <c r="C38" s="93">
        <v>4</v>
      </c>
      <c r="D38" s="93">
        <v>78723</v>
      </c>
      <c r="E38" s="93">
        <v>4</v>
      </c>
      <c r="F38" s="93">
        <v>78723</v>
      </c>
    </row>
    <row r="39" spans="1:6" s="425" customFormat="1" ht="12" customHeight="1">
      <c r="A39" s="229" t="s">
        <v>251</v>
      </c>
      <c r="B39" s="93">
        <v>3</v>
      </c>
      <c r="C39" s="93">
        <v>3</v>
      </c>
      <c r="D39" s="93">
        <v>43184</v>
      </c>
      <c r="E39" s="93">
        <v>3</v>
      </c>
      <c r="F39" s="93">
        <v>43184</v>
      </c>
    </row>
    <row r="40" spans="1:6" ht="12" customHeight="1">
      <c r="A40" s="422" t="s">
        <v>1282</v>
      </c>
      <c r="B40" s="93">
        <v>3</v>
      </c>
      <c r="C40" s="93">
        <v>3</v>
      </c>
      <c r="D40" s="93">
        <v>48843</v>
      </c>
      <c r="E40" s="93">
        <v>3</v>
      </c>
      <c r="F40" s="93">
        <v>48843</v>
      </c>
    </row>
    <row r="41" spans="1:6" ht="12" customHeight="1">
      <c r="A41" s="4" t="s">
        <v>826</v>
      </c>
    </row>
    <row r="42" spans="1:6" ht="12" customHeight="1">
      <c r="A42" s="23" t="s">
        <v>79</v>
      </c>
    </row>
    <row r="43" spans="1:6" ht="12" customHeight="1">
      <c r="A43" s="23" t="s">
        <v>933</v>
      </c>
    </row>
  </sheetData>
  <mergeCells count="5">
    <mergeCell ref="A4:A6"/>
    <mergeCell ref="E4:F4"/>
    <mergeCell ref="B6:C6"/>
    <mergeCell ref="B4:B5"/>
    <mergeCell ref="C4:D4"/>
  </mergeCells>
  <phoneticPr fontId="6" type="noConversion"/>
  <hyperlinks>
    <hyperlink ref="A2:D2" location="Inhaltsverzeichnis!E167" display="3.2.2 Aufbereitung und Verwertung von Bau- und Abbruchabfällen 2002 – 2012"/>
  </hyperlinks>
  <pageMargins left="0.59055118110236227" right="0.59055118110236227" top="0.78740157480314965" bottom="0.59055118110236227" header="0.31496062992125984" footer="0.23622047244094491"/>
  <pageSetup paperSize="9" firstPageNumber="55"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ignoredErrors>
    <ignoredError sqref="A9:A15 A18:A24 A26:A32 A34:A38 A39:A40" numberStoredAsText="1"/>
  </ignoredErrors>
  <legacyDrawingHF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workbookViewId="0"/>
  </sheetViews>
  <sheetFormatPr baseColWidth="10" defaultColWidth="11.44140625" defaultRowHeight="13.2"/>
  <cols>
    <col min="1" max="1" width="28.6640625" style="5" customWidth="1"/>
    <col min="2" max="6" width="12.5546875" style="5" customWidth="1"/>
    <col min="7" max="16384" width="11.44140625" style="5"/>
  </cols>
  <sheetData>
    <row r="1" spans="1:6" s="54" customFormat="1" ht="12" customHeight="1">
      <c r="A1" s="56" t="s">
        <v>893</v>
      </c>
      <c r="B1" s="49"/>
      <c r="C1" s="49"/>
      <c r="D1" s="49"/>
      <c r="E1" s="49"/>
      <c r="F1" s="49"/>
    </row>
    <row r="2" spans="1:6" s="54" customFormat="1" ht="12" customHeight="1">
      <c r="A2" s="31" t="s">
        <v>1453</v>
      </c>
      <c r="B2" s="31"/>
      <c r="C2" s="31"/>
      <c r="D2" s="31"/>
      <c r="E2" s="31"/>
      <c r="F2" s="31"/>
    </row>
    <row r="3" spans="1:6" ht="12" customHeight="1"/>
    <row r="4" spans="1:6" customFormat="1" ht="12" customHeight="1">
      <c r="A4" s="530" t="s">
        <v>195</v>
      </c>
      <c r="B4" s="540" t="s">
        <v>858</v>
      </c>
      <c r="C4" s="540" t="s">
        <v>859</v>
      </c>
      <c r="D4" s="540"/>
      <c r="E4" s="540" t="s">
        <v>860</v>
      </c>
      <c r="F4" s="541"/>
    </row>
    <row r="5" spans="1:6" customFormat="1" ht="12" customHeight="1">
      <c r="A5" s="564"/>
      <c r="B5" s="540"/>
      <c r="C5" s="47" t="s">
        <v>1266</v>
      </c>
      <c r="D5" s="47" t="s">
        <v>1220</v>
      </c>
      <c r="E5" s="47" t="s">
        <v>1266</v>
      </c>
      <c r="F5" s="45" t="s">
        <v>1220</v>
      </c>
    </row>
    <row r="6" spans="1:6" customFormat="1" ht="12" customHeight="1">
      <c r="A6" s="560"/>
      <c r="B6" s="541" t="s">
        <v>203</v>
      </c>
      <c r="C6" s="546"/>
      <c r="D6" s="47" t="s">
        <v>27</v>
      </c>
      <c r="E6" s="47" t="s">
        <v>203</v>
      </c>
      <c r="F6" s="110" t="s">
        <v>27</v>
      </c>
    </row>
    <row r="7" spans="1:6" customFormat="1" ht="12" customHeight="1"/>
    <row r="8" spans="1:6" customFormat="1" ht="24" customHeight="1">
      <c r="A8" s="114" t="s">
        <v>179</v>
      </c>
    </row>
    <row r="9" spans="1:6" customFormat="1" ht="12" customHeight="1">
      <c r="A9" s="181" t="s">
        <v>1220</v>
      </c>
      <c r="B9" s="93">
        <v>13</v>
      </c>
      <c r="C9" s="93">
        <v>16</v>
      </c>
      <c r="D9" s="93">
        <v>1540236</v>
      </c>
      <c r="E9" s="93">
        <v>16</v>
      </c>
      <c r="F9" s="93">
        <v>1253135</v>
      </c>
    </row>
    <row r="10" spans="1:6" customFormat="1" ht="12" customHeight="1">
      <c r="A10" s="303" t="s">
        <v>1222</v>
      </c>
      <c r="B10" s="93"/>
      <c r="C10" s="93"/>
      <c r="D10" s="93"/>
      <c r="E10" s="93"/>
      <c r="F10" s="93"/>
    </row>
    <row r="11" spans="1:6" customFormat="1" ht="12" customHeight="1">
      <c r="A11" s="229" t="s">
        <v>180</v>
      </c>
      <c r="B11" s="93">
        <v>9</v>
      </c>
      <c r="C11" s="93">
        <v>12</v>
      </c>
      <c r="D11" s="93">
        <v>758519</v>
      </c>
      <c r="E11" s="93">
        <v>1</v>
      </c>
      <c r="F11" s="93">
        <v>8144</v>
      </c>
    </row>
    <row r="12" spans="1:6" customFormat="1" ht="12" customHeight="1">
      <c r="A12" s="229" t="s">
        <v>181</v>
      </c>
      <c r="B12" s="93">
        <v>2</v>
      </c>
      <c r="C12" s="93">
        <v>1</v>
      </c>
      <c r="D12" s="93">
        <v>3550</v>
      </c>
      <c r="E12" s="93">
        <v>2</v>
      </c>
      <c r="F12" s="93">
        <v>3582</v>
      </c>
    </row>
    <row r="13" spans="1:6" customFormat="1" ht="12" customHeight="1">
      <c r="A13" s="303" t="s">
        <v>182</v>
      </c>
      <c r="B13" s="93"/>
      <c r="C13" s="93"/>
      <c r="D13" s="93"/>
      <c r="E13" s="93"/>
      <c r="F13" s="93"/>
    </row>
    <row r="14" spans="1:6" customFormat="1" ht="12" customHeight="1">
      <c r="A14" s="320" t="s">
        <v>1483</v>
      </c>
      <c r="B14" s="93">
        <v>5</v>
      </c>
      <c r="C14" s="93">
        <v>8</v>
      </c>
      <c r="D14" s="93">
        <v>83487</v>
      </c>
      <c r="E14" s="93" t="s">
        <v>1236</v>
      </c>
      <c r="F14" s="93" t="s">
        <v>1236</v>
      </c>
    </row>
    <row r="15" spans="1:6" customFormat="1" ht="12" customHeight="1">
      <c r="A15" s="229" t="s">
        <v>183</v>
      </c>
      <c r="B15" s="93">
        <v>9</v>
      </c>
      <c r="C15" s="93">
        <v>9</v>
      </c>
      <c r="D15" s="93">
        <v>690000</v>
      </c>
      <c r="E15" s="93">
        <v>1</v>
      </c>
      <c r="F15" s="93">
        <v>23826</v>
      </c>
    </row>
    <row r="16" spans="1:6" customFormat="1" ht="12" customHeight="1">
      <c r="A16" s="229" t="s">
        <v>184</v>
      </c>
      <c r="B16" s="93">
        <v>2</v>
      </c>
      <c r="C16" s="93">
        <v>1</v>
      </c>
      <c r="D16" s="93">
        <v>4680</v>
      </c>
      <c r="E16" s="93">
        <v>2</v>
      </c>
      <c r="F16" s="93">
        <v>5384</v>
      </c>
    </row>
    <row r="17" spans="1:6" customFormat="1" ht="12" customHeight="1">
      <c r="A17" s="181"/>
      <c r="B17" s="93"/>
      <c r="C17" s="93"/>
      <c r="D17" s="93"/>
      <c r="E17" s="93"/>
      <c r="F17" s="93"/>
    </row>
    <row r="18" spans="1:6" customFormat="1" ht="12" customHeight="1">
      <c r="A18" s="303" t="s">
        <v>185</v>
      </c>
      <c r="B18" s="93"/>
      <c r="C18" s="93"/>
      <c r="D18" s="93"/>
      <c r="E18" s="93"/>
      <c r="F18" s="93"/>
    </row>
    <row r="19" spans="1:6" customFormat="1" ht="12" customHeight="1">
      <c r="A19" s="304" t="s">
        <v>186</v>
      </c>
      <c r="B19" s="93">
        <v>9</v>
      </c>
      <c r="C19" s="93" t="s">
        <v>1236</v>
      </c>
      <c r="D19" s="93" t="s">
        <v>1236</v>
      </c>
      <c r="E19" s="93">
        <v>12</v>
      </c>
      <c r="F19" s="93">
        <v>863203</v>
      </c>
    </row>
    <row r="20" spans="1:6" customFormat="1" ht="12" customHeight="1">
      <c r="A20" s="303" t="s">
        <v>187</v>
      </c>
      <c r="B20" s="93"/>
      <c r="C20" s="93"/>
      <c r="D20" s="93"/>
      <c r="E20" s="93"/>
      <c r="F20" s="93"/>
    </row>
    <row r="21" spans="1:6" customFormat="1" ht="12" customHeight="1">
      <c r="A21" s="304" t="s">
        <v>188</v>
      </c>
      <c r="B21" s="93">
        <v>7</v>
      </c>
      <c r="C21" s="93" t="s">
        <v>1236</v>
      </c>
      <c r="D21" s="93" t="s">
        <v>1236</v>
      </c>
      <c r="E21" s="93">
        <v>7</v>
      </c>
      <c r="F21" s="93">
        <v>307528</v>
      </c>
    </row>
    <row r="22" spans="1:6" customFormat="1" ht="12" customHeight="1">
      <c r="A22" s="229" t="s">
        <v>189</v>
      </c>
      <c r="B22" s="93">
        <v>1</v>
      </c>
      <c r="C22" s="93" t="s">
        <v>1236</v>
      </c>
      <c r="D22" s="93" t="s">
        <v>1236</v>
      </c>
      <c r="E22" s="93">
        <v>1</v>
      </c>
      <c r="F22" s="93">
        <v>10074</v>
      </c>
    </row>
    <row r="23" spans="1:6" customFormat="1" ht="12" customHeight="1">
      <c r="A23" s="303" t="s">
        <v>190</v>
      </c>
      <c r="B23" s="93"/>
      <c r="C23" s="93"/>
      <c r="D23" s="93"/>
      <c r="E23" s="93"/>
      <c r="F23" s="93"/>
    </row>
    <row r="24" spans="1:6" customFormat="1" ht="12" customHeight="1">
      <c r="A24" s="304" t="s">
        <v>191</v>
      </c>
      <c r="B24" s="93">
        <v>1</v>
      </c>
      <c r="C24" s="93" t="s">
        <v>1236</v>
      </c>
      <c r="D24" s="93" t="s">
        <v>1236</v>
      </c>
      <c r="E24" s="93">
        <v>4</v>
      </c>
      <c r="F24" s="93">
        <v>28516</v>
      </c>
    </row>
    <row r="25" spans="1:6" customFormat="1" ht="12" customHeight="1">
      <c r="A25" s="303" t="s">
        <v>192</v>
      </c>
      <c r="B25" s="93"/>
      <c r="C25" s="93"/>
      <c r="D25" s="93"/>
      <c r="E25" s="93"/>
      <c r="F25" s="93"/>
    </row>
    <row r="26" spans="1:6" customFormat="1" ht="12" customHeight="1">
      <c r="A26" s="304" t="s">
        <v>193</v>
      </c>
      <c r="B26" s="93" t="s">
        <v>1236</v>
      </c>
      <c r="C26" s="93" t="s">
        <v>1236</v>
      </c>
      <c r="D26" s="93" t="s">
        <v>1236</v>
      </c>
      <c r="E26" s="93" t="s">
        <v>1236</v>
      </c>
      <c r="F26" s="93" t="s">
        <v>1236</v>
      </c>
    </row>
    <row r="27" spans="1:6" customFormat="1" ht="12" customHeight="1">
      <c r="A27" s="229" t="s">
        <v>194</v>
      </c>
      <c r="B27" s="93">
        <v>1</v>
      </c>
      <c r="C27" s="93" t="s">
        <v>1236</v>
      </c>
      <c r="D27" s="93" t="s">
        <v>1236</v>
      </c>
      <c r="E27" s="93">
        <v>1</v>
      </c>
      <c r="F27" s="93">
        <v>74</v>
      </c>
    </row>
    <row r="28" spans="1:6" customFormat="1" ht="24" customHeight="1">
      <c r="A28" s="114" t="s">
        <v>751</v>
      </c>
      <c r="B28" s="93"/>
      <c r="C28" s="93"/>
      <c r="D28" s="93"/>
      <c r="E28" s="93"/>
      <c r="F28" s="93"/>
    </row>
    <row r="29" spans="1:6" customFormat="1" ht="12" customHeight="1">
      <c r="A29" s="181" t="s">
        <v>1220</v>
      </c>
      <c r="B29" s="93">
        <v>3</v>
      </c>
      <c r="C29" s="93">
        <v>3</v>
      </c>
      <c r="D29" s="93">
        <v>48843</v>
      </c>
      <c r="E29" s="93">
        <v>3</v>
      </c>
      <c r="F29" s="93">
        <v>48843</v>
      </c>
    </row>
    <row r="30" spans="1:6" customFormat="1" ht="12" customHeight="1">
      <c r="A30" s="303" t="s">
        <v>1222</v>
      </c>
      <c r="B30" s="93"/>
      <c r="C30" s="93"/>
      <c r="D30" s="93"/>
      <c r="E30" s="93"/>
      <c r="F30" s="93"/>
    </row>
    <row r="31" spans="1:6" customFormat="1" ht="12" customHeight="1">
      <c r="A31" s="229" t="s">
        <v>180</v>
      </c>
      <c r="B31" s="93" t="s">
        <v>1236</v>
      </c>
      <c r="C31" s="93" t="s">
        <v>1236</v>
      </c>
      <c r="D31" s="93" t="s">
        <v>1236</v>
      </c>
      <c r="E31" s="93" t="s">
        <v>1236</v>
      </c>
      <c r="F31" s="93" t="s">
        <v>1236</v>
      </c>
    </row>
    <row r="32" spans="1:6" customFormat="1" ht="12" customHeight="1">
      <c r="A32" s="229" t="s">
        <v>181</v>
      </c>
      <c r="B32" s="93" t="s">
        <v>1236</v>
      </c>
      <c r="C32" s="93" t="s">
        <v>1236</v>
      </c>
      <c r="D32" s="93" t="s">
        <v>1236</v>
      </c>
      <c r="E32" s="93" t="s">
        <v>1236</v>
      </c>
      <c r="F32" s="93" t="s">
        <v>1236</v>
      </c>
    </row>
    <row r="33" spans="1:6" customFormat="1" ht="12" customHeight="1">
      <c r="A33" s="303" t="s">
        <v>182</v>
      </c>
      <c r="B33" s="93"/>
      <c r="C33" s="93"/>
      <c r="D33" s="93"/>
      <c r="E33" s="93"/>
      <c r="F33" s="93"/>
    </row>
    <row r="34" spans="1:6" customFormat="1" ht="12" customHeight="1">
      <c r="A34" s="320" t="s">
        <v>1483</v>
      </c>
      <c r="B34" s="93" t="s">
        <v>1236</v>
      </c>
      <c r="C34" s="93" t="s">
        <v>1236</v>
      </c>
      <c r="D34" s="93" t="s">
        <v>1236</v>
      </c>
      <c r="E34" s="93" t="s">
        <v>1236</v>
      </c>
      <c r="F34" s="93" t="s">
        <v>1236</v>
      </c>
    </row>
    <row r="35" spans="1:6" customFormat="1" ht="12" customHeight="1">
      <c r="A35" s="229" t="s">
        <v>183</v>
      </c>
      <c r="B35" s="93" t="s">
        <v>1236</v>
      </c>
      <c r="C35" s="93" t="s">
        <v>1236</v>
      </c>
      <c r="D35" s="93" t="s">
        <v>1236</v>
      </c>
      <c r="E35" s="93" t="s">
        <v>1236</v>
      </c>
      <c r="F35" s="93" t="s">
        <v>1236</v>
      </c>
    </row>
    <row r="36" spans="1:6" customFormat="1" ht="12" customHeight="1">
      <c r="A36" s="229" t="s">
        <v>184</v>
      </c>
      <c r="B36" s="93" t="s">
        <v>1236</v>
      </c>
      <c r="C36" s="93" t="s">
        <v>1236</v>
      </c>
      <c r="D36" s="93" t="s">
        <v>1236</v>
      </c>
      <c r="E36" s="93" t="s">
        <v>1236</v>
      </c>
      <c r="F36" s="93" t="s">
        <v>1236</v>
      </c>
    </row>
    <row r="37" spans="1:6" customFormat="1" ht="12" customHeight="1">
      <c r="A37" s="181"/>
      <c r="B37" s="93"/>
      <c r="C37" s="93"/>
      <c r="D37" s="93"/>
      <c r="E37" s="93"/>
      <c r="F37" s="93"/>
    </row>
    <row r="38" spans="1:6" customFormat="1" ht="12" customHeight="1">
      <c r="A38" s="303" t="s">
        <v>185</v>
      </c>
      <c r="B38" s="93"/>
      <c r="C38" s="93"/>
      <c r="D38" s="93"/>
      <c r="E38" s="93"/>
      <c r="F38" s="93"/>
    </row>
    <row r="39" spans="1:6" customFormat="1" ht="12" customHeight="1">
      <c r="A39" s="320" t="s">
        <v>186</v>
      </c>
      <c r="B39" s="93" t="s">
        <v>1236</v>
      </c>
      <c r="C39" s="93" t="s">
        <v>1236</v>
      </c>
      <c r="D39" s="93" t="s">
        <v>1236</v>
      </c>
      <c r="E39" s="93" t="s">
        <v>1236</v>
      </c>
      <c r="F39" s="93" t="s">
        <v>1236</v>
      </c>
    </row>
    <row r="40" spans="1:6" customFormat="1" ht="12" customHeight="1">
      <c r="A40" s="303" t="s">
        <v>187</v>
      </c>
      <c r="B40" s="93"/>
      <c r="C40" s="93"/>
      <c r="D40" s="93"/>
      <c r="E40" s="93"/>
      <c r="F40" s="93"/>
    </row>
    <row r="41" spans="1:6" customFormat="1" ht="12" customHeight="1">
      <c r="A41" s="304" t="s">
        <v>188</v>
      </c>
      <c r="B41" s="93" t="s">
        <v>1236</v>
      </c>
      <c r="C41" s="93" t="s">
        <v>1236</v>
      </c>
      <c r="D41" s="93" t="s">
        <v>1236</v>
      </c>
      <c r="E41" s="93" t="s">
        <v>1236</v>
      </c>
      <c r="F41" s="93" t="s">
        <v>1236</v>
      </c>
    </row>
    <row r="42" spans="1:6" customFormat="1" ht="12" customHeight="1">
      <c r="A42" s="229" t="s">
        <v>189</v>
      </c>
      <c r="B42" s="93" t="s">
        <v>1236</v>
      </c>
      <c r="C42" s="93" t="s">
        <v>1236</v>
      </c>
      <c r="D42" s="93" t="s">
        <v>1236</v>
      </c>
      <c r="E42" s="93" t="s">
        <v>1236</v>
      </c>
      <c r="F42" s="93" t="s">
        <v>1236</v>
      </c>
    </row>
    <row r="43" spans="1:6" customFormat="1" ht="12" customHeight="1">
      <c r="A43" s="303" t="s">
        <v>190</v>
      </c>
      <c r="B43" s="93"/>
      <c r="C43" s="93"/>
      <c r="D43" s="93"/>
      <c r="E43" s="93"/>
      <c r="F43" s="93"/>
    </row>
    <row r="44" spans="1:6" customFormat="1" ht="12" customHeight="1">
      <c r="A44" s="304" t="s">
        <v>191</v>
      </c>
      <c r="B44" s="93">
        <v>3</v>
      </c>
      <c r="C44" s="93">
        <v>3</v>
      </c>
      <c r="D44" s="93">
        <v>48843</v>
      </c>
      <c r="E44" s="93" t="s">
        <v>1236</v>
      </c>
      <c r="F44" s="93" t="s">
        <v>1236</v>
      </c>
    </row>
    <row r="45" spans="1:6" customFormat="1" ht="12" customHeight="1">
      <c r="A45" s="303" t="s">
        <v>192</v>
      </c>
      <c r="B45" s="93"/>
      <c r="C45" s="93"/>
      <c r="D45" s="93"/>
      <c r="E45" s="93"/>
      <c r="F45" s="93"/>
    </row>
    <row r="46" spans="1:6" customFormat="1" ht="12" customHeight="1">
      <c r="A46" s="304" t="s">
        <v>193</v>
      </c>
      <c r="B46" s="93" t="s">
        <v>1236</v>
      </c>
      <c r="C46" s="93" t="s">
        <v>1236</v>
      </c>
      <c r="D46" s="93" t="s">
        <v>1236</v>
      </c>
      <c r="E46" s="93" t="s">
        <v>1236</v>
      </c>
      <c r="F46" s="93" t="s">
        <v>1236</v>
      </c>
    </row>
    <row r="47" spans="1:6" customFormat="1" ht="12" customHeight="1">
      <c r="A47" s="303" t="s">
        <v>1148</v>
      </c>
      <c r="B47" s="93"/>
      <c r="C47" s="93"/>
      <c r="D47" s="93"/>
      <c r="E47" s="93"/>
      <c r="F47" s="93"/>
    </row>
    <row r="48" spans="1:6" customFormat="1" ht="12" customHeight="1">
      <c r="A48" s="320" t="s">
        <v>186</v>
      </c>
      <c r="B48" s="93">
        <v>3</v>
      </c>
      <c r="C48" s="93" t="s">
        <v>1236</v>
      </c>
      <c r="D48" s="93" t="s">
        <v>1236</v>
      </c>
      <c r="E48" s="93">
        <v>3</v>
      </c>
      <c r="F48" s="93">
        <v>48843</v>
      </c>
    </row>
    <row r="49" spans="1:6" customFormat="1" ht="12" customHeight="1">
      <c r="A49" s="229" t="s">
        <v>194</v>
      </c>
      <c r="B49" s="93" t="s">
        <v>1236</v>
      </c>
      <c r="C49" s="93" t="s">
        <v>1236</v>
      </c>
      <c r="D49" s="93" t="s">
        <v>1236</v>
      </c>
      <c r="E49" s="93" t="s">
        <v>1236</v>
      </c>
      <c r="F49" s="93" t="s">
        <v>1236</v>
      </c>
    </row>
    <row r="50" spans="1:6" customFormat="1" ht="12" customHeight="1">
      <c r="A50" s="4" t="s">
        <v>826</v>
      </c>
    </row>
    <row r="51" spans="1:6" customFormat="1" ht="12" customHeight="1">
      <c r="A51" s="23" t="s">
        <v>77</v>
      </c>
    </row>
    <row r="52" spans="1:6" ht="12" customHeight="1">
      <c r="A52" s="23" t="s">
        <v>933</v>
      </c>
    </row>
  </sheetData>
  <mergeCells count="5">
    <mergeCell ref="A4:A6"/>
    <mergeCell ref="E4:F4"/>
    <mergeCell ref="B6:C6"/>
    <mergeCell ref="B4:B5"/>
    <mergeCell ref="C4:D4"/>
  </mergeCells>
  <phoneticPr fontId="6" type="noConversion"/>
  <hyperlinks>
    <hyperlink ref="A2:E2" location="Inhaltsverzeichnis!E170" display="3.2.3 Aufbereitung und Verwertung von Bau- und Abbruchabfällen 2012 nach Abfallarten"/>
  </hyperlinks>
  <pageMargins left="0.59055118110236227" right="0.59055118110236227" top="0.78740157480314965" bottom="0.59055118110236227" header="0.31496062992125984" footer="0.23622047244094491"/>
  <pageSetup paperSize="9" firstPageNumber="56"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workbookViewId="0"/>
  </sheetViews>
  <sheetFormatPr baseColWidth="10" defaultColWidth="11.44140625" defaultRowHeight="13.2"/>
  <cols>
    <col min="1" max="1" width="37.88671875" style="5" customWidth="1"/>
    <col min="2" max="4" width="10.77734375" style="5" customWidth="1"/>
    <col min="5" max="5" width="10.77734375" style="357" customWidth="1"/>
    <col min="6" max="6" width="10.77734375" style="5" customWidth="1"/>
    <col min="7" max="16384" width="11.44140625" style="5"/>
  </cols>
  <sheetData>
    <row r="1" spans="1:6" s="54" customFormat="1" ht="12" customHeight="1">
      <c r="A1" s="56" t="s">
        <v>893</v>
      </c>
      <c r="B1" s="49"/>
      <c r="C1" s="49"/>
      <c r="D1" s="49"/>
      <c r="E1" s="49"/>
      <c r="F1" s="49"/>
    </row>
    <row r="2" spans="1:6" ht="12" customHeight="1">
      <c r="A2" s="31" t="s">
        <v>1454</v>
      </c>
      <c r="B2" s="31"/>
      <c r="C2" s="31"/>
      <c r="D2" s="31"/>
    </row>
    <row r="3" spans="1:6" ht="12" customHeight="1">
      <c r="A3" s="42"/>
      <c r="B3" s="32"/>
      <c r="C3" s="32"/>
      <c r="D3" s="32"/>
    </row>
    <row r="4" spans="1:6" ht="12" customHeight="1">
      <c r="A4" s="530" t="s">
        <v>70</v>
      </c>
      <c r="B4" s="418">
        <v>2011</v>
      </c>
      <c r="C4" s="418">
        <v>2012</v>
      </c>
      <c r="D4" s="418">
        <v>2013</v>
      </c>
      <c r="E4" s="468">
        <v>2014</v>
      </c>
      <c r="F4" s="45" t="s">
        <v>1455</v>
      </c>
    </row>
    <row r="5" spans="1:6" ht="12" customHeight="1">
      <c r="A5" s="560"/>
      <c r="B5" s="546" t="s">
        <v>27</v>
      </c>
      <c r="C5" s="546"/>
      <c r="D5" s="546"/>
      <c r="E5" s="546"/>
      <c r="F5" s="546"/>
    </row>
    <row r="6" spans="1:6" ht="12" customHeight="1">
      <c r="A6" s="185"/>
      <c r="B6" s="7"/>
      <c r="C6" s="7"/>
      <c r="D6" s="7"/>
    </row>
    <row r="7" spans="1:6" ht="12" customHeight="1">
      <c r="A7" s="157" t="s">
        <v>679</v>
      </c>
      <c r="B7" s="75">
        <v>356085</v>
      </c>
      <c r="C7" s="75">
        <v>329523</v>
      </c>
      <c r="D7" s="75">
        <v>342007</v>
      </c>
      <c r="E7" s="75">
        <v>328129</v>
      </c>
      <c r="F7" s="75">
        <v>295499</v>
      </c>
    </row>
    <row r="8" spans="1:6" ht="12" customHeight="1">
      <c r="A8" s="222"/>
      <c r="B8" s="75"/>
      <c r="C8" s="75"/>
      <c r="D8" s="75"/>
      <c r="E8" s="75"/>
      <c r="F8" s="75"/>
    </row>
    <row r="9" spans="1:6" ht="12" customHeight="1">
      <c r="A9" s="222" t="s">
        <v>752</v>
      </c>
      <c r="B9" s="75"/>
      <c r="C9" s="75"/>
      <c r="D9" s="75"/>
      <c r="E9" s="75"/>
      <c r="F9" s="75"/>
    </row>
    <row r="10" spans="1:6" ht="12" customHeight="1">
      <c r="A10" s="149" t="s">
        <v>1380</v>
      </c>
      <c r="B10" s="75">
        <v>214677</v>
      </c>
      <c r="C10" s="75">
        <v>211858</v>
      </c>
      <c r="D10" s="75">
        <v>223645</v>
      </c>
      <c r="E10" s="75">
        <v>213124</v>
      </c>
      <c r="F10" s="75">
        <v>184537</v>
      </c>
    </row>
    <row r="11" spans="1:6" ht="12" customHeight="1">
      <c r="A11" s="151" t="s">
        <v>1221</v>
      </c>
      <c r="B11" s="75"/>
      <c r="C11" s="75"/>
      <c r="D11" s="75"/>
      <c r="E11" s="75"/>
      <c r="F11" s="75"/>
    </row>
    <row r="12" spans="1:6" ht="12" customHeight="1">
      <c r="A12" s="342" t="s">
        <v>1296</v>
      </c>
      <c r="B12" s="75">
        <v>86061</v>
      </c>
      <c r="C12" s="75">
        <v>93024</v>
      </c>
      <c r="D12" s="75">
        <v>94528</v>
      </c>
      <c r="E12" s="75">
        <v>87679</v>
      </c>
      <c r="F12" s="75">
        <v>73764</v>
      </c>
    </row>
    <row r="13" spans="1:6" ht="12" customHeight="1">
      <c r="A13" s="342" t="s">
        <v>753</v>
      </c>
      <c r="B13" s="75">
        <v>49322</v>
      </c>
      <c r="C13" s="75">
        <v>46554</v>
      </c>
      <c r="D13" s="75">
        <v>52879</v>
      </c>
      <c r="E13" s="75">
        <v>53377</v>
      </c>
      <c r="F13" s="75">
        <v>46747</v>
      </c>
    </row>
    <row r="14" spans="1:6" ht="12" customHeight="1">
      <c r="A14" s="342" t="s">
        <v>680</v>
      </c>
      <c r="B14" s="75">
        <v>22725</v>
      </c>
      <c r="C14" s="75">
        <v>23785</v>
      </c>
      <c r="D14" s="75">
        <v>28055</v>
      </c>
      <c r="E14" s="75">
        <v>24766</v>
      </c>
      <c r="F14" s="75">
        <v>22279</v>
      </c>
    </row>
    <row r="15" spans="1:6" ht="12" customHeight="1">
      <c r="A15" s="342" t="s">
        <v>681</v>
      </c>
      <c r="B15" s="75">
        <v>49635</v>
      </c>
      <c r="C15" s="75">
        <v>44772</v>
      </c>
      <c r="D15" s="75">
        <v>43769</v>
      </c>
      <c r="E15" s="75">
        <v>43571</v>
      </c>
      <c r="F15" s="75">
        <v>41439</v>
      </c>
    </row>
    <row r="16" spans="1:6" s="343" customFormat="1" ht="12" customHeight="1">
      <c r="A16" s="342" t="s">
        <v>1297</v>
      </c>
      <c r="B16" s="75">
        <v>4901</v>
      </c>
      <c r="C16" s="75">
        <v>2686</v>
      </c>
      <c r="D16" s="75">
        <v>3297</v>
      </c>
      <c r="E16" s="75">
        <v>2760</v>
      </c>
      <c r="F16" s="75">
        <v>168</v>
      </c>
    </row>
    <row r="17" spans="1:8" s="343" customFormat="1" ht="12" customHeight="1">
      <c r="A17" s="342" t="s">
        <v>1298</v>
      </c>
      <c r="B17" s="75">
        <v>1562</v>
      </c>
      <c r="C17" s="75">
        <v>841</v>
      </c>
      <c r="D17" s="75">
        <v>919</v>
      </c>
      <c r="E17" s="75">
        <v>806</v>
      </c>
      <c r="F17" s="75">
        <v>74</v>
      </c>
    </row>
    <row r="18" spans="1:8" ht="12" customHeight="1">
      <c r="A18" s="342" t="s">
        <v>1299</v>
      </c>
      <c r="B18" s="75">
        <v>471</v>
      </c>
      <c r="C18" s="75">
        <v>197</v>
      </c>
      <c r="D18" s="75">
        <v>198</v>
      </c>
      <c r="E18" s="75">
        <v>167</v>
      </c>
      <c r="F18" s="75">
        <v>66</v>
      </c>
    </row>
    <row r="19" spans="1:8" ht="12" customHeight="1">
      <c r="A19" s="131"/>
      <c r="B19" s="237"/>
      <c r="C19" s="424"/>
      <c r="D19" s="424"/>
      <c r="E19" s="424"/>
      <c r="F19" s="7"/>
    </row>
    <row r="20" spans="1:8" ht="12" customHeight="1">
      <c r="A20" s="4" t="s">
        <v>754</v>
      </c>
      <c r="B20" s="424"/>
      <c r="C20" s="91"/>
      <c r="D20" s="91"/>
      <c r="E20" s="91"/>
      <c r="F20" s="91"/>
    </row>
    <row r="21" spans="1:8" ht="12" customHeight="1">
      <c r="A21" s="151" t="s">
        <v>755</v>
      </c>
      <c r="B21" s="424"/>
      <c r="C21" s="91"/>
      <c r="D21" s="91"/>
      <c r="E21" s="91"/>
      <c r="F21" s="91"/>
    </row>
    <row r="22" spans="1:8" ht="12" customHeight="1">
      <c r="A22" s="149" t="s">
        <v>756</v>
      </c>
      <c r="B22" s="75">
        <v>141408</v>
      </c>
      <c r="C22" s="75">
        <v>117665</v>
      </c>
      <c r="D22" s="75">
        <v>118362</v>
      </c>
      <c r="E22" s="75">
        <v>115005</v>
      </c>
      <c r="F22" s="75">
        <v>110962</v>
      </c>
      <c r="G22" s="87"/>
      <c r="H22" s="87"/>
    </row>
    <row r="23" spans="1:8" ht="12" customHeight="1">
      <c r="A23" s="151" t="s">
        <v>1221</v>
      </c>
      <c r="B23" s="75"/>
      <c r="C23" s="75"/>
      <c r="D23" s="75"/>
      <c r="E23" s="75"/>
      <c r="F23" s="75"/>
    </row>
    <row r="24" spans="1:8" ht="12" customHeight="1">
      <c r="A24" s="149" t="s">
        <v>447</v>
      </c>
      <c r="B24" s="75">
        <v>13981</v>
      </c>
      <c r="C24" s="75">
        <v>13502</v>
      </c>
      <c r="D24" s="75">
        <v>197</v>
      </c>
      <c r="E24" s="75">
        <v>200</v>
      </c>
      <c r="F24" s="75">
        <v>143</v>
      </c>
    </row>
    <row r="25" spans="1:8" ht="12" customHeight="1">
      <c r="A25" s="149" t="s">
        <v>448</v>
      </c>
      <c r="B25" s="75">
        <v>102729</v>
      </c>
      <c r="C25" s="75">
        <v>81167</v>
      </c>
      <c r="D25" s="75">
        <v>85305</v>
      </c>
      <c r="E25" s="75">
        <v>90447</v>
      </c>
      <c r="F25" s="75">
        <v>90801</v>
      </c>
    </row>
    <row r="26" spans="1:8" ht="12" customHeight="1">
      <c r="A26" s="149" t="s">
        <v>449</v>
      </c>
      <c r="B26" s="75">
        <v>439</v>
      </c>
      <c r="C26" s="75">
        <v>663</v>
      </c>
      <c r="D26" s="75">
        <v>1001</v>
      </c>
      <c r="E26" s="75">
        <v>1870</v>
      </c>
      <c r="F26" s="75">
        <v>372</v>
      </c>
    </row>
    <row r="27" spans="1:8" ht="12" customHeight="1">
      <c r="A27" s="149" t="s">
        <v>450</v>
      </c>
      <c r="B27" s="75">
        <v>6469</v>
      </c>
      <c r="C27" s="75">
        <v>4683</v>
      </c>
      <c r="D27" s="75">
        <v>4243</v>
      </c>
      <c r="E27" s="75">
        <v>3990</v>
      </c>
      <c r="F27" s="75">
        <v>4289</v>
      </c>
    </row>
    <row r="28" spans="1:8" ht="12" customHeight="1">
      <c r="A28" s="149" t="s">
        <v>451</v>
      </c>
      <c r="B28" s="75">
        <v>11970</v>
      </c>
      <c r="C28" s="75">
        <v>14675</v>
      </c>
      <c r="D28" s="75">
        <v>17024</v>
      </c>
      <c r="E28" s="75">
        <v>10486</v>
      </c>
      <c r="F28" s="75">
        <v>8425</v>
      </c>
    </row>
    <row r="29" spans="1:8" ht="12" customHeight="1">
      <c r="A29" s="149" t="s">
        <v>452</v>
      </c>
      <c r="B29" s="75">
        <v>193</v>
      </c>
      <c r="C29" s="75">
        <v>181</v>
      </c>
      <c r="D29" s="75">
        <v>186</v>
      </c>
      <c r="E29" s="75">
        <v>196</v>
      </c>
      <c r="F29" s="75">
        <v>709</v>
      </c>
    </row>
    <row r="30" spans="1:8" ht="12" customHeight="1">
      <c r="A30" s="149" t="s">
        <v>757</v>
      </c>
      <c r="B30" s="75">
        <v>5449</v>
      </c>
      <c r="C30" s="75">
        <v>747</v>
      </c>
      <c r="D30" s="75">
        <v>10224</v>
      </c>
      <c r="E30" s="75">
        <v>7642</v>
      </c>
      <c r="F30" s="75">
        <v>6038</v>
      </c>
    </row>
    <row r="31" spans="1:8" ht="12" customHeight="1">
      <c r="A31" s="149" t="s">
        <v>453</v>
      </c>
      <c r="B31" s="75">
        <v>178</v>
      </c>
      <c r="C31" s="75">
        <v>2047</v>
      </c>
      <c r="D31" s="75">
        <v>182</v>
      </c>
      <c r="E31" s="75">
        <v>174</v>
      </c>
      <c r="F31" s="75">
        <v>185</v>
      </c>
    </row>
    <row r="32" spans="1:8" ht="12" customHeight="1">
      <c r="A32" s="4" t="s">
        <v>826</v>
      </c>
      <c r="B32" s="186"/>
      <c r="C32" s="186"/>
      <c r="D32" s="186"/>
    </row>
    <row r="33" spans="1:4" s="400" customFormat="1" ht="12" customHeight="1">
      <c r="A33" s="23" t="s">
        <v>1382</v>
      </c>
      <c r="B33" s="186"/>
      <c r="C33" s="186"/>
      <c r="D33" s="186"/>
    </row>
    <row r="34" spans="1:4" ht="12" customHeight="1">
      <c r="A34" s="23" t="s">
        <v>1381</v>
      </c>
      <c r="B34" s="186"/>
      <c r="C34" s="186"/>
      <c r="D34" s="186"/>
    </row>
    <row r="35" spans="1:4" ht="12" customHeight="1">
      <c r="A35" s="23" t="s">
        <v>934</v>
      </c>
      <c r="B35" s="23"/>
      <c r="C35" s="23"/>
      <c r="D35" s="23"/>
    </row>
    <row r="36" spans="1:4" ht="12" customHeight="1"/>
    <row r="37" spans="1:4" ht="12" customHeight="1"/>
    <row r="38" spans="1:4" ht="12" customHeight="1"/>
    <row r="39" spans="1:4" ht="12" customHeight="1"/>
    <row r="40" spans="1:4" ht="12" customHeight="1"/>
    <row r="41" spans="1:4" ht="12" customHeight="1"/>
    <row r="42" spans="1:4" ht="12" customHeight="1"/>
    <row r="43" spans="1:4" ht="12" customHeight="1"/>
    <row r="44" spans="1:4" ht="12" customHeight="1"/>
    <row r="45" spans="1:4" ht="12" customHeight="1"/>
    <row r="46" spans="1:4" ht="12" customHeight="1"/>
    <row r="47" spans="1:4" ht="12" customHeight="1"/>
    <row r="48" spans="1:4"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2">
    <mergeCell ref="A4:A5"/>
    <mergeCell ref="B5:F5"/>
  </mergeCells>
  <phoneticPr fontId="6" type="noConversion"/>
  <hyperlinks>
    <hyperlink ref="A2:D2" location="Inhaltsverzeichnis!E173" display="3.2.4 Verkaufs-, Transport- und Umverpackungen 2008 – 2012 nach Verpackungsarten"/>
  </hyperlinks>
  <pageMargins left="0.59055118110236227" right="0.59055118110236227" top="0.78740157480314965" bottom="0.59055118110236227" header="0.31496062992125984" footer="0.23622047244094491"/>
  <pageSetup paperSize="9" firstPageNumber="57"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workbookViewId="0"/>
  </sheetViews>
  <sheetFormatPr baseColWidth="10" defaultColWidth="11.44140625" defaultRowHeight="13.2"/>
  <cols>
    <col min="1" max="1" width="6" style="5" customWidth="1"/>
    <col min="2" max="11" width="8.5546875" style="5" customWidth="1"/>
    <col min="12" max="16384" width="11.44140625" style="5"/>
  </cols>
  <sheetData>
    <row r="1" spans="1:14" ht="12" customHeight="1">
      <c r="A1" s="49" t="s">
        <v>411</v>
      </c>
    </row>
    <row r="2" spans="1:14" ht="12" customHeight="1">
      <c r="A2" s="31" t="s">
        <v>1456</v>
      </c>
      <c r="B2" s="31"/>
      <c r="C2" s="31"/>
      <c r="D2" s="31"/>
      <c r="E2" s="31"/>
      <c r="F2" s="31"/>
      <c r="G2" s="31"/>
      <c r="H2"/>
      <c r="I2"/>
      <c r="J2"/>
      <c r="K2"/>
    </row>
    <row r="3" spans="1:14" ht="12" customHeight="1"/>
    <row r="4" spans="1:14" ht="12" customHeight="1">
      <c r="A4" s="538" t="s">
        <v>1258</v>
      </c>
      <c r="B4" s="537" t="s">
        <v>728</v>
      </c>
      <c r="C4" s="537"/>
      <c r="D4" s="537"/>
      <c r="E4" s="537"/>
      <c r="F4" s="537"/>
      <c r="G4" s="535"/>
      <c r="H4" s="64"/>
      <c r="I4" s="64"/>
      <c r="J4" s="64"/>
      <c r="K4" s="64"/>
    </row>
    <row r="5" spans="1:14" ht="12" customHeight="1">
      <c r="A5" s="538"/>
      <c r="B5" s="540" t="s">
        <v>84</v>
      </c>
      <c r="C5" s="537" t="s">
        <v>729</v>
      </c>
      <c r="D5" s="537"/>
      <c r="E5" s="537"/>
      <c r="F5" s="537"/>
      <c r="G5" s="535"/>
      <c r="H5" s="64"/>
      <c r="I5" s="64"/>
      <c r="J5" s="64"/>
      <c r="K5" s="64"/>
    </row>
    <row r="6" spans="1:14" ht="24" customHeight="1">
      <c r="A6" s="538"/>
      <c r="B6" s="540"/>
      <c r="C6" s="344" t="s">
        <v>730</v>
      </c>
      <c r="D6" s="344" t="s">
        <v>731</v>
      </c>
      <c r="E6" s="344" t="s">
        <v>367</v>
      </c>
      <c r="F6" s="540" t="s">
        <v>368</v>
      </c>
      <c r="G6" s="541"/>
      <c r="H6" s="7"/>
      <c r="I6" s="7"/>
      <c r="J6" s="7"/>
      <c r="K6" s="7"/>
    </row>
    <row r="7" spans="1:14" ht="12" customHeight="1">
      <c r="A7" s="538"/>
      <c r="B7" s="540" t="s">
        <v>203</v>
      </c>
      <c r="C7" s="540"/>
      <c r="D7" s="540"/>
      <c r="E7" s="540"/>
      <c r="F7" s="540"/>
      <c r="G7" s="345" t="s">
        <v>743</v>
      </c>
      <c r="H7" s="7"/>
      <c r="I7" s="7"/>
      <c r="J7" s="7"/>
      <c r="K7" s="7"/>
    </row>
    <row r="8" spans="1:14" ht="12" customHeight="1">
      <c r="A8" s="64"/>
      <c r="B8" s="64"/>
      <c r="C8" s="7"/>
      <c r="D8" s="7"/>
      <c r="E8" s="7"/>
      <c r="F8" s="7"/>
      <c r="G8" s="7"/>
      <c r="H8" s="7"/>
      <c r="I8" s="7"/>
      <c r="J8" s="7"/>
      <c r="K8" s="7"/>
    </row>
    <row r="9" spans="1:14" ht="12" customHeight="1">
      <c r="A9" s="13">
        <v>2006</v>
      </c>
      <c r="B9" s="180">
        <v>1225967</v>
      </c>
      <c r="C9" s="180">
        <v>1032201</v>
      </c>
      <c r="D9" s="180">
        <v>190886</v>
      </c>
      <c r="E9" s="180">
        <v>2493</v>
      </c>
      <c r="F9" s="180">
        <v>387</v>
      </c>
      <c r="G9" s="232">
        <v>0.03</v>
      </c>
      <c r="H9" s="180"/>
      <c r="I9" s="180"/>
      <c r="J9" s="180"/>
      <c r="K9" s="180"/>
      <c r="L9" s="434"/>
      <c r="M9" s="435"/>
      <c r="N9" s="435"/>
    </row>
    <row r="10" spans="1:14" ht="12" customHeight="1">
      <c r="A10" s="13">
        <v>2007</v>
      </c>
      <c r="B10" s="180">
        <v>1228621</v>
      </c>
      <c r="C10" s="180">
        <v>1015675</v>
      </c>
      <c r="D10" s="180">
        <v>208062</v>
      </c>
      <c r="E10" s="180">
        <v>4178</v>
      </c>
      <c r="F10" s="180">
        <v>706</v>
      </c>
      <c r="G10" s="232">
        <v>0.06</v>
      </c>
      <c r="H10" s="180"/>
      <c r="I10" s="180"/>
      <c r="J10" s="180"/>
      <c r="K10" s="180"/>
      <c r="L10" s="434"/>
      <c r="M10" s="435"/>
      <c r="N10" s="435"/>
    </row>
    <row r="11" spans="1:14" ht="12" customHeight="1">
      <c r="A11" s="13">
        <v>2008</v>
      </c>
      <c r="B11" s="180">
        <v>1091164</v>
      </c>
      <c r="C11" s="180">
        <v>888110</v>
      </c>
      <c r="D11" s="180">
        <v>196221</v>
      </c>
      <c r="E11" s="180">
        <v>5697</v>
      </c>
      <c r="F11" s="180">
        <v>1136</v>
      </c>
      <c r="G11" s="232">
        <v>0.1</v>
      </c>
      <c r="H11" s="180"/>
      <c r="I11" s="180"/>
      <c r="J11" s="180"/>
      <c r="K11" s="180"/>
      <c r="L11" s="434"/>
      <c r="M11" s="435"/>
      <c r="N11" s="435"/>
    </row>
    <row r="12" spans="1:14" ht="12" customHeight="1">
      <c r="A12" s="13">
        <v>2009</v>
      </c>
      <c r="B12" s="180">
        <v>1088221</v>
      </c>
      <c r="C12" s="180">
        <v>878637</v>
      </c>
      <c r="D12" s="180">
        <v>199122</v>
      </c>
      <c r="E12" s="180">
        <v>8910</v>
      </c>
      <c r="F12" s="180">
        <v>1552</v>
      </c>
      <c r="G12" s="232">
        <v>0.14000000000000001</v>
      </c>
      <c r="H12" s="180"/>
      <c r="I12" s="180"/>
      <c r="J12" s="180"/>
      <c r="K12" s="180"/>
      <c r="L12" s="434"/>
      <c r="M12" s="435"/>
      <c r="N12" s="435"/>
    </row>
    <row r="13" spans="1:14" ht="12" customHeight="1">
      <c r="A13" s="13">
        <v>2010</v>
      </c>
      <c r="B13" s="180">
        <v>1105732</v>
      </c>
      <c r="C13" s="180">
        <v>884409</v>
      </c>
      <c r="D13" s="180">
        <v>207880</v>
      </c>
      <c r="E13" s="180">
        <v>11402</v>
      </c>
      <c r="F13" s="180">
        <v>2041</v>
      </c>
      <c r="G13" s="232">
        <v>0.18</v>
      </c>
      <c r="H13" s="180"/>
      <c r="I13" s="180"/>
      <c r="J13" s="180"/>
      <c r="K13" s="180"/>
      <c r="L13" s="434"/>
      <c r="M13" s="435"/>
      <c r="N13" s="435"/>
    </row>
    <row r="14" spans="1:14" ht="12" customHeight="1">
      <c r="A14" s="13">
        <v>2011</v>
      </c>
      <c r="B14" s="180">
        <v>1120360</v>
      </c>
      <c r="C14" s="180">
        <v>888654</v>
      </c>
      <c r="D14" s="180">
        <v>215764</v>
      </c>
      <c r="E14" s="180">
        <v>13245</v>
      </c>
      <c r="F14" s="180">
        <v>2697</v>
      </c>
      <c r="G14" s="232">
        <v>0.24</v>
      </c>
      <c r="H14" s="180"/>
      <c r="I14" s="180"/>
      <c r="J14" s="180"/>
      <c r="K14" s="180"/>
      <c r="L14" s="434"/>
      <c r="M14" s="435"/>
      <c r="N14" s="435"/>
    </row>
    <row r="15" spans="1:14" ht="12" customHeight="1">
      <c r="A15" s="13">
        <v>2012</v>
      </c>
      <c r="B15" s="180">
        <v>1135704</v>
      </c>
      <c r="C15" s="180">
        <v>886562</v>
      </c>
      <c r="D15" s="180">
        <v>230836</v>
      </c>
      <c r="E15" s="180">
        <v>14876</v>
      </c>
      <c r="F15" s="180">
        <v>3430</v>
      </c>
      <c r="G15" s="232">
        <v>0.3</v>
      </c>
      <c r="H15" s="180"/>
      <c r="I15" s="180"/>
      <c r="J15" s="180"/>
      <c r="K15" s="180"/>
      <c r="L15" s="434"/>
      <c r="M15" s="435"/>
      <c r="N15" s="435"/>
    </row>
    <row r="16" spans="1:14" s="337" customFormat="1" ht="12" customHeight="1">
      <c r="A16" s="13">
        <v>2013</v>
      </c>
      <c r="B16" s="180">
        <v>1149520</v>
      </c>
      <c r="C16" s="180">
        <v>879752</v>
      </c>
      <c r="D16" s="180">
        <v>248543</v>
      </c>
      <c r="E16" s="180">
        <v>16568</v>
      </c>
      <c r="F16" s="180">
        <v>4657</v>
      </c>
      <c r="G16" s="232">
        <v>0.41</v>
      </c>
      <c r="H16" s="180"/>
      <c r="I16" s="180"/>
      <c r="J16" s="180"/>
      <c r="K16" s="180"/>
      <c r="L16" s="434"/>
      <c r="M16" s="435"/>
      <c r="N16" s="435"/>
    </row>
    <row r="17" spans="1:15" s="357" customFormat="1" ht="12" customHeight="1">
      <c r="A17" s="13">
        <v>2014</v>
      </c>
      <c r="B17" s="180">
        <v>1154106</v>
      </c>
      <c r="C17" s="180">
        <v>866100</v>
      </c>
      <c r="D17" s="180">
        <v>264358</v>
      </c>
      <c r="E17" s="180">
        <v>17268</v>
      </c>
      <c r="F17" s="180">
        <v>6380</v>
      </c>
      <c r="G17" s="232">
        <v>0.55000000000000004</v>
      </c>
      <c r="H17" s="180"/>
      <c r="I17" s="180"/>
      <c r="J17" s="180"/>
      <c r="K17" s="180"/>
      <c r="L17" s="434"/>
      <c r="M17" s="435"/>
      <c r="N17" s="435"/>
    </row>
    <row r="18" spans="1:15" s="425" customFormat="1" ht="12" customHeight="1">
      <c r="A18" s="13">
        <v>2015</v>
      </c>
      <c r="B18" s="180">
        <v>1165215</v>
      </c>
      <c r="C18" s="180">
        <v>859426</v>
      </c>
      <c r="D18" s="180">
        <v>280281</v>
      </c>
      <c r="E18" s="180">
        <v>17568</v>
      </c>
      <c r="F18" s="180">
        <v>7940</v>
      </c>
      <c r="G18" s="232">
        <v>0.68</v>
      </c>
      <c r="H18" s="180"/>
      <c r="I18" s="180"/>
      <c r="J18" s="180"/>
      <c r="K18" s="180"/>
      <c r="L18" s="434"/>
      <c r="M18" s="435"/>
      <c r="N18" s="435"/>
    </row>
    <row r="19" spans="1:15" ht="12" customHeight="1">
      <c r="A19" s="13">
        <v>2016</v>
      </c>
      <c r="B19" s="180">
        <v>1178417</v>
      </c>
      <c r="C19" s="180">
        <v>854691</v>
      </c>
      <c r="D19" s="180">
        <v>296399</v>
      </c>
      <c r="E19" s="180">
        <v>17429</v>
      </c>
      <c r="F19" s="180">
        <v>9898</v>
      </c>
      <c r="G19" s="232">
        <v>0.84</v>
      </c>
      <c r="H19" s="180"/>
      <c r="I19" s="180"/>
      <c r="J19" s="180"/>
      <c r="K19" s="180"/>
      <c r="L19" s="434"/>
      <c r="M19" s="435"/>
      <c r="N19" s="435"/>
      <c r="O19" s="435"/>
    </row>
    <row r="20" spans="1:15" ht="12" customHeight="1">
      <c r="A20" s="22" t="s">
        <v>826</v>
      </c>
      <c r="B20" s="10"/>
      <c r="C20" s="10"/>
      <c r="D20" s="10"/>
      <c r="E20" s="10"/>
      <c r="F20" s="10"/>
      <c r="G20" s="10"/>
      <c r="H20" s="10"/>
      <c r="I20" s="10"/>
      <c r="J20" s="10"/>
      <c r="K20" s="10"/>
    </row>
    <row r="21" spans="1:15" s="22" customFormat="1" ht="12" customHeight="1">
      <c r="A21" s="16" t="s">
        <v>736</v>
      </c>
      <c r="B21" s="8"/>
      <c r="C21" s="8"/>
      <c r="D21" s="8"/>
      <c r="E21" s="8"/>
      <c r="F21" s="8"/>
      <c r="G21" s="8"/>
      <c r="H21" s="10"/>
      <c r="I21" s="10"/>
      <c r="J21" s="10"/>
      <c r="K21" s="10"/>
    </row>
    <row r="22" spans="1:15" s="22" customFormat="1" ht="12" customHeight="1">
      <c r="A22" s="16" t="s">
        <v>369</v>
      </c>
      <c r="B22" s="8"/>
      <c r="C22" s="8"/>
      <c r="D22" s="8"/>
      <c r="E22" s="8"/>
      <c r="F22" s="8"/>
      <c r="G22" s="8"/>
      <c r="H22" s="10"/>
      <c r="I22" s="10"/>
      <c r="J22" s="10"/>
      <c r="K22" s="10"/>
    </row>
    <row r="23" spans="1:15" s="22" customFormat="1" ht="12" customHeight="1">
      <c r="A23" s="16" t="s">
        <v>702</v>
      </c>
      <c r="B23" s="16"/>
      <c r="C23" s="16"/>
      <c r="D23" s="16"/>
      <c r="E23" s="16"/>
      <c r="F23" s="16"/>
      <c r="G23" s="231"/>
      <c r="H23" s="63"/>
      <c r="I23" s="63"/>
      <c r="J23" s="63"/>
      <c r="K23" s="63"/>
    </row>
    <row r="24" spans="1:15" s="22" customFormat="1" ht="12" customHeight="1">
      <c r="A24" s="16" t="s">
        <v>632</v>
      </c>
      <c r="B24" s="25"/>
      <c r="C24" s="25"/>
      <c r="D24" s="25"/>
      <c r="E24" s="25"/>
      <c r="F24" s="25"/>
      <c r="G24" s="25"/>
      <c r="H24" s="25"/>
      <c r="I24" s="25"/>
      <c r="J24" s="25"/>
      <c r="K24" s="25"/>
    </row>
    <row r="25" spans="1:15" ht="12" customHeight="1"/>
    <row r="26" spans="1:15" ht="12" customHeight="1">
      <c r="A26" s="31" t="s">
        <v>1457</v>
      </c>
      <c r="B26" s="31"/>
      <c r="C26" s="31"/>
      <c r="D26" s="31"/>
      <c r="E26" s="31"/>
      <c r="F26" s="31"/>
      <c r="G26" s="31"/>
      <c r="H26" s="31"/>
      <c r="I26" s="31"/>
      <c r="J26" s="31"/>
    </row>
    <row r="27" spans="1:15" ht="12" customHeight="1"/>
    <row r="28" spans="1:15" ht="12" customHeight="1">
      <c r="A28" s="538" t="s">
        <v>1258</v>
      </c>
      <c r="B28" s="540" t="s">
        <v>370</v>
      </c>
      <c r="C28" s="537" t="s">
        <v>371</v>
      </c>
      <c r="D28" s="537"/>
      <c r="E28" s="537"/>
      <c r="F28" s="537"/>
      <c r="G28" s="537"/>
      <c r="H28" s="537"/>
      <c r="I28" s="537"/>
      <c r="J28" s="537"/>
      <c r="K28" s="535"/>
    </row>
    <row r="29" spans="1:15" ht="12" customHeight="1">
      <c r="A29" s="538"/>
      <c r="B29" s="540"/>
      <c r="C29" s="540" t="s">
        <v>22</v>
      </c>
      <c r="D29" s="540"/>
      <c r="E29" s="540" t="s">
        <v>372</v>
      </c>
      <c r="F29" s="540"/>
      <c r="G29" s="540"/>
      <c r="H29" s="540"/>
      <c r="I29" s="540"/>
      <c r="J29" s="540"/>
      <c r="K29" s="541"/>
    </row>
    <row r="30" spans="1:15" ht="30" customHeight="1">
      <c r="A30" s="538"/>
      <c r="B30" s="540"/>
      <c r="C30" s="540"/>
      <c r="D30" s="540"/>
      <c r="E30" s="344" t="s">
        <v>732</v>
      </c>
      <c r="F30" s="344" t="s">
        <v>733</v>
      </c>
      <c r="G30" s="344" t="s">
        <v>734</v>
      </c>
      <c r="H30" s="344" t="s">
        <v>735</v>
      </c>
      <c r="I30" s="344" t="s">
        <v>810</v>
      </c>
      <c r="J30" s="344" t="s">
        <v>373</v>
      </c>
      <c r="K30" s="345" t="s">
        <v>374</v>
      </c>
    </row>
    <row r="31" spans="1:15" ht="12" customHeight="1">
      <c r="A31" s="538"/>
      <c r="B31" s="540" t="s">
        <v>203</v>
      </c>
      <c r="C31" s="540"/>
      <c r="D31" s="344" t="s">
        <v>743</v>
      </c>
      <c r="E31" s="540" t="s">
        <v>203</v>
      </c>
      <c r="F31" s="540"/>
      <c r="G31" s="540"/>
      <c r="H31" s="540"/>
      <c r="I31" s="540"/>
      <c r="J31" s="540"/>
      <c r="K31" s="541"/>
    </row>
    <row r="32" spans="1:15" ht="12" customHeight="1">
      <c r="A32" s="64"/>
      <c r="B32" s="7"/>
      <c r="C32" s="7"/>
      <c r="D32" s="7"/>
      <c r="E32" s="7"/>
      <c r="F32" s="7"/>
      <c r="G32" s="7"/>
      <c r="H32" s="7"/>
      <c r="I32" s="7"/>
      <c r="J32" s="7"/>
      <c r="K32" s="7"/>
    </row>
    <row r="33" spans="1:14" ht="12" customHeight="1">
      <c r="A33" s="13">
        <v>2006</v>
      </c>
      <c r="B33" s="180">
        <v>1225967</v>
      </c>
      <c r="C33" s="180">
        <v>1199779</v>
      </c>
      <c r="D33" s="232">
        <v>97.863890300473017</v>
      </c>
      <c r="E33" s="182">
        <v>348034</v>
      </c>
      <c r="F33" s="182">
        <v>208854</v>
      </c>
      <c r="G33" s="182">
        <v>398950</v>
      </c>
      <c r="H33" s="182">
        <v>219884</v>
      </c>
      <c r="I33" s="182" t="s">
        <v>96</v>
      </c>
      <c r="J33" s="182" t="s">
        <v>96</v>
      </c>
      <c r="K33" s="182" t="s">
        <v>96</v>
      </c>
    </row>
    <row r="34" spans="1:14" ht="12" customHeight="1">
      <c r="A34" s="13">
        <v>2007</v>
      </c>
      <c r="B34" s="180">
        <v>1228621</v>
      </c>
      <c r="C34" s="180">
        <v>1205331</v>
      </c>
      <c r="D34" s="232">
        <v>98.104378811692129</v>
      </c>
      <c r="E34" s="182">
        <v>290582</v>
      </c>
      <c r="F34" s="182">
        <v>378067</v>
      </c>
      <c r="G34" s="182">
        <v>222349</v>
      </c>
      <c r="H34" s="182">
        <v>295816</v>
      </c>
      <c r="I34" s="182" t="s">
        <v>96</v>
      </c>
      <c r="J34" s="182" t="s">
        <v>96</v>
      </c>
      <c r="K34" s="182" t="s">
        <v>96</v>
      </c>
    </row>
    <row r="35" spans="1:14" ht="12" customHeight="1">
      <c r="A35" s="13">
        <v>2008</v>
      </c>
      <c r="B35" s="180">
        <v>1091164</v>
      </c>
      <c r="C35" s="180">
        <v>1075152</v>
      </c>
      <c r="D35" s="232">
        <v>98.53257622135628</v>
      </c>
      <c r="E35" s="182">
        <v>168787</v>
      </c>
      <c r="F35" s="182">
        <v>344163</v>
      </c>
      <c r="G35" s="182">
        <v>205748</v>
      </c>
      <c r="H35" s="182">
        <v>347960</v>
      </c>
      <c r="I35" s="182" t="s">
        <v>96</v>
      </c>
      <c r="J35" s="182" t="s">
        <v>96</v>
      </c>
      <c r="K35" s="182" t="s">
        <v>96</v>
      </c>
    </row>
    <row r="36" spans="1:14" ht="12" customHeight="1">
      <c r="A36" s="13">
        <v>2009</v>
      </c>
      <c r="B36" s="180">
        <v>1088221</v>
      </c>
      <c r="C36" s="180">
        <v>1074360</v>
      </c>
      <c r="D36" s="232">
        <v>98.726269755867605</v>
      </c>
      <c r="E36" s="182">
        <v>139758</v>
      </c>
      <c r="F36" s="182">
        <v>326634</v>
      </c>
      <c r="G36" s="182">
        <v>200261</v>
      </c>
      <c r="H36" s="182">
        <v>400828</v>
      </c>
      <c r="I36" s="182">
        <v>1781</v>
      </c>
      <c r="J36" s="182" t="s">
        <v>96</v>
      </c>
      <c r="K36" s="182" t="s">
        <v>96</v>
      </c>
    </row>
    <row r="37" spans="1:14" ht="12" customHeight="1">
      <c r="A37" s="13">
        <v>2010</v>
      </c>
      <c r="B37" s="180">
        <v>1105732</v>
      </c>
      <c r="C37" s="180">
        <v>1092396</v>
      </c>
      <c r="D37" s="232">
        <v>98.7939211309793</v>
      </c>
      <c r="E37" s="182">
        <v>108155</v>
      </c>
      <c r="F37" s="182">
        <v>293310</v>
      </c>
      <c r="G37" s="182">
        <v>199221</v>
      </c>
      <c r="H37" s="182">
        <v>460249</v>
      </c>
      <c r="I37" s="182">
        <v>27517</v>
      </c>
      <c r="J37" s="182">
        <v>72</v>
      </c>
      <c r="K37" s="182">
        <v>3872</v>
      </c>
    </row>
    <row r="38" spans="1:14" ht="12" customHeight="1">
      <c r="A38" s="13">
        <v>2011</v>
      </c>
      <c r="B38" s="180">
        <v>1120360</v>
      </c>
      <c r="C38" s="180">
        <v>1107254</v>
      </c>
      <c r="D38" s="232">
        <v>98.830197436538256</v>
      </c>
      <c r="E38" s="182">
        <v>88769</v>
      </c>
      <c r="F38" s="182">
        <v>275063</v>
      </c>
      <c r="G38" s="182">
        <v>193883</v>
      </c>
      <c r="H38" s="182">
        <v>470763</v>
      </c>
      <c r="I38" s="182">
        <v>75243</v>
      </c>
      <c r="J38" s="182">
        <v>286</v>
      </c>
      <c r="K38" s="182">
        <v>3247</v>
      </c>
    </row>
    <row r="39" spans="1:14" ht="12" customHeight="1">
      <c r="A39" s="13">
        <v>2012</v>
      </c>
      <c r="B39" s="180">
        <v>1135704</v>
      </c>
      <c r="C39" s="180">
        <v>1122410</v>
      </c>
      <c r="D39" s="232">
        <v>98.83</v>
      </c>
      <c r="E39" s="182">
        <v>71138</v>
      </c>
      <c r="F39" s="182">
        <v>253535</v>
      </c>
      <c r="G39" s="182">
        <v>186186</v>
      </c>
      <c r="H39" s="182">
        <v>457691</v>
      </c>
      <c r="I39" s="182">
        <v>150419</v>
      </c>
      <c r="J39" s="182">
        <v>536</v>
      </c>
      <c r="K39" s="182">
        <v>2905</v>
      </c>
    </row>
    <row r="40" spans="1:14" s="337" customFormat="1" ht="12" customHeight="1">
      <c r="A40" s="13">
        <v>2013</v>
      </c>
      <c r="B40" s="180">
        <v>1149520</v>
      </c>
      <c r="C40" s="180">
        <v>1135854</v>
      </c>
      <c r="D40" s="232">
        <v>98.81</v>
      </c>
      <c r="E40" s="182">
        <v>56948</v>
      </c>
      <c r="F40" s="182">
        <v>227817</v>
      </c>
      <c r="G40" s="182">
        <v>177838</v>
      </c>
      <c r="H40" s="182">
        <v>445819</v>
      </c>
      <c r="I40" s="182">
        <v>222607</v>
      </c>
      <c r="J40" s="182">
        <v>2204</v>
      </c>
      <c r="K40" s="182">
        <v>2621</v>
      </c>
    </row>
    <row r="41" spans="1:14" s="357" customFormat="1" ht="12" customHeight="1">
      <c r="A41" s="13">
        <v>2014</v>
      </c>
      <c r="B41" s="180">
        <v>1154106</v>
      </c>
      <c r="C41" s="180">
        <v>1139814</v>
      </c>
      <c r="D41" s="232">
        <v>98.76</v>
      </c>
      <c r="E41" s="182">
        <v>45257</v>
      </c>
      <c r="F41" s="182">
        <v>199495</v>
      </c>
      <c r="G41" s="182">
        <v>168162</v>
      </c>
      <c r="H41" s="182">
        <v>434098</v>
      </c>
      <c r="I41" s="182">
        <v>281066</v>
      </c>
      <c r="J41" s="182">
        <v>9306</v>
      </c>
      <c r="K41" s="182">
        <v>2430</v>
      </c>
    </row>
    <row r="42" spans="1:14" s="425" customFormat="1" ht="12" customHeight="1">
      <c r="A42" s="13">
        <v>2015</v>
      </c>
      <c r="B42" s="180">
        <v>1165215</v>
      </c>
      <c r="C42" s="180">
        <v>1150392</v>
      </c>
      <c r="D42" s="232">
        <v>98.73</v>
      </c>
      <c r="E42" s="182">
        <v>36806</v>
      </c>
      <c r="F42" s="182">
        <v>174647</v>
      </c>
      <c r="G42" s="182">
        <v>157555</v>
      </c>
      <c r="H42" s="182">
        <v>421673</v>
      </c>
      <c r="I42" s="182">
        <v>329153</v>
      </c>
      <c r="J42" s="182">
        <v>28070</v>
      </c>
      <c r="K42" s="182">
        <v>2488</v>
      </c>
    </row>
    <row r="43" spans="1:14" ht="12" customHeight="1">
      <c r="A43" s="13">
        <v>2016</v>
      </c>
      <c r="B43" s="180">
        <v>1178417</v>
      </c>
      <c r="C43" s="182">
        <v>1162618</v>
      </c>
      <c r="D43" s="469">
        <v>98.66</v>
      </c>
      <c r="E43" s="182">
        <v>30721</v>
      </c>
      <c r="F43" s="182">
        <v>151390</v>
      </c>
      <c r="G43" s="182">
        <v>145941</v>
      </c>
      <c r="H43" s="182">
        <v>405673</v>
      </c>
      <c r="I43" s="182">
        <v>342831</v>
      </c>
      <c r="J43" s="182">
        <v>83363</v>
      </c>
      <c r="K43" s="182">
        <v>2699</v>
      </c>
      <c r="M43" s="435"/>
      <c r="N43" s="435"/>
    </row>
    <row r="44" spans="1:14" ht="12" customHeight="1">
      <c r="A44" s="22" t="s">
        <v>826</v>
      </c>
      <c r="B44" s="10"/>
      <c r="C44" s="10"/>
      <c r="D44" s="10"/>
      <c r="E44" s="10"/>
      <c r="F44" s="10"/>
    </row>
    <row r="45" spans="1:14" s="22" customFormat="1" ht="12" customHeight="1">
      <c r="A45" s="16" t="s">
        <v>736</v>
      </c>
      <c r="B45" s="8"/>
      <c r="C45" s="8"/>
      <c r="D45" s="8"/>
      <c r="E45" s="8"/>
      <c r="F45" s="8"/>
    </row>
    <row r="46" spans="1:14" s="22" customFormat="1" ht="20.100000000000001" customHeight="1">
      <c r="A46" s="539" t="s">
        <v>375</v>
      </c>
      <c r="B46" s="539"/>
      <c r="C46" s="539"/>
      <c r="D46" s="539"/>
      <c r="E46" s="539"/>
      <c r="F46" s="539"/>
      <c r="G46" s="539"/>
      <c r="H46" s="539"/>
      <c r="I46" s="539"/>
      <c r="J46" s="539"/>
      <c r="K46" s="539"/>
    </row>
    <row r="47" spans="1:14" s="22" customFormat="1" ht="12" customHeight="1">
      <c r="A47" s="16" t="s">
        <v>702</v>
      </c>
      <c r="B47" s="16"/>
      <c r="C47" s="16"/>
      <c r="D47" s="16"/>
      <c r="E47" s="16"/>
      <c r="F47" s="16"/>
    </row>
    <row r="48" spans="1:14"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sheetData>
  <mergeCells count="14">
    <mergeCell ref="C29:D30"/>
    <mergeCell ref="E29:K29"/>
    <mergeCell ref="E31:K31"/>
    <mergeCell ref="A46:K46"/>
    <mergeCell ref="A28:A31"/>
    <mergeCell ref="C28:K28"/>
    <mergeCell ref="B28:B30"/>
    <mergeCell ref="B31:C31"/>
    <mergeCell ref="A4:A7"/>
    <mergeCell ref="B4:G4"/>
    <mergeCell ref="C5:G5"/>
    <mergeCell ref="F6:G6"/>
    <mergeCell ref="B5:B6"/>
    <mergeCell ref="B7:F7"/>
  </mergeCells>
  <phoneticPr fontId="6" type="noConversion"/>
  <hyperlinks>
    <hyperlink ref="A2:G2" location="Inhaltsverzeichnis!A187" display="3.3.1 Bestand an Personenkraftwagen 2006 – 2013 nach Kraftstoffarten"/>
    <hyperlink ref="A26:J26" location="Inhaltsverzeichnis!A190" display="3.3.2 Bestand an schadstoffreduzierten Personenkraftwagen 2006 – 2013 nach Emissionsgruppen"/>
  </hyperlinks>
  <pageMargins left="0.59055118110236227" right="0.59055118110236227" top="0.78740157480314965" bottom="0.59055118110236227" header="0.31496062992125984" footer="0.23622047244094491"/>
  <pageSetup paperSize="9" firstPageNumber="58"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workbookViewId="0"/>
  </sheetViews>
  <sheetFormatPr baseColWidth="10" defaultColWidth="11.44140625" defaultRowHeight="13.2"/>
  <cols>
    <col min="1" max="1" width="6" style="5" customWidth="1"/>
    <col min="2" max="12" width="7.6640625" style="5" customWidth="1"/>
    <col min="13" max="16384" width="11.44140625" style="5"/>
  </cols>
  <sheetData>
    <row r="1" spans="1:12" ht="12" customHeight="1">
      <c r="A1" s="49" t="s">
        <v>411</v>
      </c>
    </row>
    <row r="2" spans="1:12" ht="24" customHeight="1">
      <c r="A2" s="635" t="s">
        <v>1458</v>
      </c>
      <c r="B2" s="635"/>
      <c r="C2" s="635"/>
      <c r="D2" s="635"/>
      <c r="E2" s="635"/>
      <c r="F2" s="635"/>
      <c r="G2" s="635"/>
      <c r="H2" s="635"/>
      <c r="I2" s="635"/>
      <c r="J2" s="635"/>
      <c r="K2" s="635"/>
      <c r="L2" s="635"/>
    </row>
    <row r="3" spans="1:12" ht="12" customHeight="1"/>
    <row r="4" spans="1:12" ht="12" customHeight="1">
      <c r="A4" s="538" t="s">
        <v>1219</v>
      </c>
      <c r="B4" s="540" t="s">
        <v>412</v>
      </c>
      <c r="C4" s="540" t="s">
        <v>875</v>
      </c>
      <c r="D4" s="537" t="s">
        <v>808</v>
      </c>
      <c r="E4" s="537"/>
      <c r="F4" s="537"/>
      <c r="G4" s="537"/>
      <c r="H4" s="537"/>
      <c r="I4" s="540" t="s">
        <v>876</v>
      </c>
      <c r="J4" s="537" t="s">
        <v>808</v>
      </c>
      <c r="K4" s="537"/>
      <c r="L4" s="535"/>
    </row>
    <row r="5" spans="1:12" ht="24" customHeight="1">
      <c r="A5" s="538"/>
      <c r="B5" s="540"/>
      <c r="C5" s="540"/>
      <c r="D5" s="540" t="s">
        <v>877</v>
      </c>
      <c r="E5" s="537"/>
      <c r="F5" s="540" t="s">
        <v>878</v>
      </c>
      <c r="G5" s="540" t="s">
        <v>879</v>
      </c>
      <c r="H5" s="540" t="s">
        <v>418</v>
      </c>
      <c r="I5" s="540"/>
      <c r="J5" s="540" t="s">
        <v>880</v>
      </c>
      <c r="K5" s="540" t="s">
        <v>881</v>
      </c>
      <c r="L5" s="541" t="s">
        <v>882</v>
      </c>
    </row>
    <row r="6" spans="1:12" ht="60" customHeight="1">
      <c r="A6" s="538"/>
      <c r="B6" s="540"/>
      <c r="C6" s="540"/>
      <c r="D6" s="47" t="s">
        <v>883</v>
      </c>
      <c r="E6" s="47" t="s">
        <v>884</v>
      </c>
      <c r="F6" s="540"/>
      <c r="G6" s="540"/>
      <c r="H6" s="540"/>
      <c r="I6" s="540"/>
      <c r="J6" s="540"/>
      <c r="K6" s="540"/>
      <c r="L6" s="541"/>
    </row>
    <row r="7" spans="1:12" ht="12" customHeight="1">
      <c r="A7" s="73"/>
      <c r="B7" s="7"/>
      <c r="C7" s="7"/>
      <c r="D7" s="7"/>
      <c r="E7" s="7"/>
      <c r="F7" s="7"/>
      <c r="G7" s="7"/>
      <c r="H7" s="7"/>
      <c r="I7" s="7"/>
      <c r="J7" s="7"/>
      <c r="K7" s="7"/>
      <c r="L7" s="7"/>
    </row>
    <row r="8" spans="1:12" ht="12" customHeight="1">
      <c r="A8" s="13">
        <v>2000</v>
      </c>
      <c r="B8" s="94">
        <v>33</v>
      </c>
      <c r="C8" s="94">
        <v>33</v>
      </c>
      <c r="D8" s="94">
        <v>24</v>
      </c>
      <c r="E8" s="94">
        <v>26</v>
      </c>
      <c r="F8" s="94">
        <v>5</v>
      </c>
      <c r="G8" s="94">
        <v>31</v>
      </c>
      <c r="H8" s="94">
        <v>3</v>
      </c>
      <c r="I8" s="94">
        <v>25</v>
      </c>
      <c r="J8" s="94">
        <v>19</v>
      </c>
      <c r="K8" s="94" t="s">
        <v>1236</v>
      </c>
      <c r="L8" s="94">
        <v>5</v>
      </c>
    </row>
    <row r="9" spans="1:12" ht="12" customHeight="1">
      <c r="A9" s="13">
        <v>2001</v>
      </c>
      <c r="B9" s="94">
        <v>29</v>
      </c>
      <c r="C9" s="94">
        <v>29</v>
      </c>
      <c r="D9" s="94">
        <v>11</v>
      </c>
      <c r="E9" s="94">
        <v>9</v>
      </c>
      <c r="F9" s="94">
        <v>5</v>
      </c>
      <c r="G9" s="94">
        <v>22</v>
      </c>
      <c r="H9" s="94">
        <v>2</v>
      </c>
      <c r="I9" s="94">
        <v>28</v>
      </c>
      <c r="J9" s="94">
        <v>14</v>
      </c>
      <c r="K9" s="94" t="s">
        <v>1236</v>
      </c>
      <c r="L9" s="94">
        <v>1</v>
      </c>
    </row>
    <row r="10" spans="1:12" ht="12" customHeight="1">
      <c r="A10" s="13">
        <v>2002</v>
      </c>
      <c r="B10" s="94">
        <v>39</v>
      </c>
      <c r="C10" s="94">
        <v>39</v>
      </c>
      <c r="D10" s="94">
        <v>18</v>
      </c>
      <c r="E10" s="94">
        <v>11</v>
      </c>
      <c r="F10" s="94">
        <v>2</v>
      </c>
      <c r="G10" s="94">
        <v>31</v>
      </c>
      <c r="H10" s="94" t="s">
        <v>1236</v>
      </c>
      <c r="I10" s="94">
        <v>36</v>
      </c>
      <c r="J10" s="94">
        <v>27</v>
      </c>
      <c r="K10" s="94" t="s">
        <v>1236</v>
      </c>
      <c r="L10" s="94">
        <v>2</v>
      </c>
    </row>
    <row r="11" spans="1:12" ht="12" customHeight="1">
      <c r="A11" s="13">
        <v>2003</v>
      </c>
      <c r="B11" s="94">
        <v>35</v>
      </c>
      <c r="C11" s="94">
        <v>35</v>
      </c>
      <c r="D11" s="94">
        <v>15</v>
      </c>
      <c r="E11" s="94">
        <v>9</v>
      </c>
      <c r="F11" s="94">
        <v>5</v>
      </c>
      <c r="G11" s="94">
        <v>24</v>
      </c>
      <c r="H11" s="94">
        <v>1</v>
      </c>
      <c r="I11" s="94">
        <v>28</v>
      </c>
      <c r="J11" s="94">
        <v>15</v>
      </c>
      <c r="K11" s="94" t="s">
        <v>1236</v>
      </c>
      <c r="L11" s="94" t="s">
        <v>1236</v>
      </c>
    </row>
    <row r="12" spans="1:12" ht="12" customHeight="1">
      <c r="A12" s="13">
        <v>2004</v>
      </c>
      <c r="B12" s="94">
        <v>19</v>
      </c>
      <c r="C12" s="94">
        <v>19</v>
      </c>
      <c r="D12" s="94">
        <v>7</v>
      </c>
      <c r="E12" s="94">
        <v>9</v>
      </c>
      <c r="F12" s="94">
        <v>8</v>
      </c>
      <c r="G12" s="94">
        <v>18</v>
      </c>
      <c r="H12" s="94">
        <v>2</v>
      </c>
      <c r="I12" s="94">
        <v>19</v>
      </c>
      <c r="J12" s="94">
        <v>12</v>
      </c>
      <c r="K12" s="94" t="s">
        <v>1236</v>
      </c>
      <c r="L12" s="94" t="s">
        <v>1236</v>
      </c>
    </row>
    <row r="13" spans="1:12" ht="12" customHeight="1">
      <c r="A13" s="13">
        <v>2005</v>
      </c>
      <c r="B13" s="94">
        <v>8</v>
      </c>
      <c r="C13" s="94">
        <v>8</v>
      </c>
      <c r="D13" s="94">
        <v>5</v>
      </c>
      <c r="E13" s="94">
        <v>6</v>
      </c>
      <c r="F13" s="94">
        <v>1</v>
      </c>
      <c r="G13" s="94">
        <v>5</v>
      </c>
      <c r="H13" s="94" t="s">
        <v>1236</v>
      </c>
      <c r="I13" s="94">
        <v>8</v>
      </c>
      <c r="J13" s="94">
        <v>7</v>
      </c>
      <c r="K13" s="94" t="s">
        <v>1236</v>
      </c>
      <c r="L13" s="94" t="s">
        <v>1236</v>
      </c>
    </row>
    <row r="14" spans="1:12" ht="12" customHeight="1">
      <c r="A14" s="13">
        <v>2006</v>
      </c>
      <c r="B14" s="94">
        <v>13</v>
      </c>
      <c r="C14" s="94">
        <v>13</v>
      </c>
      <c r="D14" s="94">
        <v>4</v>
      </c>
      <c r="E14" s="94">
        <v>2</v>
      </c>
      <c r="F14" s="94">
        <v>1</v>
      </c>
      <c r="G14" s="94">
        <v>11</v>
      </c>
      <c r="H14" s="94" t="s">
        <v>1236</v>
      </c>
      <c r="I14" s="94">
        <v>11</v>
      </c>
      <c r="J14" s="94">
        <v>11</v>
      </c>
      <c r="K14" s="94" t="s">
        <v>1236</v>
      </c>
      <c r="L14" s="94" t="s">
        <v>1236</v>
      </c>
    </row>
    <row r="15" spans="1:12" ht="12" customHeight="1">
      <c r="A15" s="13">
        <v>2007</v>
      </c>
      <c r="B15" s="94">
        <v>13</v>
      </c>
      <c r="C15" s="94">
        <v>13</v>
      </c>
      <c r="D15" s="94">
        <v>8</v>
      </c>
      <c r="E15" s="94">
        <v>2</v>
      </c>
      <c r="F15" s="94">
        <v>2</v>
      </c>
      <c r="G15" s="94">
        <v>10</v>
      </c>
      <c r="H15" s="94">
        <v>1</v>
      </c>
      <c r="I15" s="94">
        <v>12</v>
      </c>
      <c r="J15" s="94">
        <v>9</v>
      </c>
      <c r="K15" s="94" t="s">
        <v>1236</v>
      </c>
      <c r="L15" s="94" t="s">
        <v>1236</v>
      </c>
    </row>
    <row r="16" spans="1:12" ht="12" customHeight="1">
      <c r="A16" s="13">
        <v>2008</v>
      </c>
      <c r="B16" s="94">
        <v>9</v>
      </c>
      <c r="C16" s="94">
        <v>9</v>
      </c>
      <c r="D16" s="94">
        <v>6</v>
      </c>
      <c r="E16" s="94">
        <v>4</v>
      </c>
      <c r="F16" s="94">
        <v>2</v>
      </c>
      <c r="G16" s="94">
        <v>8</v>
      </c>
      <c r="H16" s="94">
        <v>1</v>
      </c>
      <c r="I16" s="94">
        <v>8</v>
      </c>
      <c r="J16" s="94">
        <v>4</v>
      </c>
      <c r="K16" s="94" t="s">
        <v>1236</v>
      </c>
      <c r="L16" s="94" t="s">
        <v>1236</v>
      </c>
    </row>
    <row r="17" spans="1:12" ht="12" customHeight="1">
      <c r="A17" s="13">
        <v>2009</v>
      </c>
      <c r="B17" s="94">
        <v>10</v>
      </c>
      <c r="C17" s="94">
        <v>10</v>
      </c>
      <c r="D17" s="94">
        <v>7</v>
      </c>
      <c r="E17" s="94">
        <v>5</v>
      </c>
      <c r="F17" s="94">
        <v>4</v>
      </c>
      <c r="G17" s="94">
        <v>6</v>
      </c>
      <c r="H17" s="94">
        <v>1</v>
      </c>
      <c r="I17" s="94">
        <v>8</v>
      </c>
      <c r="J17" s="94">
        <v>6</v>
      </c>
      <c r="K17" s="94" t="s">
        <v>1236</v>
      </c>
      <c r="L17" s="94" t="s">
        <v>1236</v>
      </c>
    </row>
    <row r="18" spans="1:12" ht="12" customHeight="1">
      <c r="A18" s="13">
        <v>2010</v>
      </c>
      <c r="B18" s="94">
        <v>14</v>
      </c>
      <c r="C18" s="94">
        <v>14</v>
      </c>
      <c r="D18" s="94">
        <v>9</v>
      </c>
      <c r="E18" s="94">
        <v>3</v>
      </c>
      <c r="F18" s="94">
        <v>3</v>
      </c>
      <c r="G18" s="94">
        <v>7</v>
      </c>
      <c r="H18" s="94">
        <v>1</v>
      </c>
      <c r="I18" s="94">
        <v>13</v>
      </c>
      <c r="J18" s="94">
        <v>9</v>
      </c>
      <c r="K18" s="94" t="s">
        <v>1236</v>
      </c>
      <c r="L18" s="94" t="s">
        <v>1236</v>
      </c>
    </row>
    <row r="19" spans="1:12" ht="12" customHeight="1">
      <c r="A19" s="13">
        <v>2011</v>
      </c>
      <c r="B19" s="94">
        <v>10</v>
      </c>
      <c r="C19" s="94">
        <v>10</v>
      </c>
      <c r="D19" s="94">
        <v>6</v>
      </c>
      <c r="E19" s="94">
        <v>4</v>
      </c>
      <c r="F19" s="94">
        <v>1</v>
      </c>
      <c r="G19" s="94">
        <v>9</v>
      </c>
      <c r="H19" s="94" t="s">
        <v>1236</v>
      </c>
      <c r="I19" s="94">
        <v>8</v>
      </c>
      <c r="J19" s="94">
        <v>6</v>
      </c>
      <c r="K19" s="94" t="s">
        <v>1236</v>
      </c>
      <c r="L19" s="94" t="s">
        <v>1236</v>
      </c>
    </row>
    <row r="20" spans="1:12" s="337" customFormat="1" ht="12" customHeight="1">
      <c r="A20" s="13">
        <v>2012</v>
      </c>
      <c r="B20" s="94">
        <v>13</v>
      </c>
      <c r="C20" s="94">
        <v>13</v>
      </c>
      <c r="D20" s="94">
        <v>8</v>
      </c>
      <c r="E20" s="94">
        <v>8</v>
      </c>
      <c r="F20" s="94">
        <v>4</v>
      </c>
      <c r="G20" s="94">
        <v>8</v>
      </c>
      <c r="H20" s="94">
        <v>1</v>
      </c>
      <c r="I20" s="94">
        <v>13</v>
      </c>
      <c r="J20" s="94">
        <v>10</v>
      </c>
      <c r="K20" s="94" t="s">
        <v>1236</v>
      </c>
      <c r="L20" s="94" t="s">
        <v>1236</v>
      </c>
    </row>
    <row r="21" spans="1:12" s="357" customFormat="1" ht="12" customHeight="1">
      <c r="A21" s="13">
        <v>2013</v>
      </c>
      <c r="B21" s="94">
        <v>5</v>
      </c>
      <c r="C21" s="94">
        <v>5</v>
      </c>
      <c r="D21" s="94">
        <v>2</v>
      </c>
      <c r="E21" s="94">
        <v>2</v>
      </c>
      <c r="F21" s="94" t="s">
        <v>1236</v>
      </c>
      <c r="G21" s="94">
        <v>2</v>
      </c>
      <c r="H21" s="94" t="s">
        <v>1236</v>
      </c>
      <c r="I21" s="94">
        <v>5</v>
      </c>
      <c r="J21" s="94">
        <v>3</v>
      </c>
      <c r="K21" s="94" t="s">
        <v>1236</v>
      </c>
      <c r="L21" s="94" t="s">
        <v>1236</v>
      </c>
    </row>
    <row r="22" spans="1:12" s="425" customFormat="1" ht="12" customHeight="1">
      <c r="A22" s="13">
        <v>2014</v>
      </c>
      <c r="B22" s="426">
        <v>9</v>
      </c>
      <c r="C22" s="426">
        <v>9</v>
      </c>
      <c r="D22" s="426">
        <v>4</v>
      </c>
      <c r="E22" s="426">
        <v>2</v>
      </c>
      <c r="F22" s="426">
        <v>2</v>
      </c>
      <c r="G22" s="426">
        <v>8</v>
      </c>
      <c r="H22" s="426">
        <v>1</v>
      </c>
      <c r="I22" s="426">
        <v>7</v>
      </c>
      <c r="J22" s="426">
        <v>6</v>
      </c>
      <c r="K22" s="426" t="s">
        <v>1236</v>
      </c>
      <c r="L22" s="426" t="s">
        <v>1236</v>
      </c>
    </row>
    <row r="23" spans="1:12" ht="12" customHeight="1">
      <c r="A23" s="13">
        <v>2015</v>
      </c>
      <c r="B23" s="94">
        <v>9</v>
      </c>
      <c r="C23" s="94">
        <v>9</v>
      </c>
      <c r="D23" s="94">
        <v>4</v>
      </c>
      <c r="E23" s="94">
        <v>2</v>
      </c>
      <c r="F23" s="94">
        <v>1</v>
      </c>
      <c r="G23" s="94">
        <v>6</v>
      </c>
      <c r="H23" s="94" t="s">
        <v>1236</v>
      </c>
      <c r="I23" s="94">
        <v>5</v>
      </c>
      <c r="J23" s="94">
        <v>5</v>
      </c>
      <c r="K23" s="94" t="s">
        <v>1236</v>
      </c>
      <c r="L23" s="94" t="s">
        <v>1236</v>
      </c>
    </row>
    <row r="24" spans="1:12" ht="12" customHeight="1">
      <c r="A24" s="22" t="s">
        <v>826</v>
      </c>
      <c r="B24" s="1"/>
      <c r="C24" s="1"/>
      <c r="D24" s="1"/>
      <c r="E24" s="1"/>
      <c r="F24" s="1"/>
      <c r="G24" s="1"/>
      <c r="H24" s="1"/>
      <c r="I24" s="1"/>
      <c r="J24" s="1"/>
      <c r="K24" s="1"/>
      <c r="L24" s="1"/>
    </row>
    <row r="25" spans="1:12" ht="12" customHeight="1">
      <c r="A25" s="16" t="s">
        <v>77</v>
      </c>
      <c r="B25" s="8"/>
      <c r="C25" s="8"/>
      <c r="D25" s="8"/>
      <c r="E25" s="8"/>
      <c r="F25" s="8"/>
      <c r="G25" s="8"/>
      <c r="H25" s="8"/>
      <c r="I25" s="8"/>
      <c r="J25" s="8"/>
      <c r="K25" s="8"/>
      <c r="L25" s="8"/>
    </row>
    <row r="26" spans="1:12" ht="12" customHeight="1">
      <c r="A26" s="16" t="s">
        <v>932</v>
      </c>
      <c r="B26" s="8"/>
      <c r="C26" s="8"/>
      <c r="D26" s="8"/>
      <c r="E26" s="8"/>
      <c r="F26" s="8"/>
      <c r="G26" s="8"/>
      <c r="H26" s="8"/>
      <c r="I26" s="8"/>
      <c r="J26" s="8"/>
      <c r="K26" s="8"/>
      <c r="L26" s="8"/>
    </row>
    <row r="27" spans="1:12" ht="12" customHeight="1"/>
    <row r="28" spans="1:12" ht="12" customHeight="1"/>
    <row r="29" spans="1:12" ht="12" customHeight="1"/>
    <row r="30" spans="1:12" ht="12" customHeight="1"/>
    <row r="31" spans="1:12" ht="12" customHeight="1"/>
    <row r="32" spans="1:1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14">
    <mergeCell ref="A4:A6"/>
    <mergeCell ref="B4:B6"/>
    <mergeCell ref="C4:C6"/>
    <mergeCell ref="D4:H4"/>
    <mergeCell ref="A2:L2"/>
    <mergeCell ref="I4:I6"/>
    <mergeCell ref="J4:L4"/>
    <mergeCell ref="D5:E5"/>
    <mergeCell ref="F5:F6"/>
    <mergeCell ref="G5:G6"/>
    <mergeCell ref="H5:H6"/>
    <mergeCell ref="J5:J6"/>
    <mergeCell ref="K5:K6"/>
    <mergeCell ref="L5:L6"/>
  </mergeCells>
  <phoneticPr fontId="6" type="noConversion"/>
  <hyperlinks>
    <hyperlink ref="A2:L2" location="Inhaltsverzeichnis!A194" display="Inhaltsverzeichnis!A194"/>
  </hyperlinks>
  <pageMargins left="0.59055118110236227" right="0.59055118110236227" top="0.78740157480314965" bottom="0.59055118110236227" header="0.31496062992125984" footer="0.23622047244094491"/>
  <pageSetup paperSize="9" firstPageNumber="59"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zoomScaleNormal="100" workbookViewId="0"/>
  </sheetViews>
  <sheetFormatPr baseColWidth="10" defaultColWidth="11.44140625" defaultRowHeight="13.2"/>
  <cols>
    <col min="1" max="1" width="6" style="5" customWidth="1"/>
    <col min="2" max="5" width="16.6640625" style="5" customWidth="1"/>
    <col min="6" max="16384" width="11.44140625" style="5"/>
  </cols>
  <sheetData>
    <row r="1" spans="1:8" ht="12" customHeight="1">
      <c r="A1" s="48" t="s">
        <v>873</v>
      </c>
      <c r="B1" s="49"/>
      <c r="C1" s="12"/>
      <c r="D1" s="12"/>
      <c r="E1" s="12"/>
    </row>
    <row r="2" spans="1:8" customFormat="1" ht="12" customHeight="1">
      <c r="A2" s="556" t="s">
        <v>1459</v>
      </c>
      <c r="B2" s="556"/>
      <c r="C2" s="556"/>
      <c r="D2" s="556"/>
      <c r="E2" s="556"/>
    </row>
    <row r="3" spans="1:8" customFormat="1" ht="12" customHeight="1"/>
    <row r="4" spans="1:8" customFormat="1" ht="24" customHeight="1">
      <c r="A4" s="538" t="s">
        <v>1219</v>
      </c>
      <c r="B4" s="45" t="s">
        <v>534</v>
      </c>
      <c r="C4" s="47" t="s">
        <v>814</v>
      </c>
      <c r="D4" s="45" t="s">
        <v>817</v>
      </c>
      <c r="E4" s="45" t="s">
        <v>874</v>
      </c>
    </row>
    <row r="5" spans="1:8" customFormat="1" ht="12" customHeight="1">
      <c r="A5" s="538"/>
      <c r="B5" s="45" t="s">
        <v>203</v>
      </c>
      <c r="C5" s="541" t="s">
        <v>676</v>
      </c>
      <c r="D5" s="543"/>
      <c r="E5" s="45" t="s">
        <v>743</v>
      </c>
    </row>
    <row r="6" spans="1:8" customFormat="1" ht="12" customHeight="1">
      <c r="A6" s="73"/>
      <c r="B6" s="7"/>
      <c r="C6" s="7"/>
      <c r="D6" s="7"/>
      <c r="E6" s="7"/>
    </row>
    <row r="7" spans="1:8" customFormat="1" ht="12" customHeight="1">
      <c r="A7" s="13">
        <v>2000</v>
      </c>
      <c r="B7" s="256">
        <v>49</v>
      </c>
      <c r="C7" s="106">
        <v>10017</v>
      </c>
      <c r="D7" s="256">
        <v>204</v>
      </c>
      <c r="E7" s="257">
        <v>11.2</v>
      </c>
      <c r="G7" s="236"/>
      <c r="H7" s="379"/>
    </row>
    <row r="8" spans="1:8" customFormat="1" ht="12" customHeight="1">
      <c r="A8" s="13">
        <v>2001</v>
      </c>
      <c r="B8" s="256">
        <v>49</v>
      </c>
      <c r="C8" s="106">
        <v>10017</v>
      </c>
      <c r="D8" s="256">
        <v>204</v>
      </c>
      <c r="E8" s="257">
        <v>11.2</v>
      </c>
      <c r="G8" s="236"/>
      <c r="H8" s="379"/>
    </row>
    <row r="9" spans="1:8" customFormat="1" ht="12" customHeight="1">
      <c r="A9" s="13">
        <v>2002</v>
      </c>
      <c r="B9" s="256">
        <v>51</v>
      </c>
      <c r="C9" s="106">
        <v>10925</v>
      </c>
      <c r="D9" s="256">
        <v>214</v>
      </c>
      <c r="E9" s="257">
        <v>12.3</v>
      </c>
      <c r="G9" s="236"/>
      <c r="H9" s="379"/>
    </row>
    <row r="10" spans="1:8" customFormat="1" ht="12" customHeight="1">
      <c r="A10" s="13">
        <v>2003</v>
      </c>
      <c r="B10" s="256">
        <v>51</v>
      </c>
      <c r="C10" s="106">
        <v>10925</v>
      </c>
      <c r="D10" s="256">
        <v>214</v>
      </c>
      <c r="E10" s="257">
        <v>12.3</v>
      </c>
      <c r="G10" s="236"/>
      <c r="H10" s="379"/>
    </row>
    <row r="11" spans="1:8" customFormat="1" ht="12" customHeight="1">
      <c r="A11" s="13">
        <v>2004</v>
      </c>
      <c r="B11" s="256">
        <v>52</v>
      </c>
      <c r="C11" s="106">
        <v>11726</v>
      </c>
      <c r="D11" s="256">
        <v>226</v>
      </c>
      <c r="E11" s="257">
        <v>13.1</v>
      </c>
      <c r="F11" s="65"/>
      <c r="G11" s="236"/>
      <c r="H11" s="379"/>
    </row>
    <row r="12" spans="1:8" customFormat="1" ht="12" customHeight="1">
      <c r="A12" s="13">
        <v>2005</v>
      </c>
      <c r="B12" s="256">
        <v>53</v>
      </c>
      <c r="C12" s="106">
        <v>11781</v>
      </c>
      <c r="D12" s="256">
        <v>222</v>
      </c>
      <c r="E12" s="257">
        <v>13.2</v>
      </c>
      <c r="F12" s="75"/>
      <c r="G12" s="236"/>
      <c r="H12" s="379"/>
    </row>
    <row r="13" spans="1:8" customFormat="1" ht="12" customHeight="1">
      <c r="A13" s="13">
        <v>2006</v>
      </c>
      <c r="B13" s="256">
        <v>53</v>
      </c>
      <c r="C13" s="106">
        <v>11781</v>
      </c>
      <c r="D13" s="256">
        <v>222</v>
      </c>
      <c r="E13" s="257">
        <v>13.2</v>
      </c>
      <c r="F13" s="75"/>
      <c r="G13" s="236"/>
      <c r="H13" s="379"/>
    </row>
    <row r="14" spans="1:8" customFormat="1" ht="12" customHeight="1">
      <c r="A14" s="13">
        <v>2007</v>
      </c>
      <c r="B14" s="256">
        <v>53</v>
      </c>
      <c r="C14" s="106">
        <v>11781</v>
      </c>
      <c r="D14" s="256">
        <v>222</v>
      </c>
      <c r="E14" s="257">
        <v>13.2</v>
      </c>
      <c r="F14" s="75"/>
      <c r="G14" s="236"/>
      <c r="H14" s="379"/>
    </row>
    <row r="15" spans="1:8" customFormat="1" ht="12" customHeight="1">
      <c r="A15" s="13">
        <v>2008</v>
      </c>
      <c r="B15" s="256">
        <v>53</v>
      </c>
      <c r="C15" s="106">
        <v>11781</v>
      </c>
      <c r="D15" s="256">
        <v>222</v>
      </c>
      <c r="E15" s="257">
        <v>13.2</v>
      </c>
      <c r="F15" s="75"/>
      <c r="G15" s="236"/>
      <c r="H15" s="379"/>
    </row>
    <row r="16" spans="1:8" customFormat="1" ht="12" customHeight="1">
      <c r="A16" s="13">
        <v>2009</v>
      </c>
      <c r="B16" s="256">
        <v>54</v>
      </c>
      <c r="C16" s="106">
        <v>11821</v>
      </c>
      <c r="D16" s="256">
        <v>219</v>
      </c>
      <c r="E16" s="257">
        <v>13.3</v>
      </c>
      <c r="F16" s="75"/>
      <c r="G16" s="236"/>
      <c r="H16" s="379"/>
    </row>
    <row r="17" spans="1:8" customFormat="1" ht="12" customHeight="1">
      <c r="A17" s="13">
        <v>2010</v>
      </c>
      <c r="B17" s="256">
        <v>54</v>
      </c>
      <c r="C17" s="106">
        <v>11821</v>
      </c>
      <c r="D17" s="256">
        <v>219</v>
      </c>
      <c r="E17" s="257">
        <v>13.3</v>
      </c>
      <c r="F17" s="75"/>
      <c r="G17" s="236"/>
      <c r="H17" s="379"/>
    </row>
    <row r="18" spans="1:8" customFormat="1" ht="12" customHeight="1">
      <c r="A18" s="13">
        <v>2011</v>
      </c>
      <c r="B18" s="256">
        <v>54</v>
      </c>
      <c r="C18" s="106">
        <v>11921</v>
      </c>
      <c r="D18" s="256">
        <v>221</v>
      </c>
      <c r="E18" s="257">
        <v>13.4</v>
      </c>
      <c r="F18" s="75"/>
      <c r="G18" s="236"/>
      <c r="H18" s="379"/>
    </row>
    <row r="19" spans="1:8" customFormat="1" ht="12" customHeight="1">
      <c r="A19" s="13">
        <v>2012</v>
      </c>
      <c r="B19" s="256">
        <v>55</v>
      </c>
      <c r="C19" s="106">
        <v>11958</v>
      </c>
      <c r="D19" s="256">
        <v>217</v>
      </c>
      <c r="E19" s="257">
        <v>13.4</v>
      </c>
      <c r="F19" s="75"/>
      <c r="G19" s="236"/>
      <c r="H19" s="379"/>
    </row>
    <row r="20" spans="1:8" customFormat="1" ht="12" customHeight="1">
      <c r="A20" s="13">
        <v>2013</v>
      </c>
      <c r="B20" s="256">
        <v>55</v>
      </c>
      <c r="C20" s="106">
        <v>11958</v>
      </c>
      <c r="D20" s="256">
        <v>217</v>
      </c>
      <c r="E20" s="257">
        <v>13.4</v>
      </c>
      <c r="F20" s="75"/>
      <c r="G20" s="236"/>
      <c r="H20" s="379"/>
    </row>
    <row r="21" spans="1:8" customFormat="1" ht="12" customHeight="1">
      <c r="A21" s="13">
        <v>2014</v>
      </c>
      <c r="B21" s="256">
        <v>55</v>
      </c>
      <c r="C21" s="106">
        <v>11964</v>
      </c>
      <c r="D21" s="256">
        <v>218</v>
      </c>
      <c r="E21" s="257">
        <v>13.4</v>
      </c>
      <c r="F21" s="75"/>
      <c r="G21" s="236"/>
      <c r="H21" s="379"/>
    </row>
    <row r="22" spans="1:8" customFormat="1" ht="12" customHeight="1">
      <c r="A22" s="13">
        <v>2015</v>
      </c>
      <c r="B22" s="256">
        <v>55</v>
      </c>
      <c r="C22" s="106">
        <v>11964</v>
      </c>
      <c r="D22" s="256">
        <v>218</v>
      </c>
      <c r="E22" s="257">
        <v>13.4</v>
      </c>
      <c r="F22" s="75"/>
      <c r="G22" s="236"/>
      <c r="H22" s="379"/>
    </row>
    <row r="23" spans="1:8" ht="12" customHeight="1">
      <c r="A23" s="22" t="s">
        <v>826</v>
      </c>
      <c r="B23" s="1"/>
      <c r="C23" s="1"/>
      <c r="D23" s="1"/>
      <c r="E23" s="1"/>
    </row>
    <row r="24" spans="1:8" s="102" customFormat="1" ht="12" customHeight="1">
      <c r="A24" s="464" t="s">
        <v>1295</v>
      </c>
      <c r="B24" s="197"/>
      <c r="C24" s="197"/>
      <c r="D24" s="197"/>
      <c r="E24" s="197"/>
    </row>
    <row r="25" spans="1:8" s="102" customFormat="1" ht="12" customHeight="1">
      <c r="A25" s="16" t="s">
        <v>598</v>
      </c>
      <c r="B25" s="208"/>
      <c r="C25" s="208"/>
      <c r="D25" s="208"/>
      <c r="E25" s="208"/>
    </row>
    <row r="26" spans="1:8" s="102" customFormat="1" ht="12" customHeight="1">
      <c r="A26" s="16" t="s">
        <v>841</v>
      </c>
      <c r="B26" s="8"/>
      <c r="C26" s="8"/>
      <c r="D26" s="8"/>
      <c r="E26" s="8"/>
    </row>
    <row r="27" spans="1:8" s="102" customFormat="1" ht="12" customHeight="1">
      <c r="A27" s="16" t="s">
        <v>1329</v>
      </c>
      <c r="B27" s="8"/>
      <c r="C27" s="8"/>
      <c r="D27" s="8"/>
      <c r="E27" s="8"/>
    </row>
    <row r="28" spans="1:8" s="102" customFormat="1" ht="12" customHeight="1">
      <c r="A28" s="16"/>
      <c r="B28" s="8"/>
      <c r="C28" s="8"/>
      <c r="D28" s="8"/>
      <c r="E28" s="8"/>
    </row>
    <row r="29" spans="1:8" s="205" customFormat="1" ht="12" customHeight="1">
      <c r="A29" s="5"/>
      <c r="B29" s="5"/>
      <c r="C29" s="5"/>
      <c r="D29" s="5"/>
      <c r="E29" s="5"/>
    </row>
    <row r="30" spans="1:8" ht="12" customHeight="1">
      <c r="A30" s="556" t="s">
        <v>1460</v>
      </c>
      <c r="B30" s="556"/>
      <c r="C30" s="556"/>
      <c r="D30" s="556"/>
      <c r="E30" s="556"/>
    </row>
    <row r="31" spans="1:8" ht="12" customHeight="1"/>
    <row r="32" spans="1:8" ht="24" customHeight="1">
      <c r="A32" s="538" t="s">
        <v>1219</v>
      </c>
      <c r="B32" s="47" t="s">
        <v>82</v>
      </c>
      <c r="C32" s="47" t="s">
        <v>816</v>
      </c>
      <c r="D32" s="45" t="s">
        <v>815</v>
      </c>
      <c r="E32" s="45" t="s">
        <v>874</v>
      </c>
    </row>
    <row r="33" spans="1:8" ht="12" customHeight="1">
      <c r="A33" s="538"/>
      <c r="B33" s="47" t="s">
        <v>203</v>
      </c>
      <c r="C33" s="541" t="s">
        <v>676</v>
      </c>
      <c r="D33" s="543"/>
      <c r="E33" s="45" t="s">
        <v>743</v>
      </c>
    </row>
    <row r="34" spans="1:8" ht="12" customHeight="1">
      <c r="A34" s="64"/>
      <c r="B34" s="7"/>
      <c r="C34" s="7"/>
      <c r="D34" s="7"/>
      <c r="E34" s="7"/>
    </row>
    <row r="35" spans="1:8" ht="12" customHeight="1">
      <c r="A35" s="13">
        <v>2000</v>
      </c>
      <c r="B35" s="256">
        <v>31</v>
      </c>
      <c r="C35" s="106">
        <v>1654</v>
      </c>
      <c r="D35" s="256">
        <v>53</v>
      </c>
      <c r="E35" s="257">
        <v>1.9</v>
      </c>
      <c r="G35" s="236"/>
      <c r="H35" s="37"/>
    </row>
    <row r="36" spans="1:8" ht="12" customHeight="1">
      <c r="A36" s="13">
        <v>2001</v>
      </c>
      <c r="B36" s="256">
        <v>31</v>
      </c>
      <c r="C36" s="106">
        <v>1654</v>
      </c>
      <c r="D36" s="256">
        <v>53</v>
      </c>
      <c r="E36" s="257">
        <v>1.9</v>
      </c>
      <c r="G36" s="236"/>
      <c r="H36" s="37"/>
    </row>
    <row r="37" spans="1:8" ht="12" customHeight="1">
      <c r="A37" s="13">
        <v>2002</v>
      </c>
      <c r="B37" s="256">
        <v>33</v>
      </c>
      <c r="C37" s="106">
        <v>1661</v>
      </c>
      <c r="D37" s="256">
        <v>50</v>
      </c>
      <c r="E37" s="257">
        <v>1.9</v>
      </c>
      <c r="G37" s="236"/>
      <c r="H37" s="37"/>
    </row>
    <row r="38" spans="1:8" ht="12" customHeight="1">
      <c r="A38" s="13">
        <v>2003</v>
      </c>
      <c r="B38" s="256">
        <v>35</v>
      </c>
      <c r="C38" s="106">
        <v>1819</v>
      </c>
      <c r="D38" s="256">
        <v>52</v>
      </c>
      <c r="E38" s="257">
        <v>2</v>
      </c>
      <c r="G38" s="236"/>
      <c r="H38" s="37"/>
    </row>
    <row r="39" spans="1:8" ht="12" customHeight="1">
      <c r="A39" s="13">
        <v>2004</v>
      </c>
      <c r="B39" s="256">
        <v>37</v>
      </c>
      <c r="C39" s="106">
        <v>1914</v>
      </c>
      <c r="D39" s="256">
        <v>52</v>
      </c>
      <c r="E39" s="257">
        <v>2.2000000000000002</v>
      </c>
      <c r="F39" s="75"/>
      <c r="G39" s="236"/>
      <c r="H39" s="37"/>
    </row>
    <row r="40" spans="1:8" ht="12" customHeight="1">
      <c r="A40" s="13">
        <v>2005</v>
      </c>
      <c r="B40" s="256">
        <v>37</v>
      </c>
      <c r="C40" s="106">
        <v>1914</v>
      </c>
      <c r="D40" s="256">
        <v>52</v>
      </c>
      <c r="E40" s="257">
        <v>2.2000000000000002</v>
      </c>
      <c r="F40" s="75"/>
      <c r="G40" s="236"/>
      <c r="H40" s="37"/>
    </row>
    <row r="41" spans="1:8" ht="12" customHeight="1">
      <c r="A41" s="13">
        <v>2006</v>
      </c>
      <c r="B41" s="256">
        <v>37</v>
      </c>
      <c r="C41" s="106">
        <v>1914</v>
      </c>
      <c r="D41" s="256">
        <v>52</v>
      </c>
      <c r="E41" s="257">
        <v>2.2000000000000002</v>
      </c>
      <c r="F41" s="75"/>
      <c r="G41" s="236"/>
      <c r="H41" s="37"/>
    </row>
    <row r="42" spans="1:8" ht="12" customHeight="1">
      <c r="A42" s="13">
        <v>2007</v>
      </c>
      <c r="B42" s="256">
        <v>37</v>
      </c>
      <c r="C42" s="106">
        <v>1914</v>
      </c>
      <c r="D42" s="256">
        <v>52</v>
      </c>
      <c r="E42" s="257">
        <v>2.2000000000000002</v>
      </c>
      <c r="F42" s="75"/>
      <c r="G42" s="236"/>
      <c r="H42" s="37"/>
    </row>
    <row r="43" spans="1:8" ht="12" customHeight="1">
      <c r="A43" s="13">
        <v>2008</v>
      </c>
      <c r="B43" s="256">
        <v>38</v>
      </c>
      <c r="C43" s="106">
        <v>1948</v>
      </c>
      <c r="D43" s="256">
        <v>51</v>
      </c>
      <c r="E43" s="257">
        <v>2.2000000000000002</v>
      </c>
      <c r="F43" s="75"/>
      <c r="G43" s="236"/>
      <c r="H43" s="37"/>
    </row>
    <row r="44" spans="1:8" ht="12" customHeight="1">
      <c r="A44" s="13">
        <v>2009</v>
      </c>
      <c r="B44" s="256">
        <v>39</v>
      </c>
      <c r="C44" s="106">
        <v>1968</v>
      </c>
      <c r="D44" s="256">
        <v>50</v>
      </c>
      <c r="E44" s="257">
        <v>2.2000000000000002</v>
      </c>
      <c r="F44" s="75"/>
      <c r="G44" s="236"/>
      <c r="H44" s="37"/>
    </row>
    <row r="45" spans="1:8" ht="12" customHeight="1">
      <c r="A45" s="13">
        <v>2010</v>
      </c>
      <c r="B45" s="256">
        <v>39</v>
      </c>
      <c r="C45" s="106">
        <v>1965</v>
      </c>
      <c r="D45" s="256">
        <v>50</v>
      </c>
      <c r="E45" s="257">
        <v>2.2000000000000002</v>
      </c>
      <c r="F45" s="75"/>
      <c r="G45" s="236"/>
      <c r="H45" s="37"/>
    </row>
    <row r="46" spans="1:8" ht="12" customHeight="1">
      <c r="A46" s="13">
        <v>2011</v>
      </c>
      <c r="B46" s="256">
        <v>40</v>
      </c>
      <c r="C46" s="106">
        <v>2007</v>
      </c>
      <c r="D46" s="256">
        <v>50</v>
      </c>
      <c r="E46" s="257">
        <v>2.2999999999999998</v>
      </c>
      <c r="F46" s="75"/>
      <c r="G46" s="236"/>
      <c r="H46" s="37"/>
    </row>
    <row r="47" spans="1:8" s="337" customFormat="1" ht="12" customHeight="1">
      <c r="A47" s="13">
        <v>2012</v>
      </c>
      <c r="B47" s="256">
        <v>40</v>
      </c>
      <c r="C47" s="106">
        <v>2007</v>
      </c>
      <c r="D47" s="256">
        <v>50</v>
      </c>
      <c r="E47" s="257">
        <v>2.2999999999999998</v>
      </c>
      <c r="F47" s="75"/>
      <c r="G47" s="236"/>
      <c r="H47" s="37"/>
    </row>
    <row r="48" spans="1:8" s="357" customFormat="1" ht="12" customHeight="1">
      <c r="A48" s="13">
        <v>2013</v>
      </c>
      <c r="B48" s="256">
        <v>40</v>
      </c>
      <c r="C48" s="106">
        <v>2010</v>
      </c>
      <c r="D48" s="256">
        <v>50</v>
      </c>
      <c r="E48" s="257">
        <v>2.2999999999999998</v>
      </c>
      <c r="F48" s="75"/>
      <c r="G48" s="236"/>
      <c r="H48" s="37"/>
    </row>
    <row r="49" spans="1:8" s="425" customFormat="1" ht="12" customHeight="1">
      <c r="A49" s="13">
        <v>2014</v>
      </c>
      <c r="B49" s="256">
        <v>40</v>
      </c>
      <c r="C49" s="106">
        <v>2070</v>
      </c>
      <c r="D49" s="256">
        <v>52</v>
      </c>
      <c r="E49" s="257">
        <v>2.2999999999999998</v>
      </c>
      <c r="F49" s="75"/>
      <c r="G49" s="236"/>
      <c r="H49" s="37"/>
    </row>
    <row r="50" spans="1:8" ht="12" customHeight="1">
      <c r="A50" s="13">
        <v>2015</v>
      </c>
      <c r="B50" s="256">
        <v>42</v>
      </c>
      <c r="C50" s="106">
        <v>2102</v>
      </c>
      <c r="D50" s="256">
        <v>50</v>
      </c>
      <c r="E50" s="257">
        <v>2.4</v>
      </c>
      <c r="F50" s="75"/>
      <c r="G50" s="236"/>
      <c r="H50" s="37"/>
    </row>
    <row r="51" spans="1:8" ht="12" customHeight="1">
      <c r="A51" s="22" t="s">
        <v>826</v>
      </c>
      <c r="B51" s="10"/>
      <c r="C51" s="10"/>
      <c r="D51" s="10"/>
      <c r="E51" s="10"/>
    </row>
    <row r="52" spans="1:8" ht="12" customHeight="1">
      <c r="A52" s="464" t="s">
        <v>1295</v>
      </c>
      <c r="B52" s="198"/>
      <c r="C52" s="198"/>
      <c r="D52" s="198"/>
      <c r="E52" s="198"/>
    </row>
    <row r="53" spans="1:8" ht="20.100000000000001" customHeight="1">
      <c r="A53" s="654" t="s">
        <v>818</v>
      </c>
      <c r="B53" s="654"/>
      <c r="C53" s="654"/>
      <c r="D53" s="654"/>
      <c r="E53" s="654"/>
    </row>
    <row r="54" spans="1:8" ht="12" customHeight="1">
      <c r="A54" s="16" t="s">
        <v>1329</v>
      </c>
      <c r="B54" s="25"/>
      <c r="C54" s="25"/>
      <c r="D54" s="25"/>
      <c r="E54" s="25"/>
    </row>
    <row r="55" spans="1:8" ht="12" customHeight="1"/>
    <row r="56" spans="1:8" ht="12" customHeight="1"/>
    <row r="57" spans="1:8" ht="12" customHeight="1"/>
    <row r="58" spans="1:8" ht="12" customHeight="1"/>
    <row r="59" spans="1:8" ht="12" customHeight="1"/>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sheetData>
  <mergeCells count="7">
    <mergeCell ref="A2:E2"/>
    <mergeCell ref="A30:E30"/>
    <mergeCell ref="A53:E53"/>
    <mergeCell ref="A32:A33"/>
    <mergeCell ref="A4:A5"/>
    <mergeCell ref="C5:D5"/>
    <mergeCell ref="C33:D33"/>
  </mergeCells>
  <phoneticPr fontId="6" type="noConversion"/>
  <hyperlinks>
    <hyperlink ref="A2:E2" location="Inhaltsverzeichnis!A200" display="3.4.1 Zahl und Fläche der Landschaftsschutzgebiete 2000 – 2012¹"/>
    <hyperlink ref="A30:E30" location="Inhaltsverzeichnis!A203" display="3.4.2 Zahl und Fläche der Naturschutzgebiete 2000 – 2012¹"/>
  </hyperlinks>
  <pageMargins left="0.59055118110236227" right="0.59055118110236227" top="0.78740157480314965" bottom="0.59055118110236227" header="0.31496062992125984" footer="0.23622047244094491"/>
  <pageSetup paperSize="9" firstPageNumber="60"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workbookViewId="0"/>
  </sheetViews>
  <sheetFormatPr baseColWidth="10" defaultColWidth="11.44140625" defaultRowHeight="13.2"/>
  <cols>
    <col min="1" max="1" width="28.6640625" style="5" customWidth="1"/>
    <col min="2" max="4" width="18.6640625" style="5" customWidth="1"/>
    <col min="5" max="16384" width="11.44140625" style="5"/>
  </cols>
  <sheetData>
    <row r="1" spans="1:4" s="54" customFormat="1" ht="12" customHeight="1">
      <c r="A1" s="49" t="s">
        <v>873</v>
      </c>
      <c r="B1" s="49"/>
      <c r="C1" s="49"/>
      <c r="D1" s="49"/>
    </row>
    <row r="2" spans="1:4" s="54" customFormat="1" ht="12" customHeight="1">
      <c r="A2" s="31" t="s">
        <v>1461</v>
      </c>
      <c r="B2" s="31"/>
      <c r="C2"/>
      <c r="D2"/>
    </row>
    <row r="3" spans="1:4" ht="12" customHeight="1"/>
    <row r="4" spans="1:4" s="27" customFormat="1" ht="24" customHeight="1">
      <c r="A4" s="543" t="s">
        <v>1291</v>
      </c>
      <c r="B4" s="347" t="s">
        <v>1304</v>
      </c>
      <c r="C4" s="228" t="s">
        <v>286</v>
      </c>
      <c r="D4" s="309"/>
    </row>
    <row r="5" spans="1:4" s="27" customFormat="1" ht="12" customHeight="1">
      <c r="A5" s="658"/>
      <c r="B5" s="316" t="s">
        <v>203</v>
      </c>
      <c r="C5" s="348" t="s">
        <v>743</v>
      </c>
    </row>
    <row r="6" spans="1:4" s="27" customFormat="1" ht="12" customHeight="1"/>
    <row r="7" spans="1:4" s="27" customFormat="1" ht="12" customHeight="1">
      <c r="A7" s="157" t="s">
        <v>1283</v>
      </c>
      <c r="B7" s="256">
        <v>155001</v>
      </c>
      <c r="C7" s="257">
        <v>35.4</v>
      </c>
      <c r="D7" s="436"/>
    </row>
    <row r="8" spans="1:4" s="27" customFormat="1" ht="12" customHeight="1">
      <c r="A8" s="157" t="s">
        <v>1284</v>
      </c>
      <c r="B8" s="256">
        <v>86851</v>
      </c>
      <c r="C8" s="257">
        <v>19.8</v>
      </c>
      <c r="D8" s="436"/>
    </row>
    <row r="9" spans="1:4" s="27" customFormat="1" ht="12" customHeight="1">
      <c r="A9" s="157" t="s">
        <v>1285</v>
      </c>
      <c r="B9" s="256">
        <v>38397</v>
      </c>
      <c r="C9" s="257">
        <v>8.8000000000000007</v>
      </c>
      <c r="D9" s="436"/>
    </row>
    <row r="10" spans="1:4" s="27" customFormat="1" ht="12" customHeight="1">
      <c r="A10" s="157" t="s">
        <v>1286</v>
      </c>
      <c r="B10" s="256">
        <v>25395</v>
      </c>
      <c r="C10" s="257">
        <v>5.8</v>
      </c>
      <c r="D10" s="436"/>
    </row>
    <row r="11" spans="1:4" s="27" customFormat="1" ht="12" customHeight="1">
      <c r="A11" s="157" t="s">
        <v>1290</v>
      </c>
      <c r="B11" s="256">
        <v>21245</v>
      </c>
      <c r="C11" s="257">
        <v>4.8</v>
      </c>
      <c r="D11" s="436"/>
    </row>
    <row r="12" spans="1:4" s="27" customFormat="1" ht="12" customHeight="1">
      <c r="A12" s="157" t="s">
        <v>1287</v>
      </c>
      <c r="B12" s="256">
        <v>14984</v>
      </c>
      <c r="C12" s="257">
        <v>3.4</v>
      </c>
      <c r="D12" s="436"/>
    </row>
    <row r="13" spans="1:4" s="27" customFormat="1" ht="12" customHeight="1">
      <c r="A13" s="157" t="s">
        <v>1288</v>
      </c>
      <c r="B13" s="256">
        <v>12267</v>
      </c>
      <c r="C13" s="257">
        <v>2.8</v>
      </c>
      <c r="D13" s="436"/>
    </row>
    <row r="14" spans="1:4" s="27" customFormat="1" ht="12" customHeight="1">
      <c r="A14" s="339" t="s">
        <v>1289</v>
      </c>
      <c r="B14" s="256">
        <v>11806</v>
      </c>
      <c r="C14" s="257">
        <v>2.7</v>
      </c>
      <c r="D14" s="436"/>
    </row>
    <row r="15" spans="1:4" s="27" customFormat="1" ht="12" customHeight="1">
      <c r="A15" s="157" t="s">
        <v>1292</v>
      </c>
      <c r="B15" s="256">
        <v>72141</v>
      </c>
      <c r="C15" s="257">
        <v>16.5</v>
      </c>
      <c r="D15" s="436"/>
    </row>
    <row r="16" spans="1:4" s="27" customFormat="1" ht="12" customHeight="1">
      <c r="A16" s="313" t="s">
        <v>95</v>
      </c>
      <c r="B16" s="314">
        <v>438087</v>
      </c>
      <c r="C16" s="257">
        <v>100</v>
      </c>
      <c r="D16" s="312"/>
    </row>
    <row r="17" spans="1:7" s="22" customFormat="1" ht="12" customHeight="1">
      <c r="A17" s="1" t="s">
        <v>826</v>
      </c>
      <c r="B17" s="186"/>
      <c r="C17" s="437"/>
      <c r="D17" s="1"/>
    </row>
    <row r="18" spans="1:7" s="27" customFormat="1" ht="12" customHeight="1">
      <c r="A18" s="88" t="s">
        <v>1462</v>
      </c>
      <c r="B18" s="362"/>
    </row>
    <row r="19" spans="1:7" s="27" customFormat="1" ht="12" customHeight="1">
      <c r="A19" s="88" t="s">
        <v>1293</v>
      </c>
      <c r="B19" s="174"/>
    </row>
    <row r="20" spans="1:7" s="27" customFormat="1" ht="12" customHeight="1">
      <c r="A20" s="315" t="s">
        <v>287</v>
      </c>
      <c r="B20" s="174"/>
    </row>
    <row r="21" spans="1:7" s="27" customFormat="1" ht="12" customHeight="1"/>
    <row r="22" spans="1:7" s="27" customFormat="1" ht="12" customHeight="1"/>
    <row r="23" spans="1:7" s="27" customFormat="1" ht="12" customHeight="1">
      <c r="A23" s="31" t="s">
        <v>1463</v>
      </c>
      <c r="B23" s="31"/>
      <c r="C23" s="31"/>
      <c r="D23" s="31"/>
    </row>
    <row r="24" spans="1:7" s="27" customFormat="1" ht="12" customHeight="1"/>
    <row r="25" spans="1:7" s="27" customFormat="1" ht="24" customHeight="1">
      <c r="A25" s="655" t="s">
        <v>1219</v>
      </c>
      <c r="B25" s="316" t="s">
        <v>288</v>
      </c>
      <c r="C25" s="316" t="s">
        <v>289</v>
      </c>
      <c r="D25" s="228" t="s">
        <v>290</v>
      </c>
    </row>
    <row r="26" spans="1:7" s="27" customFormat="1" ht="12" customHeight="1">
      <c r="A26" s="655"/>
      <c r="B26" s="656" t="s">
        <v>291</v>
      </c>
      <c r="C26" s="657"/>
      <c r="D26" s="657"/>
    </row>
    <row r="27" spans="1:7" s="27" customFormat="1" ht="12" customHeight="1"/>
    <row r="28" spans="1:7" s="27" customFormat="1" ht="12" customHeight="1">
      <c r="A28" s="157" t="s">
        <v>1130</v>
      </c>
      <c r="B28" s="256">
        <v>5678</v>
      </c>
      <c r="C28" s="256">
        <v>3572</v>
      </c>
      <c r="D28" s="256">
        <v>416279</v>
      </c>
      <c r="E28" s="317"/>
      <c r="F28" s="317"/>
      <c r="G28" s="317"/>
    </row>
    <row r="29" spans="1:7" s="27" customFormat="1" ht="12" customHeight="1">
      <c r="A29" s="339" t="s">
        <v>1099</v>
      </c>
      <c r="B29" s="256">
        <v>5134</v>
      </c>
      <c r="C29" s="256">
        <v>3930</v>
      </c>
      <c r="D29" s="256">
        <v>415522</v>
      </c>
      <c r="E29" s="317"/>
      <c r="F29" s="317"/>
      <c r="G29" s="317"/>
    </row>
    <row r="30" spans="1:7" s="27" customFormat="1" ht="12" customHeight="1">
      <c r="A30" s="339" t="s">
        <v>1131</v>
      </c>
      <c r="B30" s="256">
        <v>4461</v>
      </c>
      <c r="C30" s="256">
        <v>3014</v>
      </c>
      <c r="D30" s="256">
        <v>414306</v>
      </c>
      <c r="E30" s="317"/>
      <c r="F30" s="318"/>
      <c r="G30" s="317"/>
    </row>
    <row r="31" spans="1:7" s="27" customFormat="1" ht="12" customHeight="1">
      <c r="A31" s="339" t="s">
        <v>1100</v>
      </c>
      <c r="B31" s="256">
        <v>4182</v>
      </c>
      <c r="C31" s="256">
        <v>2520</v>
      </c>
      <c r="D31" s="256">
        <v>416706</v>
      </c>
      <c r="E31" s="317"/>
      <c r="F31" s="318"/>
      <c r="G31" s="317"/>
    </row>
    <row r="32" spans="1:7" s="27" customFormat="1" ht="12" customHeight="1">
      <c r="A32" s="339" t="s">
        <v>1132</v>
      </c>
      <c r="B32" s="256">
        <v>3625</v>
      </c>
      <c r="C32" s="256">
        <v>2726</v>
      </c>
      <c r="D32" s="256">
        <v>418962</v>
      </c>
      <c r="E32" s="317"/>
      <c r="F32" s="317"/>
      <c r="G32" s="317"/>
    </row>
    <row r="33" spans="1:7" s="27" customFormat="1" ht="12" customHeight="1">
      <c r="A33" s="339" t="s">
        <v>1101</v>
      </c>
      <c r="B33" s="256">
        <v>4832</v>
      </c>
      <c r="C33" s="256">
        <v>2254</v>
      </c>
      <c r="D33" s="256">
        <v>424590</v>
      </c>
      <c r="E33" s="317"/>
      <c r="F33" s="317"/>
      <c r="G33" s="317"/>
    </row>
    <row r="34" spans="1:7" s="27" customFormat="1" ht="12" customHeight="1">
      <c r="A34" s="339" t="s">
        <v>1133</v>
      </c>
      <c r="B34" s="256">
        <v>3735</v>
      </c>
      <c r="C34" s="256">
        <v>2374</v>
      </c>
      <c r="D34" s="256">
        <v>428444</v>
      </c>
      <c r="E34" s="317"/>
      <c r="F34" s="317"/>
      <c r="G34" s="317"/>
    </row>
    <row r="35" spans="1:7" s="27" customFormat="1" ht="12" customHeight="1">
      <c r="A35" s="339" t="s">
        <v>1102</v>
      </c>
      <c r="B35" s="256">
        <v>4543</v>
      </c>
      <c r="C35" s="256">
        <v>2508</v>
      </c>
      <c r="D35" s="256">
        <v>434371</v>
      </c>
      <c r="E35" s="317"/>
      <c r="F35" s="317"/>
      <c r="G35" s="317"/>
    </row>
    <row r="36" spans="1:7" s="27" customFormat="1" ht="12" customHeight="1">
      <c r="A36" s="339" t="s">
        <v>99</v>
      </c>
      <c r="B36" s="256">
        <v>3782</v>
      </c>
      <c r="C36" s="256">
        <v>2717</v>
      </c>
      <c r="D36" s="256">
        <v>435676</v>
      </c>
      <c r="E36" s="317"/>
      <c r="F36" s="317"/>
      <c r="G36" s="317"/>
    </row>
    <row r="37" spans="1:7" s="27" customFormat="1" ht="12" customHeight="1">
      <c r="A37" s="339" t="s">
        <v>1013</v>
      </c>
      <c r="B37" s="256">
        <v>4146</v>
      </c>
      <c r="C37" s="256">
        <v>3681</v>
      </c>
      <c r="D37" s="256">
        <v>438906</v>
      </c>
      <c r="E37" s="317"/>
      <c r="F37" s="317"/>
      <c r="G37" s="317"/>
    </row>
    <row r="38" spans="1:7" s="27" customFormat="1" ht="12" customHeight="1">
      <c r="A38" s="339" t="s">
        <v>251</v>
      </c>
      <c r="B38" s="256">
        <v>4594</v>
      </c>
      <c r="C38" s="256">
        <v>2740</v>
      </c>
      <c r="D38" s="256">
        <v>439971</v>
      </c>
      <c r="E38" s="317"/>
      <c r="F38" s="318"/>
      <c r="G38" s="317"/>
    </row>
    <row r="39" spans="1:7" s="27" customFormat="1" ht="12" customHeight="1">
      <c r="A39" s="355" t="s">
        <v>413</v>
      </c>
      <c r="B39" s="256">
        <v>3999</v>
      </c>
      <c r="C39" s="256">
        <v>2395</v>
      </c>
      <c r="D39" s="256">
        <v>437964</v>
      </c>
      <c r="E39" s="317"/>
      <c r="F39" s="318"/>
      <c r="G39" s="317"/>
    </row>
    <row r="40" spans="1:7" s="27" customFormat="1" ht="12" customHeight="1">
      <c r="A40" s="423" t="s">
        <v>1282</v>
      </c>
      <c r="B40" s="256">
        <v>4437</v>
      </c>
      <c r="C40" s="256">
        <v>2349</v>
      </c>
      <c r="D40" s="363">
        <v>439195</v>
      </c>
      <c r="E40" s="317"/>
      <c r="F40" s="318"/>
      <c r="G40" s="317"/>
    </row>
    <row r="41" spans="1:7" s="27" customFormat="1" ht="12" customHeight="1">
      <c r="A41" s="339" t="s">
        <v>1305</v>
      </c>
      <c r="B41" s="256">
        <v>5267</v>
      </c>
      <c r="C41" s="256">
        <v>1874</v>
      </c>
      <c r="D41" s="363">
        <v>438159</v>
      </c>
      <c r="E41" s="317"/>
      <c r="F41" s="318"/>
      <c r="G41" s="317"/>
    </row>
    <row r="42" spans="1:7" s="27" customFormat="1" ht="12" customHeight="1"/>
    <row r="43" spans="1:7" s="22" customFormat="1" ht="12" customHeight="1">
      <c r="A43" s="1" t="s">
        <v>826</v>
      </c>
      <c r="B43" s="1"/>
      <c r="C43" s="1"/>
      <c r="D43" s="1"/>
    </row>
    <row r="44" spans="1:7" s="27" customFormat="1" ht="12" customHeight="1">
      <c r="A44" s="315" t="s">
        <v>292</v>
      </c>
      <c r="B44" s="174"/>
    </row>
    <row r="45" spans="1:7" s="27" customFormat="1" ht="12" customHeight="1">
      <c r="A45" s="315" t="s">
        <v>287</v>
      </c>
      <c r="B45" s="174"/>
    </row>
    <row r="46" spans="1:7" s="27" customFormat="1" ht="12" customHeight="1"/>
    <row r="47" spans="1:7" s="27" customFormat="1" ht="12" customHeight="1"/>
    <row r="48" spans="1:7" s="27" customFormat="1" ht="12" customHeight="1"/>
    <row r="49" s="27" customFormat="1" ht="12" customHeight="1"/>
    <row r="50" s="27" customFormat="1" ht="12" customHeight="1"/>
    <row r="51" s="27" customFormat="1" ht="12" customHeight="1"/>
    <row r="52" s="27" customFormat="1" ht="12" customHeight="1"/>
    <row r="53" s="27" customFormat="1" ht="12" customHeight="1"/>
    <row r="54" s="27" customFormat="1" ht="12" customHeight="1"/>
    <row r="55" s="27" customFormat="1" ht="12" customHeight="1"/>
    <row r="56" s="27" customFormat="1" ht="12" customHeight="1"/>
    <row r="57" s="27" customFormat="1" ht="12" customHeight="1"/>
    <row r="58" s="27" customFormat="1" ht="12" customHeight="1"/>
    <row r="59" s="27" customFormat="1" ht="12" customHeight="1"/>
  </sheetData>
  <mergeCells count="3">
    <mergeCell ref="A25:A26"/>
    <mergeCell ref="B26:D26"/>
    <mergeCell ref="A4:A5"/>
  </mergeCells>
  <phoneticPr fontId="6" type="noConversion"/>
  <hyperlinks>
    <hyperlink ref="A2:B2" location="Inhaltsverzeichnis!A206" display="3.4.3 Straßenbäume nach Hauptgattungen 2012¹"/>
    <hyperlink ref="A23:D23" location="Inhaltsverzeichnis!A208" display="3.4.4 Gefällte und nachgepflanzte Straßenbäume sowie Gesamtbestand 2002 – 2012"/>
  </hyperlinks>
  <pageMargins left="0.59055118110236227" right="0.59055118110236227" top="0.78740157480314965" bottom="0.59055118110236227" header="0.31496062992125984" footer="0.23622047244094491"/>
  <pageSetup paperSize="9" firstPageNumber="61"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ignoredErrors>
    <ignoredError sqref="A28:A39 A40:A41" numberStoredAsText="1"/>
  </ignoredErrors>
  <legacyDrawingHF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5"/>
  <sheetViews>
    <sheetView zoomScaleNormal="100" workbookViewId="0"/>
  </sheetViews>
  <sheetFormatPr baseColWidth="10" defaultRowHeight="13.2"/>
  <cols>
    <col min="1" max="1" width="6.6640625" customWidth="1"/>
    <col min="2" max="8" width="12.109375" customWidth="1"/>
    <col min="9" max="9" width="4.6640625" customWidth="1"/>
    <col min="10" max="10" width="11.6640625" customWidth="1"/>
    <col min="11" max="17" width="10.6640625" customWidth="1"/>
  </cols>
  <sheetData>
    <row r="1" spans="1:10" ht="12" customHeight="1">
      <c r="A1" s="49" t="s">
        <v>51</v>
      </c>
      <c r="B1" s="49"/>
      <c r="C1" s="49"/>
    </row>
    <row r="2" spans="1:10" ht="12" customHeight="1">
      <c r="A2" s="42" t="s">
        <v>1464</v>
      </c>
      <c r="B2" s="31"/>
      <c r="C2" s="31"/>
      <c r="D2" s="31"/>
      <c r="E2" s="31"/>
      <c r="F2" s="31"/>
      <c r="H2" s="54"/>
    </row>
    <row r="3" spans="1:10" ht="12" customHeight="1">
      <c r="A3" s="5"/>
      <c r="H3" s="5"/>
    </row>
    <row r="4" spans="1:10" ht="12" customHeight="1">
      <c r="A4" s="543" t="s">
        <v>1219</v>
      </c>
      <c r="B4" s="540" t="s">
        <v>95</v>
      </c>
      <c r="C4" s="541" t="s">
        <v>454</v>
      </c>
      <c r="D4" s="546"/>
      <c r="E4" s="546"/>
      <c r="F4" s="546"/>
      <c r="G4" s="546"/>
      <c r="H4" s="526" t="s">
        <v>455</v>
      </c>
    </row>
    <row r="5" spans="1:10" ht="36" customHeight="1">
      <c r="A5" s="543"/>
      <c r="B5" s="540"/>
      <c r="C5" s="47" t="s">
        <v>456</v>
      </c>
      <c r="D5" s="47" t="s">
        <v>457</v>
      </c>
      <c r="E5" s="47" t="s">
        <v>458</v>
      </c>
      <c r="F5" s="47" t="s">
        <v>459</v>
      </c>
      <c r="G5" s="45" t="s">
        <v>378</v>
      </c>
      <c r="H5" s="659"/>
    </row>
    <row r="6" spans="1:10" ht="12" customHeight="1">
      <c r="A6" s="543"/>
      <c r="B6" s="541" t="s">
        <v>460</v>
      </c>
      <c r="C6" s="546"/>
      <c r="D6" s="546"/>
      <c r="E6" s="546"/>
      <c r="F6" s="546"/>
      <c r="G6" s="546"/>
      <c r="H6" s="175" t="s">
        <v>743</v>
      </c>
    </row>
    <row r="7" spans="1:10" ht="12" customHeight="1">
      <c r="A7" s="58"/>
      <c r="B7" s="7"/>
      <c r="C7" s="7"/>
      <c r="D7" s="7"/>
      <c r="E7" s="7"/>
      <c r="F7" s="7"/>
      <c r="G7" s="7"/>
      <c r="H7" s="5"/>
    </row>
    <row r="8" spans="1:10" ht="12" customHeight="1">
      <c r="A8" s="11">
        <v>2003</v>
      </c>
      <c r="B8" s="95">
        <v>85</v>
      </c>
      <c r="C8" s="209" t="s">
        <v>1236</v>
      </c>
      <c r="D8" s="209" t="s">
        <v>1236</v>
      </c>
      <c r="E8" s="209">
        <v>2</v>
      </c>
      <c r="F8" s="209">
        <v>83</v>
      </c>
      <c r="G8" s="209" t="s">
        <v>1236</v>
      </c>
      <c r="H8" s="210">
        <v>0.9</v>
      </c>
    </row>
    <row r="9" spans="1:10" ht="12" customHeight="1">
      <c r="A9" s="11">
        <v>2004</v>
      </c>
      <c r="B9" s="95">
        <v>96</v>
      </c>
      <c r="C9" s="209" t="s">
        <v>1236</v>
      </c>
      <c r="D9" s="209" t="s">
        <v>1236</v>
      </c>
      <c r="E9" s="209">
        <v>2</v>
      </c>
      <c r="F9" s="209">
        <v>93</v>
      </c>
      <c r="G9" s="209" t="s">
        <v>1236</v>
      </c>
      <c r="H9" s="210">
        <v>1.1000000000000001</v>
      </c>
    </row>
    <row r="10" spans="1:10" ht="12" customHeight="1">
      <c r="A10" s="11">
        <v>2005</v>
      </c>
      <c r="B10" s="95">
        <v>100</v>
      </c>
      <c r="C10" s="209" t="s">
        <v>1236</v>
      </c>
      <c r="D10" s="209" t="s">
        <v>1236</v>
      </c>
      <c r="E10" s="209">
        <v>3</v>
      </c>
      <c r="F10" s="209">
        <v>97</v>
      </c>
      <c r="G10" s="209" t="s">
        <v>1236</v>
      </c>
      <c r="H10" s="210">
        <v>1.1000000000000001</v>
      </c>
    </row>
    <row r="11" spans="1:10" ht="12" customHeight="1">
      <c r="A11" s="11">
        <v>2006</v>
      </c>
      <c r="B11" s="95">
        <v>118</v>
      </c>
      <c r="C11" s="209" t="s">
        <v>1236</v>
      </c>
      <c r="D11" s="209" t="s">
        <v>1236</v>
      </c>
      <c r="E11" s="209">
        <v>4</v>
      </c>
      <c r="F11" s="209">
        <v>114</v>
      </c>
      <c r="G11" s="209" t="s">
        <v>1236</v>
      </c>
      <c r="H11" s="210">
        <v>1.3</v>
      </c>
    </row>
    <row r="12" spans="1:10" ht="12" customHeight="1">
      <c r="A12" s="11">
        <v>2007</v>
      </c>
      <c r="B12" s="95">
        <v>119</v>
      </c>
      <c r="C12" s="209" t="s">
        <v>1236</v>
      </c>
      <c r="D12" s="209" t="s">
        <v>1236</v>
      </c>
      <c r="E12" s="209">
        <v>5.3</v>
      </c>
      <c r="F12" s="209">
        <v>114</v>
      </c>
      <c r="G12" s="209" t="s">
        <v>1236</v>
      </c>
      <c r="H12" s="210">
        <v>1.4</v>
      </c>
    </row>
    <row r="13" spans="1:10" ht="12" customHeight="1">
      <c r="A13" s="11">
        <v>2008</v>
      </c>
      <c r="B13" s="95">
        <v>155</v>
      </c>
      <c r="C13" s="209" t="s">
        <v>1236</v>
      </c>
      <c r="D13" s="209" t="s">
        <v>96</v>
      </c>
      <c r="E13" s="209" t="s">
        <v>96</v>
      </c>
      <c r="F13" s="209">
        <v>146</v>
      </c>
      <c r="G13" s="209" t="s">
        <v>1236</v>
      </c>
      <c r="H13" s="210">
        <v>1.7</v>
      </c>
      <c r="J13" s="199"/>
    </row>
    <row r="14" spans="1:10" ht="12" customHeight="1">
      <c r="A14" s="11">
        <v>2009</v>
      </c>
      <c r="B14" s="95">
        <v>267</v>
      </c>
      <c r="C14" s="209" t="s">
        <v>1236</v>
      </c>
      <c r="D14" s="209" t="s">
        <v>96</v>
      </c>
      <c r="E14" s="209" t="s">
        <v>96</v>
      </c>
      <c r="F14" s="209">
        <v>251</v>
      </c>
      <c r="G14" s="209" t="s">
        <v>1236</v>
      </c>
      <c r="H14" s="210">
        <v>3.3</v>
      </c>
      <c r="J14" s="199"/>
    </row>
    <row r="15" spans="1:10" ht="12" customHeight="1">
      <c r="A15" s="338">
        <v>2010</v>
      </c>
      <c r="B15" s="95">
        <v>361</v>
      </c>
      <c r="C15" s="209" t="s">
        <v>1236</v>
      </c>
      <c r="D15" s="209">
        <v>5</v>
      </c>
      <c r="E15" s="209">
        <v>19</v>
      </c>
      <c r="F15" s="209">
        <v>337</v>
      </c>
      <c r="G15" s="209" t="s">
        <v>1236</v>
      </c>
      <c r="H15" s="210">
        <v>4</v>
      </c>
      <c r="J15" s="199"/>
    </row>
    <row r="16" spans="1:10" ht="12" customHeight="1">
      <c r="A16" s="359">
        <v>2011</v>
      </c>
      <c r="B16" s="95">
        <v>356</v>
      </c>
      <c r="C16" s="209" t="s">
        <v>1236</v>
      </c>
      <c r="D16" s="209">
        <v>6</v>
      </c>
      <c r="E16" s="209">
        <v>37</v>
      </c>
      <c r="F16" s="209">
        <v>313</v>
      </c>
      <c r="G16" s="209" t="s">
        <v>1236</v>
      </c>
      <c r="H16" s="210">
        <v>4.2</v>
      </c>
      <c r="J16" s="199"/>
    </row>
    <row r="17" spans="1:17" ht="12" customHeight="1">
      <c r="A17" s="427">
        <v>2012</v>
      </c>
      <c r="B17" s="95">
        <v>252</v>
      </c>
      <c r="C17" s="209" t="s">
        <v>1236</v>
      </c>
      <c r="D17" s="209">
        <v>5</v>
      </c>
      <c r="E17" s="209">
        <v>48</v>
      </c>
      <c r="F17" s="209">
        <v>199</v>
      </c>
      <c r="G17" s="209" t="s">
        <v>1236</v>
      </c>
      <c r="H17" s="210">
        <v>3.1</v>
      </c>
      <c r="J17" s="199"/>
    </row>
    <row r="18" spans="1:17" ht="12" customHeight="1">
      <c r="A18" s="11">
        <v>2013</v>
      </c>
      <c r="B18" s="95">
        <v>276</v>
      </c>
      <c r="C18" s="209" t="s">
        <v>1236</v>
      </c>
      <c r="D18" s="209">
        <v>5</v>
      </c>
      <c r="E18" s="209">
        <v>48</v>
      </c>
      <c r="F18" s="209">
        <v>223</v>
      </c>
      <c r="G18" s="209" t="s">
        <v>1236</v>
      </c>
      <c r="H18" s="210">
        <v>3.4</v>
      </c>
      <c r="J18" s="199"/>
    </row>
    <row r="19" spans="1:17" ht="12" customHeight="1">
      <c r="A19" s="1" t="s">
        <v>826</v>
      </c>
      <c r="B19" s="5"/>
      <c r="C19" s="5"/>
      <c r="D19" s="5"/>
      <c r="E19" s="5"/>
      <c r="F19" s="5"/>
      <c r="G19" s="5"/>
      <c r="H19" s="5"/>
    </row>
    <row r="20" spans="1:17" ht="12" customHeight="1">
      <c r="A20" s="132" t="s">
        <v>377</v>
      </c>
      <c r="B20" s="5"/>
      <c r="C20" s="5"/>
      <c r="D20" s="5"/>
      <c r="E20" s="5"/>
      <c r="F20" s="5"/>
      <c r="G20" s="5"/>
      <c r="H20" s="5"/>
    </row>
    <row r="21" spans="1:17" s="54" customFormat="1" ht="12" customHeight="1">
      <c r="A21" s="23" t="s">
        <v>1005</v>
      </c>
      <c r="B21" s="63"/>
      <c r="C21" s="63"/>
      <c r="D21" s="63"/>
      <c r="E21" s="63"/>
      <c r="F21" s="63"/>
      <c r="G21" s="63"/>
      <c r="H21" s="63"/>
    </row>
    <row r="22" spans="1:17" ht="12" customHeight="1"/>
    <row r="23" spans="1:17" ht="12" customHeight="1"/>
    <row r="24" spans="1:17" ht="12" customHeight="1">
      <c r="A24" s="395" t="s">
        <v>1465</v>
      </c>
      <c r="B24" s="395"/>
      <c r="C24" s="395"/>
      <c r="D24" s="395"/>
      <c r="E24" s="395"/>
      <c r="F24" s="395"/>
    </row>
    <row r="25" spans="1:17" ht="12" customHeight="1">
      <c r="J25" s="5"/>
      <c r="K25" s="427">
        <v>2007</v>
      </c>
      <c r="L25" s="427">
        <v>2008</v>
      </c>
      <c r="M25" s="427">
        <v>2009</v>
      </c>
      <c r="N25" s="427">
        <v>2010</v>
      </c>
      <c r="O25" s="365">
        <v>2011</v>
      </c>
      <c r="P25" s="365">
        <v>2012</v>
      </c>
      <c r="Q25" s="365">
        <v>2013</v>
      </c>
    </row>
    <row r="26" spans="1:17" ht="12" customHeight="1">
      <c r="J26" s="66" t="s">
        <v>459</v>
      </c>
      <c r="K26" s="194">
        <v>114</v>
      </c>
      <c r="L26" s="194">
        <v>146</v>
      </c>
      <c r="M26" s="209">
        <v>251</v>
      </c>
      <c r="N26" s="194">
        <v>337</v>
      </c>
      <c r="O26" s="194">
        <v>313</v>
      </c>
      <c r="P26" s="194">
        <v>199</v>
      </c>
      <c r="Q26" s="194">
        <v>223</v>
      </c>
    </row>
    <row r="27" spans="1:17" ht="12" customHeight="1">
      <c r="J27" s="66" t="s">
        <v>1336</v>
      </c>
      <c r="K27" s="194">
        <v>5</v>
      </c>
      <c r="L27" s="194">
        <v>9</v>
      </c>
      <c r="M27" s="209">
        <v>16</v>
      </c>
      <c r="N27" s="194">
        <v>24</v>
      </c>
      <c r="O27" s="384">
        <v>43</v>
      </c>
      <c r="P27" s="384">
        <v>53</v>
      </c>
      <c r="Q27" s="384">
        <v>53</v>
      </c>
    </row>
    <row r="28" spans="1:17" ht="12" customHeight="1"/>
    <row r="29" spans="1:17" ht="12" customHeight="1">
      <c r="J29" s="250"/>
      <c r="K29" s="95"/>
      <c r="L29" s="95"/>
      <c r="M29" s="95"/>
      <c r="N29" s="95"/>
      <c r="O29" s="95"/>
      <c r="P29" s="95"/>
      <c r="Q29" s="194"/>
    </row>
    <row r="30" spans="1:17" ht="12" customHeight="1">
      <c r="J30" s="250"/>
      <c r="K30" s="95"/>
      <c r="L30" s="95"/>
      <c r="M30" s="95"/>
      <c r="N30" s="95"/>
      <c r="O30" s="95"/>
      <c r="P30" s="95"/>
      <c r="Q30" s="95"/>
    </row>
    <row r="31" spans="1:17" ht="12" customHeight="1">
      <c r="J31" s="132"/>
    </row>
    <row r="32" spans="1:17" ht="12" customHeight="1"/>
    <row r="33" spans="11:17" ht="12" customHeight="1">
      <c r="K33" s="199"/>
      <c r="L33" s="199"/>
      <c r="M33" s="199"/>
      <c r="N33" s="199"/>
      <c r="O33" s="199"/>
      <c r="P33" s="199"/>
      <c r="Q33" s="199"/>
    </row>
    <row r="34" spans="11:17" ht="12" customHeight="1"/>
    <row r="35" spans="11:17" ht="12" customHeight="1"/>
    <row r="36" spans="11:17" ht="12" customHeight="1"/>
    <row r="37" spans="11:17" ht="12" customHeight="1"/>
    <row r="38" spans="11:17" ht="12" customHeight="1"/>
    <row r="39" spans="11:17" ht="12" customHeight="1"/>
    <row r="40" spans="11:17" ht="12" customHeight="1"/>
    <row r="41" spans="11:17" ht="12" customHeight="1"/>
    <row r="42" spans="11:17" ht="12" customHeight="1"/>
    <row r="43" spans="11:17" ht="12" customHeight="1"/>
    <row r="44" spans="11:17" ht="12" customHeight="1"/>
    <row r="45" spans="11:17" ht="12" customHeight="1"/>
    <row r="46" spans="11:17" ht="12" customHeight="1"/>
    <row r="47" spans="11:17" ht="12" customHeight="1"/>
    <row r="48" spans="1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sheetData>
  <mergeCells count="5">
    <mergeCell ref="A4:A6"/>
    <mergeCell ref="B4:B5"/>
    <mergeCell ref="C4:G4"/>
    <mergeCell ref="H4:H5"/>
    <mergeCell ref="B6:G6"/>
  </mergeCells>
  <phoneticPr fontId="6" type="noConversion"/>
  <hyperlinks>
    <hyperlink ref="A24:F24" location="Inhaltsverzeichnis!A50" display="12 Elektrizitätserzeugung aus erneuerbaren Energieträgern 2006 - 2012"/>
    <hyperlink ref="A2:F2" location="Inhaltsverzeichnis!E187" display="3.5.1 Elektrizitätserzeugung aus erneuerbaren Energieträgern 1999 – 2009"/>
  </hyperlinks>
  <pageMargins left="0.59055118110236227" right="0.59055118110236227" top="0.78740157480314965" bottom="0.59055118110236227" header="0.31496062992125984" footer="0.23622047244094491"/>
  <pageSetup paperSize="9" firstPageNumber="62"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drawing r:id="rId2"/>
  <legacyDrawingHF r:id="rId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workbookViewId="0">
      <pane ySplit="7" topLeftCell="A8" activePane="bottomLeft" state="frozen"/>
      <selection pane="bottomLeft" activeCell="A8" sqref="A8"/>
    </sheetView>
  </sheetViews>
  <sheetFormatPr baseColWidth="10" defaultColWidth="11.44140625" defaultRowHeight="13.2"/>
  <cols>
    <col min="1" max="1" width="12.109375" style="5" customWidth="1"/>
    <col min="2" max="10" width="8.88671875" style="5" customWidth="1"/>
    <col min="11" max="16384" width="11.44140625" style="5"/>
  </cols>
  <sheetData>
    <row r="1" spans="1:12" ht="12" customHeight="1">
      <c r="A1" s="49" t="s">
        <v>51</v>
      </c>
      <c r="B1" s="54"/>
      <c r="C1" s="49"/>
      <c r="D1" s="49"/>
      <c r="E1" s="49"/>
      <c r="F1" s="49"/>
      <c r="G1" s="49"/>
      <c r="H1" s="49"/>
      <c r="I1" s="49"/>
      <c r="J1" s="49"/>
    </row>
    <row r="2" spans="1:12" s="6" customFormat="1" ht="24" customHeight="1">
      <c r="A2" s="555" t="s">
        <v>1466</v>
      </c>
      <c r="B2" s="556"/>
      <c r="C2" s="556"/>
      <c r="D2" s="556"/>
      <c r="E2" s="556"/>
      <c r="F2" s="556"/>
      <c r="G2" s="556"/>
      <c r="H2" s="556"/>
      <c r="I2" s="556"/>
      <c r="J2" s="556"/>
    </row>
    <row r="3" spans="1:12" ht="12" customHeight="1"/>
    <row r="4" spans="1:12" ht="12" customHeight="1">
      <c r="A4" s="530" t="s">
        <v>1219</v>
      </c>
      <c r="B4" s="540" t="s">
        <v>773</v>
      </c>
      <c r="C4" s="540"/>
      <c r="D4" s="540"/>
      <c r="E4" s="540"/>
      <c r="F4" s="540"/>
      <c r="G4" s="540"/>
      <c r="H4" s="540"/>
      <c r="I4" s="541"/>
      <c r="J4" s="541"/>
    </row>
    <row r="5" spans="1:12" ht="12" customHeight="1">
      <c r="A5" s="564"/>
      <c r="B5" s="540" t="s">
        <v>1220</v>
      </c>
      <c r="C5" s="541" t="s">
        <v>211</v>
      </c>
      <c r="D5" s="546"/>
      <c r="E5" s="546"/>
      <c r="F5" s="546"/>
      <c r="G5" s="546"/>
      <c r="H5" s="546"/>
      <c r="I5" s="543"/>
      <c r="J5" s="541" t="s">
        <v>2</v>
      </c>
    </row>
    <row r="6" spans="1:12" ht="60" customHeight="1">
      <c r="A6" s="564"/>
      <c r="B6" s="540"/>
      <c r="C6" s="47" t="s">
        <v>904</v>
      </c>
      <c r="D6" s="47" t="s">
        <v>894</v>
      </c>
      <c r="E6" s="47" t="s">
        <v>895</v>
      </c>
      <c r="F6" s="47" t="s">
        <v>896</v>
      </c>
      <c r="G6" s="47" t="s">
        <v>774</v>
      </c>
      <c r="H6" s="47" t="s">
        <v>775</v>
      </c>
      <c r="I6" s="438" t="s">
        <v>911</v>
      </c>
      <c r="J6" s="541"/>
    </row>
    <row r="7" spans="1:12" ht="12" customHeight="1">
      <c r="A7" s="560"/>
      <c r="B7" s="541" t="s">
        <v>591</v>
      </c>
      <c r="C7" s="546"/>
      <c r="D7" s="546"/>
      <c r="E7" s="546"/>
      <c r="F7" s="546"/>
      <c r="G7" s="546"/>
      <c r="H7" s="546"/>
      <c r="I7" s="543"/>
      <c r="J7" s="45" t="s">
        <v>743</v>
      </c>
    </row>
    <row r="8" spans="1:12" ht="12" customHeight="1">
      <c r="A8" s="70"/>
      <c r="B8" s="7"/>
      <c r="C8" s="7"/>
      <c r="D8" s="7"/>
      <c r="E8" s="7"/>
      <c r="F8" s="7"/>
      <c r="G8" s="7"/>
      <c r="H8" s="7"/>
      <c r="I8" s="7"/>
      <c r="J8" s="7"/>
    </row>
    <row r="9" spans="1:12" ht="12" customHeight="1">
      <c r="A9" s="9"/>
      <c r="B9" s="652" t="s">
        <v>461</v>
      </c>
      <c r="C9" s="652"/>
      <c r="D9" s="652"/>
      <c r="E9" s="652"/>
      <c r="F9" s="652"/>
      <c r="G9" s="652"/>
      <c r="H9" s="652"/>
      <c r="I9" s="652"/>
      <c r="J9" s="652"/>
    </row>
    <row r="10" spans="1:12" ht="12" customHeight="1">
      <c r="A10" s="176" t="s">
        <v>1132</v>
      </c>
      <c r="B10" s="89">
        <v>4117</v>
      </c>
      <c r="C10" s="89">
        <v>733</v>
      </c>
      <c r="D10" s="89">
        <v>30</v>
      </c>
      <c r="E10" s="89">
        <v>4</v>
      </c>
      <c r="F10" s="89">
        <v>1156</v>
      </c>
      <c r="G10" s="207" t="s">
        <v>1236</v>
      </c>
      <c r="H10" s="207" t="s">
        <v>1236</v>
      </c>
      <c r="I10" s="207">
        <v>2194</v>
      </c>
      <c r="J10" s="193">
        <v>0.6</v>
      </c>
      <c r="K10" s="87"/>
      <c r="L10" s="87"/>
    </row>
    <row r="11" spans="1:12" ht="12" customHeight="1">
      <c r="A11" s="176" t="s">
        <v>1101</v>
      </c>
      <c r="B11" s="89">
        <v>8703</v>
      </c>
      <c r="C11" s="89">
        <v>64</v>
      </c>
      <c r="D11" s="89">
        <v>5512</v>
      </c>
      <c r="E11" s="89">
        <v>46</v>
      </c>
      <c r="F11" s="89">
        <v>2052</v>
      </c>
      <c r="G11" s="207" t="s">
        <v>1236</v>
      </c>
      <c r="H11" s="207" t="s">
        <v>1236</v>
      </c>
      <c r="I11" s="207">
        <v>1028</v>
      </c>
      <c r="J11" s="193">
        <v>1.1000000000000001</v>
      </c>
      <c r="K11" s="87"/>
      <c r="L11" s="87"/>
    </row>
    <row r="12" spans="1:12" ht="12" customHeight="1">
      <c r="A12" s="176" t="s">
        <v>1133</v>
      </c>
      <c r="B12" s="89">
        <v>98586</v>
      </c>
      <c r="C12" s="89">
        <v>32147</v>
      </c>
      <c r="D12" s="89">
        <v>838</v>
      </c>
      <c r="E12" s="89" t="s">
        <v>1236</v>
      </c>
      <c r="F12" s="89">
        <v>77</v>
      </c>
      <c r="G12" s="207">
        <v>661</v>
      </c>
      <c r="H12" s="207" t="s">
        <v>1236</v>
      </c>
      <c r="I12" s="207">
        <v>64864</v>
      </c>
      <c r="J12" s="193">
        <v>18.3</v>
      </c>
      <c r="K12" s="87"/>
      <c r="L12" s="87"/>
    </row>
    <row r="13" spans="1:12" ht="12" customHeight="1">
      <c r="A13" s="219" t="s">
        <v>1102</v>
      </c>
      <c r="B13" s="89">
        <v>76651</v>
      </c>
      <c r="C13" s="89">
        <v>60142</v>
      </c>
      <c r="D13" s="89">
        <v>1464</v>
      </c>
      <c r="E13" s="89">
        <v>3</v>
      </c>
      <c r="F13" s="89">
        <v>1991</v>
      </c>
      <c r="G13" s="207">
        <v>128</v>
      </c>
      <c r="H13" s="207" t="s">
        <v>1236</v>
      </c>
      <c r="I13" s="207">
        <v>12923</v>
      </c>
      <c r="J13" s="193">
        <v>13</v>
      </c>
      <c r="K13" s="87"/>
      <c r="L13" s="87"/>
    </row>
    <row r="14" spans="1:12" ht="12" customHeight="1">
      <c r="A14" s="219" t="s">
        <v>99</v>
      </c>
      <c r="B14" s="89">
        <v>18914</v>
      </c>
      <c r="C14" s="89">
        <v>4123</v>
      </c>
      <c r="D14" s="89">
        <v>2610</v>
      </c>
      <c r="E14" s="89">
        <v>125</v>
      </c>
      <c r="F14" s="89">
        <v>4945</v>
      </c>
      <c r="G14" s="207">
        <v>10</v>
      </c>
      <c r="H14" s="207">
        <v>1</v>
      </c>
      <c r="I14" s="207">
        <v>7101</v>
      </c>
      <c r="J14" s="193">
        <v>3.1</v>
      </c>
      <c r="K14" s="87"/>
      <c r="L14" s="87"/>
    </row>
    <row r="15" spans="1:12" s="337" customFormat="1" ht="12" customHeight="1">
      <c r="A15" s="219" t="s">
        <v>1013</v>
      </c>
      <c r="B15" s="89">
        <v>219552</v>
      </c>
      <c r="C15" s="89">
        <v>71608</v>
      </c>
      <c r="D15" s="89">
        <v>794</v>
      </c>
      <c r="E15" s="89" t="s">
        <v>1236</v>
      </c>
      <c r="F15" s="89">
        <v>74</v>
      </c>
      <c r="G15" s="207">
        <v>523</v>
      </c>
      <c r="H15" s="207">
        <v>42</v>
      </c>
      <c r="I15" s="207">
        <v>146512</v>
      </c>
      <c r="J15" s="193">
        <v>25.6</v>
      </c>
      <c r="K15" s="87"/>
      <c r="L15" s="87"/>
    </row>
    <row r="16" spans="1:12" s="357" customFormat="1" ht="12" customHeight="1">
      <c r="A16" s="219" t="s">
        <v>251</v>
      </c>
      <c r="B16" s="89">
        <v>204941</v>
      </c>
      <c r="C16" s="89">
        <v>51019</v>
      </c>
      <c r="D16" s="89">
        <v>5056</v>
      </c>
      <c r="E16" s="89">
        <v>242</v>
      </c>
      <c r="F16" s="89">
        <v>1920</v>
      </c>
      <c r="G16" s="207">
        <v>84</v>
      </c>
      <c r="H16" s="207">
        <v>319</v>
      </c>
      <c r="I16" s="207">
        <v>146302</v>
      </c>
      <c r="J16" s="193">
        <v>24.6</v>
      </c>
      <c r="K16" s="87"/>
      <c r="L16" s="87"/>
    </row>
    <row r="17" spans="1:12" s="429" customFormat="1" ht="12" customHeight="1">
      <c r="A17" s="219" t="s">
        <v>413</v>
      </c>
      <c r="B17" s="89">
        <v>217509</v>
      </c>
      <c r="C17" s="89">
        <v>19730</v>
      </c>
      <c r="D17" s="89">
        <v>9718</v>
      </c>
      <c r="E17" s="89">
        <v>4</v>
      </c>
      <c r="F17" s="89">
        <v>1930</v>
      </c>
      <c r="G17" s="207">
        <v>3159</v>
      </c>
      <c r="H17" s="207">
        <v>561</v>
      </c>
      <c r="I17" s="207">
        <v>182407</v>
      </c>
      <c r="J17" s="193">
        <v>26</v>
      </c>
      <c r="K17" s="87"/>
      <c r="L17" s="87"/>
    </row>
    <row r="18" spans="1:12" ht="12" customHeight="1">
      <c r="A18" s="219" t="s">
        <v>1282</v>
      </c>
      <c r="B18" s="89">
        <v>500843</v>
      </c>
      <c r="C18" s="89">
        <v>29198</v>
      </c>
      <c r="D18" s="89">
        <v>111779</v>
      </c>
      <c r="E18" s="89">
        <v>286</v>
      </c>
      <c r="F18" s="89">
        <v>6307</v>
      </c>
      <c r="G18" s="207">
        <v>308</v>
      </c>
      <c r="H18" s="207">
        <v>3293</v>
      </c>
      <c r="I18" s="207">
        <v>349672</v>
      </c>
      <c r="J18" s="193">
        <v>51.3</v>
      </c>
      <c r="K18" s="87"/>
      <c r="L18" s="87"/>
    </row>
    <row r="19" spans="1:12" ht="12" customHeight="1">
      <c r="A19" s="219"/>
      <c r="B19" s="89"/>
      <c r="C19" s="89"/>
      <c r="D19" s="89"/>
      <c r="E19" s="89"/>
      <c r="F19" s="89"/>
      <c r="G19" s="207"/>
      <c r="H19" s="207"/>
      <c r="I19" s="207"/>
      <c r="J19" s="193"/>
      <c r="K19" s="87"/>
      <c r="L19" s="87"/>
    </row>
    <row r="20" spans="1:12" ht="12" customHeight="1">
      <c r="B20" s="652" t="s">
        <v>1216</v>
      </c>
      <c r="C20" s="652"/>
      <c r="D20" s="652"/>
      <c r="E20" s="652"/>
      <c r="F20" s="652"/>
      <c r="G20" s="652"/>
      <c r="H20" s="652"/>
      <c r="I20" s="652"/>
      <c r="J20" s="652"/>
      <c r="K20" s="87"/>
      <c r="L20" s="87"/>
    </row>
    <row r="21" spans="1:12" ht="12" customHeight="1">
      <c r="A21" s="176" t="s">
        <v>1132</v>
      </c>
      <c r="B21" s="207">
        <v>11599</v>
      </c>
      <c r="C21" s="207">
        <v>3952</v>
      </c>
      <c r="D21" s="207">
        <v>3616</v>
      </c>
      <c r="E21" s="207">
        <v>1178</v>
      </c>
      <c r="F21" s="207">
        <v>1313</v>
      </c>
      <c r="G21" s="207">
        <v>115</v>
      </c>
      <c r="H21" s="207">
        <v>93</v>
      </c>
      <c r="I21" s="207">
        <v>1332</v>
      </c>
      <c r="J21" s="192">
        <v>1.2</v>
      </c>
      <c r="K21" s="87"/>
      <c r="L21" s="87"/>
    </row>
    <row r="22" spans="1:12" ht="12" customHeight="1">
      <c r="A22" s="176" t="s">
        <v>1101</v>
      </c>
      <c r="B22" s="207">
        <v>4744</v>
      </c>
      <c r="C22" s="207">
        <v>874</v>
      </c>
      <c r="D22" s="207">
        <v>1631</v>
      </c>
      <c r="E22" s="207">
        <v>306</v>
      </c>
      <c r="F22" s="207">
        <v>734</v>
      </c>
      <c r="G22" s="207">
        <v>17</v>
      </c>
      <c r="H22" s="207">
        <v>25</v>
      </c>
      <c r="I22" s="207">
        <v>1157</v>
      </c>
      <c r="J22" s="192">
        <v>0.6</v>
      </c>
      <c r="K22" s="87"/>
      <c r="L22" s="87"/>
    </row>
    <row r="23" spans="1:12" ht="12" customHeight="1">
      <c r="A23" s="176" t="s">
        <v>1133</v>
      </c>
      <c r="B23" s="207">
        <v>12686</v>
      </c>
      <c r="C23" s="207">
        <v>801</v>
      </c>
      <c r="D23" s="207">
        <v>1577</v>
      </c>
      <c r="E23" s="207">
        <v>507</v>
      </c>
      <c r="F23" s="207">
        <v>3896</v>
      </c>
      <c r="G23" s="207">
        <v>57</v>
      </c>
      <c r="H23" s="207">
        <v>457</v>
      </c>
      <c r="I23" s="207">
        <v>5391</v>
      </c>
      <c r="J23" s="192">
        <v>1.5</v>
      </c>
      <c r="K23" s="87"/>
      <c r="L23" s="87"/>
    </row>
    <row r="24" spans="1:12" ht="12" customHeight="1">
      <c r="A24" s="219" t="s">
        <v>1102</v>
      </c>
      <c r="B24" s="207">
        <v>14406</v>
      </c>
      <c r="C24" s="207">
        <v>943</v>
      </c>
      <c r="D24" s="207">
        <v>3796</v>
      </c>
      <c r="E24" s="207">
        <v>308</v>
      </c>
      <c r="F24" s="207">
        <v>759</v>
      </c>
      <c r="G24" s="207">
        <v>83</v>
      </c>
      <c r="H24" s="207">
        <v>1207</v>
      </c>
      <c r="I24" s="207">
        <v>7310</v>
      </c>
      <c r="J24" s="192">
        <v>1.8</v>
      </c>
      <c r="K24" s="87"/>
      <c r="L24" s="87"/>
    </row>
    <row r="25" spans="1:12" ht="12" customHeight="1">
      <c r="A25" s="219" t="s">
        <v>99</v>
      </c>
      <c r="B25" s="207">
        <v>23722</v>
      </c>
      <c r="C25" s="207">
        <v>4240</v>
      </c>
      <c r="D25" s="207">
        <v>4192</v>
      </c>
      <c r="E25" s="207">
        <v>488</v>
      </c>
      <c r="F25" s="207">
        <v>2584</v>
      </c>
      <c r="G25" s="207">
        <v>156</v>
      </c>
      <c r="H25" s="207">
        <v>76</v>
      </c>
      <c r="I25" s="207">
        <v>11986</v>
      </c>
      <c r="J25" s="192">
        <v>3.2</v>
      </c>
      <c r="K25" s="87"/>
      <c r="L25" s="87"/>
    </row>
    <row r="26" spans="1:12" s="337" customFormat="1" ht="12" customHeight="1">
      <c r="A26" s="219" t="s">
        <v>1013</v>
      </c>
      <c r="B26" s="207">
        <v>15538</v>
      </c>
      <c r="C26" s="207">
        <v>1164</v>
      </c>
      <c r="D26" s="207">
        <v>2230</v>
      </c>
      <c r="E26" s="207">
        <v>417</v>
      </c>
      <c r="F26" s="207">
        <v>2283</v>
      </c>
      <c r="G26" s="207">
        <v>118</v>
      </c>
      <c r="H26" s="207">
        <v>684</v>
      </c>
      <c r="I26" s="207">
        <v>8643</v>
      </c>
      <c r="J26" s="192">
        <v>1.9</v>
      </c>
      <c r="K26" s="87"/>
      <c r="L26" s="87"/>
    </row>
    <row r="27" spans="1:12" s="357" customFormat="1" ht="12" customHeight="1">
      <c r="A27" s="219" t="s">
        <v>251</v>
      </c>
      <c r="B27" s="207">
        <v>13104</v>
      </c>
      <c r="C27" s="207">
        <v>1538</v>
      </c>
      <c r="D27" s="207">
        <v>2103</v>
      </c>
      <c r="E27" s="207">
        <v>584</v>
      </c>
      <c r="F27" s="207">
        <v>2812</v>
      </c>
      <c r="G27" s="207">
        <v>2</v>
      </c>
      <c r="H27" s="207">
        <v>261</v>
      </c>
      <c r="I27" s="207">
        <v>5804</v>
      </c>
      <c r="J27" s="192">
        <v>1.6</v>
      </c>
      <c r="K27" s="87"/>
      <c r="L27" s="87"/>
    </row>
    <row r="28" spans="1:12" s="429" customFormat="1" ht="12" customHeight="1">
      <c r="A28" s="219" t="s">
        <v>413</v>
      </c>
      <c r="B28" s="207">
        <v>33130</v>
      </c>
      <c r="C28" s="207">
        <v>2137</v>
      </c>
      <c r="D28" s="207">
        <v>8423</v>
      </c>
      <c r="E28" s="207">
        <v>189</v>
      </c>
      <c r="F28" s="207">
        <v>3725</v>
      </c>
      <c r="G28" s="207">
        <v>245</v>
      </c>
      <c r="H28" s="207">
        <v>339</v>
      </c>
      <c r="I28" s="207">
        <v>18071</v>
      </c>
      <c r="J28" s="192">
        <v>4.2</v>
      </c>
      <c r="K28" s="87"/>
      <c r="L28" s="87"/>
    </row>
    <row r="29" spans="1:12" ht="12" customHeight="1">
      <c r="A29" s="219" t="s">
        <v>1282</v>
      </c>
      <c r="B29" s="207">
        <v>22396</v>
      </c>
      <c r="C29" s="207">
        <v>768</v>
      </c>
      <c r="D29" s="207">
        <v>1215</v>
      </c>
      <c r="E29" s="207">
        <v>310</v>
      </c>
      <c r="F29" s="207">
        <v>2383</v>
      </c>
      <c r="G29" s="207">
        <v>144</v>
      </c>
      <c r="H29" s="207">
        <v>1754</v>
      </c>
      <c r="I29" s="207">
        <v>15822</v>
      </c>
      <c r="J29" s="192">
        <v>2.9</v>
      </c>
      <c r="K29" s="87"/>
      <c r="L29" s="87"/>
    </row>
    <row r="30" spans="1:12" ht="12" customHeight="1">
      <c r="A30" s="219"/>
      <c r="B30" s="207"/>
      <c r="C30" s="207"/>
      <c r="D30" s="207"/>
      <c r="E30" s="207"/>
      <c r="F30" s="207"/>
      <c r="G30" s="207"/>
      <c r="H30" s="207"/>
      <c r="I30" s="207"/>
      <c r="J30" s="192"/>
      <c r="K30" s="87"/>
      <c r="L30" s="87"/>
    </row>
    <row r="31" spans="1:12" ht="12" customHeight="1">
      <c r="B31" s="652" t="s">
        <v>462</v>
      </c>
      <c r="C31" s="652"/>
      <c r="D31" s="652"/>
      <c r="E31" s="652"/>
      <c r="F31" s="652"/>
      <c r="G31" s="652"/>
      <c r="H31" s="652"/>
      <c r="I31" s="652"/>
      <c r="J31" s="652"/>
      <c r="K31" s="87"/>
      <c r="L31" s="87"/>
    </row>
    <row r="32" spans="1:12" ht="12" customHeight="1">
      <c r="A32" s="176" t="s">
        <v>1132</v>
      </c>
      <c r="B32" s="89">
        <v>15717</v>
      </c>
      <c r="C32" s="89">
        <v>4684</v>
      </c>
      <c r="D32" s="89">
        <v>3646</v>
      </c>
      <c r="E32" s="89">
        <v>1182</v>
      </c>
      <c r="F32" s="89">
        <v>2469</v>
      </c>
      <c r="G32" s="89">
        <v>115</v>
      </c>
      <c r="H32" s="89">
        <v>93</v>
      </c>
      <c r="I32" s="89">
        <v>3527</v>
      </c>
      <c r="J32" s="193">
        <v>0.9</v>
      </c>
      <c r="K32" s="87"/>
      <c r="L32" s="87"/>
    </row>
    <row r="33" spans="1:12" ht="12" customHeight="1">
      <c r="A33" s="176" t="s">
        <v>1101</v>
      </c>
      <c r="B33" s="89">
        <v>13446</v>
      </c>
      <c r="C33" s="89">
        <v>938</v>
      </c>
      <c r="D33" s="89">
        <v>7143</v>
      </c>
      <c r="E33" s="89">
        <v>352</v>
      </c>
      <c r="F33" s="89">
        <v>2786</v>
      </c>
      <c r="G33" s="89">
        <v>17</v>
      </c>
      <c r="H33" s="89">
        <v>25</v>
      </c>
      <c r="I33" s="89">
        <v>2185</v>
      </c>
      <c r="J33" s="193">
        <v>0.8</v>
      </c>
      <c r="K33" s="87"/>
      <c r="L33" s="87"/>
    </row>
    <row r="34" spans="1:12" ht="12" customHeight="1">
      <c r="A34" s="176" t="s">
        <v>1133</v>
      </c>
      <c r="B34" s="89">
        <v>111272</v>
      </c>
      <c r="C34" s="89">
        <v>32948</v>
      </c>
      <c r="D34" s="89">
        <v>2415</v>
      </c>
      <c r="E34" s="89">
        <v>507</v>
      </c>
      <c r="F34" s="89">
        <v>3973</v>
      </c>
      <c r="G34" s="89">
        <v>718</v>
      </c>
      <c r="H34" s="89">
        <v>457</v>
      </c>
      <c r="I34" s="89">
        <v>70255</v>
      </c>
      <c r="J34" s="193">
        <v>8.1</v>
      </c>
      <c r="K34" s="87"/>
      <c r="L34" s="87"/>
    </row>
    <row r="35" spans="1:12" ht="12" customHeight="1">
      <c r="A35" s="219" t="s">
        <v>1102</v>
      </c>
      <c r="B35" s="89">
        <v>91056</v>
      </c>
      <c r="C35" s="89">
        <v>61085</v>
      </c>
      <c r="D35" s="89">
        <v>5260</v>
      </c>
      <c r="E35" s="89">
        <v>311</v>
      </c>
      <c r="F35" s="89">
        <v>2750</v>
      </c>
      <c r="G35" s="89">
        <v>211</v>
      </c>
      <c r="H35" s="89">
        <v>1207</v>
      </c>
      <c r="I35" s="89">
        <v>20233</v>
      </c>
      <c r="J35" s="193">
        <v>6.5</v>
      </c>
      <c r="K35" s="87"/>
      <c r="L35" s="87"/>
    </row>
    <row r="36" spans="1:12" ht="12" customHeight="1">
      <c r="A36" s="219" t="s">
        <v>99</v>
      </c>
      <c r="B36" s="89">
        <v>42636</v>
      </c>
      <c r="C36" s="89">
        <v>8364</v>
      </c>
      <c r="D36" s="89">
        <v>6802</v>
      </c>
      <c r="E36" s="89">
        <v>612</v>
      </c>
      <c r="F36" s="89">
        <v>7529</v>
      </c>
      <c r="G36" s="89">
        <v>166</v>
      </c>
      <c r="H36" s="89">
        <v>77</v>
      </c>
      <c r="I36" s="89">
        <v>19087</v>
      </c>
      <c r="J36" s="193">
        <v>3.1</v>
      </c>
      <c r="K36" s="87"/>
      <c r="L36" s="87"/>
    </row>
    <row r="37" spans="1:12" s="337" customFormat="1" ht="12" customHeight="1">
      <c r="A37" s="219" t="s">
        <v>1013</v>
      </c>
      <c r="B37" s="89">
        <v>235090</v>
      </c>
      <c r="C37" s="89">
        <v>72771</v>
      </c>
      <c r="D37" s="89">
        <v>3024</v>
      </c>
      <c r="E37" s="89">
        <v>417</v>
      </c>
      <c r="F37" s="89">
        <v>2356</v>
      </c>
      <c r="G37" s="89">
        <v>641</v>
      </c>
      <c r="H37" s="89">
        <v>726</v>
      </c>
      <c r="I37" s="89">
        <v>155154</v>
      </c>
      <c r="J37" s="193">
        <v>14.2</v>
      </c>
      <c r="K37" s="87"/>
      <c r="L37" s="87"/>
    </row>
    <row r="38" spans="1:12" s="357" customFormat="1" ht="12" customHeight="1">
      <c r="A38" s="219" t="s">
        <v>251</v>
      </c>
      <c r="B38" s="89">
        <v>218045</v>
      </c>
      <c r="C38" s="89">
        <v>52556</v>
      </c>
      <c r="D38" s="89">
        <v>7159</v>
      </c>
      <c r="E38" s="89">
        <v>826</v>
      </c>
      <c r="F38" s="89">
        <v>4732</v>
      </c>
      <c r="G38" s="89">
        <v>86</v>
      </c>
      <c r="H38" s="89">
        <v>580</v>
      </c>
      <c r="I38" s="89">
        <v>152106</v>
      </c>
      <c r="J38" s="193">
        <v>13.1</v>
      </c>
      <c r="K38" s="87"/>
      <c r="L38" s="87"/>
    </row>
    <row r="39" spans="1:12" s="429" customFormat="1" ht="12" customHeight="1">
      <c r="A39" s="219" t="s">
        <v>413</v>
      </c>
      <c r="B39" s="89">
        <v>250639</v>
      </c>
      <c r="C39" s="89">
        <v>21867</v>
      </c>
      <c r="D39" s="89">
        <v>18142</v>
      </c>
      <c r="E39" s="89">
        <v>193</v>
      </c>
      <c r="F39" s="89">
        <v>5655</v>
      </c>
      <c r="G39" s="89">
        <v>3405</v>
      </c>
      <c r="H39" s="89">
        <v>900</v>
      </c>
      <c r="I39" s="89">
        <v>200478</v>
      </c>
      <c r="J39" s="193">
        <v>15.3</v>
      </c>
      <c r="K39" s="87"/>
      <c r="L39" s="87"/>
    </row>
    <row r="40" spans="1:12" ht="12" customHeight="1">
      <c r="A40" s="219" t="s">
        <v>1282</v>
      </c>
      <c r="B40" s="89">
        <v>523240</v>
      </c>
      <c r="C40" s="89">
        <v>29966</v>
      </c>
      <c r="D40" s="89">
        <v>112994</v>
      </c>
      <c r="E40" s="89">
        <v>596</v>
      </c>
      <c r="F40" s="89">
        <v>8690</v>
      </c>
      <c r="G40" s="89">
        <v>452</v>
      </c>
      <c r="H40" s="89">
        <v>5048</v>
      </c>
      <c r="I40" s="89">
        <v>365494</v>
      </c>
      <c r="J40" s="193">
        <v>29.9</v>
      </c>
      <c r="K40" s="87"/>
      <c r="L40" s="87"/>
    </row>
    <row r="41" spans="1:12" ht="12" customHeight="1">
      <c r="A41" s="1" t="s">
        <v>826</v>
      </c>
      <c r="B41" s="94"/>
      <c r="C41" s="456"/>
      <c r="D41" s="456"/>
      <c r="E41" s="456"/>
      <c r="F41" s="456"/>
      <c r="G41" s="456"/>
      <c r="H41" s="456"/>
      <c r="I41" s="456"/>
      <c r="J41" s="456"/>
    </row>
    <row r="42" spans="1:12" s="23" customFormat="1" ht="12" customHeight="1">
      <c r="A42" s="439" t="s">
        <v>772</v>
      </c>
      <c r="B42" s="235"/>
      <c r="C42" s="235"/>
      <c r="D42" s="235"/>
      <c r="E42" s="235"/>
      <c r="F42" s="235"/>
      <c r="G42" s="235"/>
      <c r="H42" s="235"/>
      <c r="I42" s="235"/>
      <c r="J42" s="235"/>
    </row>
    <row r="43" spans="1:12" s="23" customFormat="1" ht="12" customHeight="1">
      <c r="A43" s="10" t="s">
        <v>651</v>
      </c>
      <c r="B43" s="10"/>
      <c r="C43" s="10"/>
      <c r="D43" s="10"/>
      <c r="E43" s="10"/>
      <c r="F43" s="10"/>
      <c r="G43" s="10"/>
      <c r="H43" s="10"/>
      <c r="I43" s="10"/>
      <c r="J43" s="10"/>
    </row>
    <row r="44" spans="1:12" ht="12" customHeight="1"/>
    <row r="45" spans="1:12" ht="12" customHeight="1"/>
    <row r="46" spans="1:12" ht="12" customHeight="1"/>
    <row r="47" spans="1:12" ht="12" customHeight="1"/>
    <row r="48" spans="1:12"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sheetData>
  <mergeCells count="10">
    <mergeCell ref="B9:J9"/>
    <mergeCell ref="B31:J31"/>
    <mergeCell ref="B20:J20"/>
    <mergeCell ref="A2:J2"/>
    <mergeCell ref="A4:A7"/>
    <mergeCell ref="C5:I5"/>
    <mergeCell ref="B4:J4"/>
    <mergeCell ref="B5:B6"/>
    <mergeCell ref="J5:J6"/>
    <mergeCell ref="B7:I7"/>
  </mergeCells>
  <phoneticPr fontId="6" type="noConversion"/>
  <hyperlinks>
    <hyperlink ref="A2:J2" location="Inhaltsverzeichnis!E190" display="Inhaltsverzeichnis!E190"/>
  </hyperlinks>
  <pageMargins left="0.59055118110236227" right="0.59055118110236227" top="0.78740157480314965" bottom="0.59055118110236227" header="0.31496062992125984" footer="0.23622047244094491"/>
  <pageSetup paperSize="9" firstPageNumber="63"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ignoredErrors>
    <ignoredError sqref="A10:A18 A21:A29 A32:A38 A39:A40" numberStoredAsText="1"/>
  </ignoredErrors>
  <legacyDrawingHF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workbookViewId="0">
      <pane ySplit="7" topLeftCell="A8" activePane="bottomLeft" state="frozen"/>
      <selection pane="bottomLeft" activeCell="A8" sqref="A8"/>
    </sheetView>
  </sheetViews>
  <sheetFormatPr baseColWidth="10" defaultColWidth="11.44140625" defaultRowHeight="13.2"/>
  <cols>
    <col min="1" max="1" width="20.6640625" style="5" customWidth="1"/>
    <col min="2" max="9" width="8.88671875" style="5" customWidth="1"/>
    <col min="10" max="16384" width="11.44140625" style="5"/>
  </cols>
  <sheetData>
    <row r="1" spans="1:10" s="54" customFormat="1" ht="12" customHeight="1">
      <c r="A1" s="49" t="s">
        <v>51</v>
      </c>
      <c r="C1" s="49"/>
      <c r="D1" s="49"/>
      <c r="E1" s="49"/>
      <c r="F1" s="49"/>
      <c r="G1" s="49"/>
      <c r="H1" s="49"/>
      <c r="I1" s="179"/>
    </row>
    <row r="2" spans="1:10" s="54" customFormat="1" ht="24" customHeight="1">
      <c r="A2" s="555" t="s">
        <v>905</v>
      </c>
      <c r="B2" s="556"/>
      <c r="C2" s="556"/>
      <c r="D2" s="556"/>
      <c r="E2" s="556"/>
      <c r="F2" s="556"/>
      <c r="G2" s="556"/>
      <c r="H2" s="556"/>
      <c r="I2" s="556"/>
      <c r="J2" s="31"/>
    </row>
    <row r="3" spans="1:10" ht="12" customHeight="1"/>
    <row r="4" spans="1:10" ht="12" customHeight="1">
      <c r="A4" s="530" t="s">
        <v>53</v>
      </c>
      <c r="B4" s="540" t="s">
        <v>54</v>
      </c>
      <c r="C4" s="540"/>
      <c r="D4" s="540"/>
      <c r="E4" s="540"/>
      <c r="F4" s="540"/>
      <c r="G4" s="540"/>
      <c r="H4" s="540"/>
      <c r="I4" s="541"/>
    </row>
    <row r="5" spans="1:10" ht="12" customHeight="1">
      <c r="A5" s="564"/>
      <c r="B5" s="540" t="s">
        <v>626</v>
      </c>
      <c r="C5" s="540" t="s">
        <v>55</v>
      </c>
      <c r="D5" s="540"/>
      <c r="E5" s="540"/>
      <c r="F5" s="540"/>
      <c r="G5" s="540"/>
      <c r="H5" s="540"/>
      <c r="I5" s="541"/>
    </row>
    <row r="6" spans="1:10" ht="69.900000000000006" customHeight="1">
      <c r="A6" s="564"/>
      <c r="B6" s="540"/>
      <c r="C6" s="47" t="s">
        <v>904</v>
      </c>
      <c r="D6" s="47" t="s">
        <v>894</v>
      </c>
      <c r="E6" s="47" t="s">
        <v>895</v>
      </c>
      <c r="F6" s="47" t="s">
        <v>896</v>
      </c>
      <c r="G6" s="47" t="s">
        <v>774</v>
      </c>
      <c r="H6" s="47" t="s">
        <v>775</v>
      </c>
      <c r="I6" s="45" t="s">
        <v>536</v>
      </c>
    </row>
    <row r="7" spans="1:10" ht="12" customHeight="1">
      <c r="A7" s="560"/>
      <c r="B7" s="540" t="s">
        <v>591</v>
      </c>
      <c r="C7" s="540"/>
      <c r="D7" s="540"/>
      <c r="E7" s="540"/>
      <c r="F7" s="540"/>
      <c r="G7" s="540"/>
      <c r="H7" s="540"/>
      <c r="I7" s="541"/>
    </row>
    <row r="8" spans="1:10" ht="12" customHeight="1">
      <c r="A8" s="70"/>
      <c r="B8" s="7"/>
      <c r="C8" s="7"/>
      <c r="D8" s="7"/>
      <c r="E8" s="7"/>
      <c r="F8" s="7"/>
      <c r="G8" s="7"/>
      <c r="H8" s="7"/>
      <c r="I8" s="7"/>
    </row>
    <row r="9" spans="1:10" ht="12" customHeight="1">
      <c r="A9" s="183"/>
      <c r="B9" s="614">
        <v>2005</v>
      </c>
      <c r="C9" s="614"/>
      <c r="D9" s="614"/>
      <c r="E9" s="614"/>
      <c r="F9" s="614"/>
      <c r="G9" s="614"/>
      <c r="H9" s="614"/>
      <c r="I9" s="614"/>
    </row>
    <row r="10" spans="1:10" ht="12" customHeight="1">
      <c r="A10" s="153" t="s">
        <v>56</v>
      </c>
      <c r="B10" s="180">
        <v>163516</v>
      </c>
      <c r="C10" s="180">
        <v>65853</v>
      </c>
      <c r="D10" s="180">
        <v>82884</v>
      </c>
      <c r="E10" s="180">
        <v>31</v>
      </c>
      <c r="F10" s="180">
        <v>3875</v>
      </c>
      <c r="G10" s="180">
        <v>3293</v>
      </c>
      <c r="H10" s="180">
        <v>4904</v>
      </c>
      <c r="I10" s="310" t="s">
        <v>827</v>
      </c>
    </row>
    <row r="11" spans="1:10" ht="12" customHeight="1">
      <c r="A11" s="184" t="s">
        <v>1221</v>
      </c>
      <c r="C11" s="180"/>
      <c r="D11" s="180"/>
      <c r="E11" s="180"/>
      <c r="F11" s="180"/>
      <c r="G11" s="180"/>
      <c r="H11" s="180"/>
      <c r="I11" s="182"/>
    </row>
    <row r="12" spans="1:10" ht="12" customHeight="1">
      <c r="A12" s="181" t="s">
        <v>57</v>
      </c>
      <c r="B12" s="180">
        <v>138468</v>
      </c>
      <c r="C12" s="180">
        <v>63142</v>
      </c>
      <c r="D12" s="180">
        <v>72381</v>
      </c>
      <c r="E12" s="180" t="s">
        <v>1236</v>
      </c>
      <c r="F12" s="180">
        <v>2836</v>
      </c>
      <c r="G12" s="180" t="s">
        <v>1236</v>
      </c>
      <c r="H12" s="180">
        <v>108</v>
      </c>
      <c r="I12" s="180" t="s">
        <v>827</v>
      </c>
    </row>
    <row r="13" spans="1:10" ht="12" customHeight="1">
      <c r="A13" s="181" t="s">
        <v>58</v>
      </c>
      <c r="B13" s="180">
        <v>11636</v>
      </c>
      <c r="C13" s="180">
        <v>165</v>
      </c>
      <c r="D13" s="180">
        <v>5456</v>
      </c>
      <c r="E13" s="180">
        <v>20</v>
      </c>
      <c r="F13" s="180">
        <v>465</v>
      </c>
      <c r="G13" s="180">
        <v>2780</v>
      </c>
      <c r="H13" s="180">
        <v>2750</v>
      </c>
      <c r="I13" s="182" t="s">
        <v>827</v>
      </c>
    </row>
    <row r="14" spans="1:10" ht="12" customHeight="1">
      <c r="A14" s="181" t="s">
        <v>1078</v>
      </c>
      <c r="B14" s="180">
        <v>13412</v>
      </c>
      <c r="C14" s="180">
        <v>2546</v>
      </c>
      <c r="D14" s="180">
        <v>5047</v>
      </c>
      <c r="E14" s="180">
        <v>11</v>
      </c>
      <c r="F14" s="180">
        <v>574</v>
      </c>
      <c r="G14" s="180">
        <v>513</v>
      </c>
      <c r="H14" s="180">
        <v>2046</v>
      </c>
      <c r="I14" s="180" t="s">
        <v>827</v>
      </c>
    </row>
    <row r="15" spans="1:10" ht="12" customHeight="1">
      <c r="A15" s="183"/>
      <c r="B15" s="180"/>
      <c r="C15" s="180"/>
      <c r="D15" s="180"/>
      <c r="E15" s="180"/>
      <c r="F15" s="180"/>
      <c r="G15" s="180"/>
      <c r="H15" s="180"/>
      <c r="I15" s="180"/>
    </row>
    <row r="16" spans="1:10" ht="12" customHeight="1">
      <c r="A16" s="4"/>
      <c r="B16" s="614">
        <v>2006</v>
      </c>
      <c r="C16" s="614"/>
      <c r="D16" s="614"/>
      <c r="E16" s="614"/>
      <c r="F16" s="614"/>
      <c r="G16" s="614"/>
      <c r="H16" s="614"/>
      <c r="I16" s="614"/>
    </row>
    <row r="17" spans="1:9" ht="12" customHeight="1">
      <c r="A17" s="153" t="s">
        <v>56</v>
      </c>
      <c r="B17" s="180">
        <v>56002</v>
      </c>
      <c r="C17" s="180">
        <v>4574</v>
      </c>
      <c r="D17" s="180">
        <v>22197</v>
      </c>
      <c r="E17" s="180">
        <v>22032</v>
      </c>
      <c r="F17" s="180">
        <v>5364</v>
      </c>
      <c r="G17" s="180">
        <v>40</v>
      </c>
      <c r="H17" s="180">
        <v>847</v>
      </c>
      <c r="I17" s="180">
        <v>535</v>
      </c>
    </row>
    <row r="18" spans="1:9" ht="12" customHeight="1">
      <c r="A18" s="184" t="s">
        <v>1221</v>
      </c>
      <c r="B18" s="180"/>
      <c r="C18" s="182"/>
      <c r="D18" s="180"/>
      <c r="E18" s="180"/>
      <c r="F18" s="180"/>
      <c r="G18" s="182"/>
      <c r="H18" s="180"/>
      <c r="I18" s="180"/>
    </row>
    <row r="19" spans="1:9" ht="12" customHeight="1">
      <c r="A19" s="181" t="s">
        <v>57</v>
      </c>
      <c r="B19" s="180">
        <v>39258</v>
      </c>
      <c r="C19" s="180">
        <v>2785</v>
      </c>
      <c r="D19" s="180">
        <v>10279</v>
      </c>
      <c r="E19" s="180">
        <v>21387</v>
      </c>
      <c r="F19" s="182">
        <v>4807</v>
      </c>
      <c r="G19" s="182" t="s">
        <v>1236</v>
      </c>
      <c r="H19" s="182" t="s">
        <v>1236</v>
      </c>
      <c r="I19" s="182" t="s">
        <v>1236</v>
      </c>
    </row>
    <row r="20" spans="1:9" ht="12" customHeight="1">
      <c r="A20" s="181" t="s">
        <v>58</v>
      </c>
      <c r="B20" s="180">
        <v>11519</v>
      </c>
      <c r="C20" s="180" t="s">
        <v>1236</v>
      </c>
      <c r="D20" s="180">
        <v>11125</v>
      </c>
      <c r="E20" s="180">
        <v>12</v>
      </c>
      <c r="F20" s="180">
        <v>382</v>
      </c>
      <c r="G20" s="180" t="s">
        <v>1236</v>
      </c>
      <c r="H20" s="180" t="s">
        <v>1236</v>
      </c>
      <c r="I20" s="180" t="s">
        <v>1236</v>
      </c>
    </row>
    <row r="21" spans="1:9" ht="12" customHeight="1">
      <c r="A21" s="181" t="s">
        <v>1078</v>
      </c>
      <c r="B21" s="180">
        <v>5225</v>
      </c>
      <c r="C21" s="180">
        <v>1788</v>
      </c>
      <c r="D21" s="180">
        <v>794</v>
      </c>
      <c r="E21" s="180">
        <v>632</v>
      </c>
      <c r="F21" s="180">
        <v>175</v>
      </c>
      <c r="G21" s="180">
        <v>40</v>
      </c>
      <c r="H21" s="180">
        <v>847</v>
      </c>
      <c r="I21" s="180">
        <v>535</v>
      </c>
    </row>
    <row r="22" spans="1:9" ht="12" customHeight="1">
      <c r="A22" s="183"/>
      <c r="B22" s="180"/>
      <c r="C22" s="180"/>
      <c r="D22" s="180"/>
      <c r="E22" s="180"/>
      <c r="F22" s="180"/>
      <c r="G22" s="180"/>
      <c r="H22" s="180"/>
      <c r="I22" s="180"/>
    </row>
    <row r="23" spans="1:9" ht="12" customHeight="1">
      <c r="A23" s="183"/>
      <c r="B23" s="614">
        <v>2007</v>
      </c>
      <c r="C23" s="614"/>
      <c r="D23" s="614"/>
      <c r="E23" s="614"/>
      <c r="F23" s="614"/>
      <c r="G23" s="614"/>
      <c r="H23" s="614"/>
      <c r="I23" s="614"/>
    </row>
    <row r="24" spans="1:9" ht="12" customHeight="1">
      <c r="A24" s="153" t="s">
        <v>56</v>
      </c>
      <c r="B24" s="180">
        <v>122569</v>
      </c>
      <c r="C24" s="180">
        <v>21570</v>
      </c>
      <c r="D24" s="180">
        <v>40752</v>
      </c>
      <c r="E24" s="180">
        <v>26924</v>
      </c>
      <c r="F24" s="180">
        <v>9608</v>
      </c>
      <c r="G24" s="180">
        <v>6407</v>
      </c>
      <c r="H24" s="180">
        <v>2577</v>
      </c>
      <c r="I24" s="180">
        <v>12977</v>
      </c>
    </row>
    <row r="25" spans="1:9" ht="12" customHeight="1">
      <c r="A25" s="184" t="s">
        <v>1221</v>
      </c>
      <c r="B25" s="180"/>
      <c r="C25" s="180"/>
      <c r="D25" s="180"/>
      <c r="E25" s="180"/>
      <c r="F25" s="180"/>
      <c r="G25" s="180"/>
      <c r="H25" s="180"/>
      <c r="I25" s="180"/>
    </row>
    <row r="26" spans="1:9" ht="12" customHeight="1">
      <c r="A26" s="181" t="s">
        <v>57</v>
      </c>
      <c r="B26" s="180">
        <v>71727</v>
      </c>
      <c r="C26" s="180">
        <v>17196</v>
      </c>
      <c r="D26" s="180">
        <v>20366</v>
      </c>
      <c r="E26" s="180">
        <v>25792</v>
      </c>
      <c r="F26" s="180">
        <v>8198</v>
      </c>
      <c r="G26" s="180" t="s">
        <v>1236</v>
      </c>
      <c r="H26" s="180" t="s">
        <v>1236</v>
      </c>
      <c r="I26" s="180">
        <v>174</v>
      </c>
    </row>
    <row r="27" spans="1:9" ht="12" customHeight="1">
      <c r="A27" s="181" t="s">
        <v>58</v>
      </c>
      <c r="B27" s="180">
        <v>36699</v>
      </c>
      <c r="C27" s="180">
        <v>1100</v>
      </c>
      <c r="D27" s="180">
        <v>18757</v>
      </c>
      <c r="E27" s="180">
        <v>13</v>
      </c>
      <c r="F27" s="180">
        <v>365</v>
      </c>
      <c r="G27" s="182">
        <v>6397</v>
      </c>
      <c r="H27" s="182">
        <v>800</v>
      </c>
      <c r="I27" s="182">
        <v>9268</v>
      </c>
    </row>
    <row r="28" spans="1:9" ht="12" customHeight="1">
      <c r="A28" s="181" t="s">
        <v>1078</v>
      </c>
      <c r="B28" s="180">
        <v>14143</v>
      </c>
      <c r="C28" s="182">
        <v>3273</v>
      </c>
      <c r="D28" s="182">
        <v>1630</v>
      </c>
      <c r="E28" s="182">
        <v>1119</v>
      </c>
      <c r="F28" s="182">
        <v>1046</v>
      </c>
      <c r="G28" s="180">
        <v>10</v>
      </c>
      <c r="H28" s="180">
        <v>1777</v>
      </c>
      <c r="I28" s="180">
        <v>3536</v>
      </c>
    </row>
    <row r="29" spans="1:9" ht="12" customHeight="1">
      <c r="A29" s="183"/>
      <c r="B29" s="180"/>
      <c r="C29" s="182"/>
      <c r="D29" s="180"/>
      <c r="E29" s="180"/>
      <c r="F29" s="182"/>
      <c r="G29" s="182"/>
      <c r="H29" s="182"/>
      <c r="I29" s="182"/>
    </row>
    <row r="30" spans="1:9" ht="12" customHeight="1">
      <c r="A30" s="183"/>
      <c r="B30" s="614">
        <v>2008</v>
      </c>
      <c r="C30" s="614"/>
      <c r="D30" s="614"/>
      <c r="E30" s="614"/>
      <c r="F30" s="614"/>
      <c r="G30" s="614"/>
      <c r="H30" s="614"/>
      <c r="I30" s="614"/>
    </row>
    <row r="31" spans="1:9" ht="12" customHeight="1">
      <c r="A31" s="153" t="s">
        <v>56</v>
      </c>
      <c r="B31" s="180">
        <v>269352</v>
      </c>
      <c r="C31" s="182">
        <v>6929</v>
      </c>
      <c r="D31" s="180">
        <v>66563</v>
      </c>
      <c r="E31" s="180">
        <v>1921</v>
      </c>
      <c r="F31" s="182">
        <v>52292</v>
      </c>
      <c r="G31" s="180">
        <v>2928</v>
      </c>
      <c r="H31" s="182">
        <v>1218</v>
      </c>
      <c r="I31" s="182">
        <v>125444</v>
      </c>
    </row>
    <row r="32" spans="1:9" ht="12" customHeight="1">
      <c r="A32" s="184" t="s">
        <v>1221</v>
      </c>
      <c r="B32" s="180"/>
      <c r="C32" s="180"/>
      <c r="D32" s="180"/>
      <c r="E32" s="180"/>
      <c r="F32" s="180"/>
      <c r="G32" s="180"/>
      <c r="H32" s="182"/>
      <c r="I32" s="182"/>
    </row>
    <row r="33" spans="1:9" ht="12" customHeight="1">
      <c r="A33" s="181" t="s">
        <v>57</v>
      </c>
      <c r="B33" s="180">
        <v>161888</v>
      </c>
      <c r="C33" s="180">
        <v>3200</v>
      </c>
      <c r="D33" s="180">
        <v>631</v>
      </c>
      <c r="E33" s="180" t="s">
        <v>1236</v>
      </c>
      <c r="F33" s="180">
        <v>52218</v>
      </c>
      <c r="G33" s="180" t="s">
        <v>1236</v>
      </c>
      <c r="H33" s="180" t="s">
        <v>1236</v>
      </c>
      <c r="I33" s="180">
        <v>105839</v>
      </c>
    </row>
    <row r="34" spans="1:9" ht="12" customHeight="1">
      <c r="A34" s="181" t="s">
        <v>58</v>
      </c>
      <c r="B34" s="180">
        <v>98083</v>
      </c>
      <c r="C34" s="180">
        <v>2258</v>
      </c>
      <c r="D34" s="180">
        <v>65566</v>
      </c>
      <c r="E34" s="180">
        <v>1320</v>
      </c>
      <c r="F34" s="180">
        <v>72</v>
      </c>
      <c r="G34" s="180">
        <v>2928</v>
      </c>
      <c r="H34" s="180">
        <v>401</v>
      </c>
      <c r="I34" s="180">
        <v>16139</v>
      </c>
    </row>
    <row r="35" spans="1:9" ht="12" customHeight="1">
      <c r="A35" s="181" t="s">
        <v>1078</v>
      </c>
      <c r="B35" s="180">
        <v>9381</v>
      </c>
      <c r="C35" s="180">
        <v>1471</v>
      </c>
      <c r="D35" s="180">
        <v>366</v>
      </c>
      <c r="E35" s="180">
        <v>602</v>
      </c>
      <c r="F35" s="180">
        <v>2</v>
      </c>
      <c r="G35" s="180" t="s">
        <v>1236</v>
      </c>
      <c r="H35" s="180">
        <v>817</v>
      </c>
      <c r="I35" s="180">
        <v>3466</v>
      </c>
    </row>
    <row r="36" spans="1:9" ht="12" customHeight="1">
      <c r="A36" s="183"/>
      <c r="B36" s="180"/>
      <c r="C36" s="182"/>
      <c r="D36" s="180"/>
      <c r="E36" s="180"/>
      <c r="F36" s="182"/>
      <c r="G36" s="182"/>
      <c r="H36" s="182"/>
      <c r="I36" s="182"/>
    </row>
    <row r="37" spans="1:9" ht="12" customHeight="1">
      <c r="A37" s="183"/>
      <c r="B37" s="614">
        <v>2009</v>
      </c>
      <c r="C37" s="614"/>
      <c r="D37" s="614"/>
      <c r="E37" s="614"/>
      <c r="F37" s="614"/>
      <c r="G37" s="614"/>
      <c r="H37" s="614"/>
      <c r="I37" s="614"/>
    </row>
    <row r="38" spans="1:9" ht="12" customHeight="1">
      <c r="A38" s="153" t="s">
        <v>56</v>
      </c>
      <c r="B38" s="180">
        <v>171618</v>
      </c>
      <c r="C38" s="182">
        <v>7187</v>
      </c>
      <c r="D38" s="180">
        <v>50609</v>
      </c>
      <c r="E38" s="180">
        <v>3024</v>
      </c>
      <c r="F38" s="182">
        <v>550</v>
      </c>
      <c r="G38" s="180">
        <v>4261</v>
      </c>
      <c r="H38" s="182">
        <v>3581</v>
      </c>
      <c r="I38" s="182">
        <v>90551</v>
      </c>
    </row>
    <row r="39" spans="1:9" ht="12" customHeight="1">
      <c r="A39" s="184" t="s">
        <v>1221</v>
      </c>
      <c r="B39" s="180"/>
      <c r="C39" s="180"/>
      <c r="D39" s="180"/>
      <c r="E39" s="180"/>
      <c r="F39" s="180"/>
      <c r="G39" s="180"/>
      <c r="H39" s="182"/>
      <c r="I39" s="182"/>
    </row>
    <row r="40" spans="1:9" ht="12" customHeight="1">
      <c r="A40" s="181" t="s">
        <v>57</v>
      </c>
      <c r="B40" s="180">
        <v>55267</v>
      </c>
      <c r="C40" s="180">
        <v>2479</v>
      </c>
      <c r="D40" s="180">
        <v>69</v>
      </c>
      <c r="E40" s="180" t="s">
        <v>1236</v>
      </c>
      <c r="F40" s="180" t="s">
        <v>1236</v>
      </c>
      <c r="G40" s="180" t="s">
        <v>1236</v>
      </c>
      <c r="H40" s="180">
        <v>20</v>
      </c>
      <c r="I40" s="180">
        <v>52699</v>
      </c>
    </row>
    <row r="41" spans="1:9" ht="12" customHeight="1">
      <c r="A41" s="181" t="s">
        <v>58</v>
      </c>
      <c r="B41" s="180">
        <v>92757</v>
      </c>
      <c r="C41" s="180">
        <v>2901</v>
      </c>
      <c r="D41" s="180">
        <v>47920</v>
      </c>
      <c r="E41" s="180">
        <v>2146</v>
      </c>
      <c r="F41" s="180" t="s">
        <v>1236</v>
      </c>
      <c r="G41" s="180">
        <v>4085</v>
      </c>
      <c r="H41" s="180" t="s">
        <v>1236</v>
      </c>
      <c r="I41" s="180">
        <v>26383</v>
      </c>
    </row>
    <row r="42" spans="1:9" ht="12" customHeight="1">
      <c r="A42" s="181" t="s">
        <v>1078</v>
      </c>
      <c r="B42" s="180">
        <v>23593</v>
      </c>
      <c r="C42" s="180">
        <v>1807</v>
      </c>
      <c r="D42" s="180">
        <v>2620</v>
      </c>
      <c r="E42" s="180">
        <v>878</v>
      </c>
      <c r="F42" s="180">
        <v>550</v>
      </c>
      <c r="G42" s="180">
        <v>176</v>
      </c>
      <c r="H42" s="180">
        <v>3561</v>
      </c>
      <c r="I42" s="180">
        <v>11469</v>
      </c>
    </row>
    <row r="43" spans="1:9" ht="12" customHeight="1">
      <c r="A43" s="183"/>
      <c r="B43" s="180"/>
      <c r="C43" s="182"/>
      <c r="D43" s="180"/>
      <c r="E43" s="180"/>
      <c r="F43" s="182"/>
      <c r="G43" s="182"/>
      <c r="H43" s="182"/>
      <c r="I43" s="182"/>
    </row>
    <row r="44" spans="1:9" ht="12" customHeight="1">
      <c r="A44" s="183"/>
      <c r="B44" s="614">
        <v>2010</v>
      </c>
      <c r="C44" s="614"/>
      <c r="D44" s="614"/>
      <c r="E44" s="614"/>
      <c r="F44" s="614"/>
      <c r="G44" s="614"/>
      <c r="H44" s="614"/>
      <c r="I44" s="614"/>
    </row>
    <row r="45" spans="1:9" ht="12" customHeight="1">
      <c r="A45" s="153" t="s">
        <v>56</v>
      </c>
      <c r="B45" s="180">
        <v>305353</v>
      </c>
      <c r="C45" s="182">
        <v>11103</v>
      </c>
      <c r="D45" s="180">
        <v>54562</v>
      </c>
      <c r="E45" s="180">
        <v>5514</v>
      </c>
      <c r="F45" s="182">
        <v>472</v>
      </c>
      <c r="G45" s="180">
        <v>5825</v>
      </c>
      <c r="H45" s="182">
        <v>4416</v>
      </c>
      <c r="I45" s="182">
        <v>202990</v>
      </c>
    </row>
    <row r="46" spans="1:9" ht="12" customHeight="1">
      <c r="A46" s="184" t="s">
        <v>1221</v>
      </c>
      <c r="B46" s="180"/>
      <c r="C46" s="180"/>
      <c r="D46" s="180"/>
      <c r="E46" s="180"/>
      <c r="F46" s="180"/>
      <c r="G46" s="180"/>
      <c r="H46" s="182"/>
      <c r="I46" s="182"/>
    </row>
    <row r="47" spans="1:9" ht="12" customHeight="1">
      <c r="A47" s="181" t="s">
        <v>57</v>
      </c>
      <c r="B47" s="180">
        <v>170928</v>
      </c>
      <c r="C47" s="180">
        <v>4100</v>
      </c>
      <c r="D47" s="180">
        <v>752</v>
      </c>
      <c r="E47" s="180">
        <v>861</v>
      </c>
      <c r="F47" s="180" t="s">
        <v>1236</v>
      </c>
      <c r="G47" s="180" t="s">
        <v>1236</v>
      </c>
      <c r="H47" s="180" t="s">
        <v>1236</v>
      </c>
      <c r="I47" s="180">
        <v>165214</v>
      </c>
    </row>
    <row r="48" spans="1:9" ht="12" customHeight="1">
      <c r="A48" s="181" t="s">
        <v>58</v>
      </c>
      <c r="B48" s="180">
        <v>104205</v>
      </c>
      <c r="C48" s="180">
        <v>5985</v>
      </c>
      <c r="D48" s="180">
        <v>49189</v>
      </c>
      <c r="E48" s="180">
        <v>3664</v>
      </c>
      <c r="F48" s="180">
        <v>137</v>
      </c>
      <c r="G48" s="180">
        <v>5497</v>
      </c>
      <c r="H48" s="180">
        <v>198</v>
      </c>
      <c r="I48" s="180">
        <v>27845</v>
      </c>
    </row>
    <row r="49" spans="1:9" ht="12" customHeight="1">
      <c r="A49" s="181" t="s">
        <v>1078</v>
      </c>
      <c r="B49" s="180">
        <v>30219</v>
      </c>
      <c r="C49" s="180">
        <v>1017</v>
      </c>
      <c r="D49" s="180">
        <v>4621</v>
      </c>
      <c r="E49" s="180">
        <v>989</v>
      </c>
      <c r="F49" s="180">
        <v>336</v>
      </c>
      <c r="G49" s="180">
        <v>328</v>
      </c>
      <c r="H49" s="180">
        <v>4218</v>
      </c>
      <c r="I49" s="180">
        <v>9930</v>
      </c>
    </row>
    <row r="50" spans="1:9" s="22" customFormat="1" ht="12" customHeight="1">
      <c r="A50" s="22" t="s">
        <v>826</v>
      </c>
      <c r="B50" s="1"/>
      <c r="C50" s="1"/>
      <c r="D50" s="1"/>
      <c r="E50" s="1"/>
      <c r="F50" s="1"/>
      <c r="G50" s="1"/>
      <c r="H50" s="1"/>
      <c r="I50" s="1"/>
    </row>
    <row r="51" spans="1:9" s="23" customFormat="1" ht="12" customHeight="1">
      <c r="A51" s="23" t="s">
        <v>59</v>
      </c>
      <c r="B51" s="10"/>
      <c r="C51" s="10"/>
      <c r="D51" s="10"/>
      <c r="E51" s="10"/>
      <c r="F51" s="10"/>
      <c r="G51" s="10"/>
      <c r="H51" s="10"/>
      <c r="I51" s="10"/>
    </row>
    <row r="52" spans="1:9" s="23" customFormat="1" ht="12" customHeight="1">
      <c r="A52" s="10" t="s">
        <v>537</v>
      </c>
      <c r="B52" s="10"/>
      <c r="C52" s="10"/>
      <c r="D52" s="10"/>
      <c r="E52" s="10"/>
      <c r="F52" s="10"/>
      <c r="G52" s="10"/>
      <c r="H52" s="10"/>
      <c r="I52" s="10"/>
    </row>
    <row r="53" spans="1:9" s="23" customFormat="1" ht="12" customHeight="1">
      <c r="A53" s="23" t="s">
        <v>60</v>
      </c>
      <c r="B53" s="10"/>
      <c r="C53" s="10"/>
      <c r="D53" s="10"/>
      <c r="E53" s="10"/>
      <c r="F53" s="10"/>
      <c r="G53" s="10"/>
      <c r="H53" s="10"/>
      <c r="I53" s="10"/>
    </row>
    <row r="54" spans="1:9" s="23" customFormat="1" ht="12" customHeight="1">
      <c r="B54" s="10"/>
      <c r="C54" s="10"/>
      <c r="D54" s="10"/>
      <c r="E54" s="10"/>
      <c r="F54" s="10"/>
      <c r="G54" s="10"/>
      <c r="H54" s="10"/>
      <c r="I54" s="10"/>
    </row>
    <row r="55" spans="1:9" ht="12" customHeight="1"/>
    <row r="56" spans="1:9" ht="12" customHeight="1"/>
    <row r="57" spans="1:9" ht="12" customHeight="1"/>
    <row r="58" spans="1:9" ht="12" customHeight="1"/>
    <row r="59" spans="1:9" ht="12" customHeight="1"/>
    <row r="60" spans="1:9" ht="12" customHeight="1"/>
    <row r="61" spans="1:9" ht="12" customHeight="1"/>
    <row r="62" spans="1:9" ht="12" customHeight="1"/>
    <row r="63" spans="1:9" ht="12" customHeight="1"/>
    <row r="64" spans="1:9" ht="12" customHeight="1"/>
    <row r="65" ht="12" customHeight="1"/>
    <row r="66" ht="12" customHeight="1"/>
    <row r="67" ht="12" customHeight="1"/>
    <row r="68" ht="12" customHeight="1"/>
    <row r="69" ht="12" customHeight="1"/>
    <row r="70" ht="12" customHeight="1"/>
    <row r="71" ht="12" customHeight="1"/>
    <row r="72" ht="12" customHeight="1"/>
    <row r="73" ht="12" customHeight="1"/>
  </sheetData>
  <mergeCells count="12">
    <mergeCell ref="B30:I30"/>
    <mergeCell ref="B16:I16"/>
    <mergeCell ref="B37:I37"/>
    <mergeCell ref="B44:I44"/>
    <mergeCell ref="B9:I9"/>
    <mergeCell ref="B23:I23"/>
    <mergeCell ref="A4:A7"/>
    <mergeCell ref="A2:I2"/>
    <mergeCell ref="B7:I7"/>
    <mergeCell ref="B5:B6"/>
    <mergeCell ref="C5:I5"/>
    <mergeCell ref="B4:I4"/>
  </mergeCells>
  <phoneticPr fontId="6" type="noConversion"/>
  <hyperlinks>
    <hyperlink ref="A2:I2" location="Inhaltsverzeichnis!E195" display="Inhaltsverzeichnis!E195"/>
  </hyperlinks>
  <pageMargins left="0.59055118110236227" right="0.59055118110236227" top="0.78740157480314965" bottom="0.59055118110236227" header="0.31496062992125984" footer="0.23622047244094491"/>
  <pageSetup paperSize="9" firstPageNumber="64"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C8" sqref="C8"/>
    </sheetView>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12" s="41" customFormat="1" ht="12" customHeight="1">
      <c r="A1" s="49" t="s">
        <v>1187</v>
      </c>
      <c r="B1" s="38"/>
      <c r="C1" s="39"/>
      <c r="D1" s="39"/>
      <c r="E1" s="39"/>
      <c r="F1" s="40"/>
      <c r="G1" s="40"/>
      <c r="H1" s="40"/>
      <c r="I1" s="40"/>
      <c r="J1" s="40"/>
    </row>
    <row r="2" spans="1:12" s="41" customFormat="1" ht="12" customHeight="1">
      <c r="A2" s="42" t="s">
        <v>1395</v>
      </c>
      <c r="B2" s="31"/>
      <c r="C2" s="31"/>
      <c r="D2" s="31"/>
      <c r="E2" s="31"/>
      <c r="F2" s="31"/>
      <c r="G2" s="39"/>
      <c r="H2" s="39"/>
      <c r="I2" s="43"/>
      <c r="J2" s="43"/>
    </row>
    <row r="3" spans="1:12" ht="12" customHeight="1">
      <c r="A3" s="21"/>
      <c r="B3" s="22"/>
      <c r="C3" s="1"/>
      <c r="D3" s="1"/>
      <c r="E3" s="1"/>
      <c r="F3" s="1"/>
      <c r="G3" s="1"/>
      <c r="H3" s="1"/>
      <c r="I3" s="1"/>
      <c r="J3" s="1"/>
    </row>
    <row r="4" spans="1:12" ht="24" customHeight="1">
      <c r="A4" s="538" t="s">
        <v>532</v>
      </c>
      <c r="B4" s="537"/>
      <c r="C4" s="537" t="s">
        <v>1319</v>
      </c>
      <c r="D4" s="537"/>
      <c r="E4" s="537"/>
      <c r="F4" s="537"/>
      <c r="G4" s="537"/>
      <c r="H4" s="537"/>
      <c r="I4" s="44" t="s">
        <v>1320</v>
      </c>
      <c r="J4" s="45" t="s">
        <v>1028</v>
      </c>
    </row>
    <row r="5" spans="1:12" ht="12" customHeight="1">
      <c r="A5" s="538"/>
      <c r="B5" s="537"/>
      <c r="C5" s="402">
        <v>2010</v>
      </c>
      <c r="D5" s="402">
        <v>2011</v>
      </c>
      <c r="E5" s="402">
        <v>2012</v>
      </c>
      <c r="F5" s="402">
        <v>2013</v>
      </c>
      <c r="G5" s="402">
        <v>2014</v>
      </c>
      <c r="H5" s="44">
        <v>2015</v>
      </c>
      <c r="I5" s="535">
        <v>2015</v>
      </c>
      <c r="J5" s="536"/>
    </row>
    <row r="6" spans="1:12" ht="12" customHeight="1">
      <c r="A6" s="538"/>
      <c r="B6" s="537"/>
      <c r="C6" s="537" t="s">
        <v>203</v>
      </c>
      <c r="D6" s="537"/>
      <c r="E6" s="537"/>
      <c r="F6" s="537"/>
      <c r="G6" s="537"/>
      <c r="H6" s="537"/>
      <c r="I6" s="44" t="s">
        <v>899</v>
      </c>
      <c r="J6" s="46" t="s">
        <v>1029</v>
      </c>
    </row>
    <row r="7" spans="1:12" ht="12" customHeight="1">
      <c r="A7" s="73"/>
      <c r="B7" s="73"/>
      <c r="C7" s="64"/>
      <c r="D7" s="64"/>
      <c r="E7" s="64"/>
      <c r="F7" s="64"/>
      <c r="G7" s="64"/>
      <c r="H7" s="64"/>
      <c r="I7" s="64"/>
      <c r="J7" s="64"/>
    </row>
    <row r="8" spans="1:12" ht="12" customHeight="1">
      <c r="A8" s="534" t="s">
        <v>829</v>
      </c>
      <c r="B8" s="534"/>
      <c r="C8" s="74">
        <v>333199</v>
      </c>
      <c r="D8" s="74">
        <v>322260</v>
      </c>
      <c r="E8" s="74">
        <v>329969</v>
      </c>
      <c r="F8" s="74">
        <v>337593</v>
      </c>
      <c r="G8" s="74" t="s">
        <v>96</v>
      </c>
      <c r="H8" s="74" t="s">
        <v>96</v>
      </c>
      <c r="I8" s="75">
        <v>39.47</v>
      </c>
      <c r="J8" s="75" t="s">
        <v>96</v>
      </c>
      <c r="K8" s="301"/>
      <c r="L8" s="302"/>
    </row>
    <row r="9" spans="1:12" ht="12" customHeight="1">
      <c r="A9" s="534" t="s">
        <v>830</v>
      </c>
      <c r="B9" s="534"/>
      <c r="C9" s="74">
        <v>270158</v>
      </c>
      <c r="D9" s="74">
        <v>254695</v>
      </c>
      <c r="E9" s="74">
        <v>259483</v>
      </c>
      <c r="F9" s="74">
        <v>263526</v>
      </c>
      <c r="G9" s="74" t="s">
        <v>96</v>
      </c>
      <c r="H9" s="74" t="s">
        <v>96</v>
      </c>
      <c r="I9" s="75">
        <v>20.41</v>
      </c>
      <c r="J9" s="75" t="s">
        <v>96</v>
      </c>
      <c r="K9" s="301"/>
      <c r="L9" s="302"/>
    </row>
    <row r="10" spans="1:12" ht="12" customHeight="1">
      <c r="A10" s="534" t="s">
        <v>831</v>
      </c>
      <c r="B10" s="534"/>
      <c r="C10" s="74">
        <v>370938</v>
      </c>
      <c r="D10" s="74">
        <v>358505</v>
      </c>
      <c r="E10" s="74">
        <v>364794</v>
      </c>
      <c r="F10" s="74">
        <v>371438</v>
      </c>
      <c r="G10" s="74" t="s">
        <v>96</v>
      </c>
      <c r="H10" s="74" t="s">
        <v>96</v>
      </c>
      <c r="I10" s="75">
        <v>103.06</v>
      </c>
      <c r="J10" s="75" t="s">
        <v>96</v>
      </c>
      <c r="K10" s="301"/>
      <c r="L10" s="302"/>
    </row>
    <row r="11" spans="1:12" ht="12" customHeight="1">
      <c r="A11" s="534" t="s">
        <v>832</v>
      </c>
      <c r="B11" s="534"/>
      <c r="C11" s="74">
        <v>320458</v>
      </c>
      <c r="D11" s="74">
        <v>293527</v>
      </c>
      <c r="E11" s="74">
        <v>298567</v>
      </c>
      <c r="F11" s="74">
        <v>302313</v>
      </c>
      <c r="G11" s="74" t="s">
        <v>96</v>
      </c>
      <c r="H11" s="74" t="s">
        <v>96</v>
      </c>
      <c r="I11" s="75">
        <v>64.72</v>
      </c>
      <c r="J11" s="75" t="s">
        <v>96</v>
      </c>
      <c r="K11" s="301"/>
      <c r="L11" s="302"/>
    </row>
    <row r="12" spans="1:12" ht="12" customHeight="1">
      <c r="A12" s="534" t="s">
        <v>833</v>
      </c>
      <c r="B12" s="534"/>
      <c r="C12" s="74">
        <v>226240</v>
      </c>
      <c r="D12" s="74">
        <v>216105</v>
      </c>
      <c r="E12" s="74">
        <v>218935</v>
      </c>
      <c r="F12" s="74">
        <v>222300</v>
      </c>
      <c r="G12" s="74" t="s">
        <v>96</v>
      </c>
      <c r="H12" s="74" t="s">
        <v>96</v>
      </c>
      <c r="I12" s="75">
        <v>91.87</v>
      </c>
      <c r="J12" s="75" t="s">
        <v>96</v>
      </c>
      <c r="K12" s="301"/>
      <c r="L12" s="302"/>
    </row>
    <row r="13" spans="1:12" ht="12" customHeight="1">
      <c r="A13" s="534" t="s">
        <v>834</v>
      </c>
      <c r="B13" s="534"/>
      <c r="C13" s="74">
        <v>295737</v>
      </c>
      <c r="D13" s="74">
        <v>278936</v>
      </c>
      <c r="E13" s="74">
        <v>281604</v>
      </c>
      <c r="F13" s="74">
        <v>284313</v>
      </c>
      <c r="G13" s="74" t="s">
        <v>96</v>
      </c>
      <c r="H13" s="74" t="s">
        <v>96</v>
      </c>
      <c r="I13" s="75">
        <v>102.56</v>
      </c>
      <c r="J13" s="75" t="s">
        <v>96</v>
      </c>
      <c r="K13" s="301"/>
      <c r="L13" s="302"/>
    </row>
    <row r="14" spans="1:12" ht="12" customHeight="1">
      <c r="A14" s="534" t="s">
        <v>835</v>
      </c>
      <c r="B14" s="534"/>
      <c r="C14" s="74">
        <v>336144</v>
      </c>
      <c r="D14" s="74">
        <v>319274</v>
      </c>
      <c r="E14" s="74">
        <v>320917</v>
      </c>
      <c r="F14" s="74">
        <v>324208</v>
      </c>
      <c r="G14" s="74" t="s">
        <v>96</v>
      </c>
      <c r="H14" s="74" t="s">
        <v>96</v>
      </c>
      <c r="I14" s="75">
        <v>53.03</v>
      </c>
      <c r="J14" s="75" t="s">
        <v>96</v>
      </c>
      <c r="K14" s="301"/>
      <c r="L14" s="302"/>
    </row>
    <row r="15" spans="1:12" ht="12" customHeight="1">
      <c r="A15" s="534" t="s">
        <v>836</v>
      </c>
      <c r="B15" s="534"/>
      <c r="C15" s="74">
        <v>312158</v>
      </c>
      <c r="D15" s="74">
        <v>303045</v>
      </c>
      <c r="E15" s="74">
        <v>308342</v>
      </c>
      <c r="F15" s="74">
        <v>311943</v>
      </c>
      <c r="G15" s="74" t="s">
        <v>96</v>
      </c>
      <c r="H15" s="74" t="s">
        <v>96</v>
      </c>
      <c r="I15" s="75">
        <v>44.93</v>
      </c>
      <c r="J15" s="75" t="s">
        <v>96</v>
      </c>
      <c r="K15" s="301"/>
      <c r="L15" s="302"/>
    </row>
    <row r="16" spans="1:12" ht="12" customHeight="1">
      <c r="A16" s="534" t="s">
        <v>837</v>
      </c>
      <c r="B16" s="534"/>
      <c r="C16" s="74">
        <v>242583</v>
      </c>
      <c r="D16" s="74">
        <v>239472</v>
      </c>
      <c r="E16" s="74">
        <v>242000</v>
      </c>
      <c r="F16" s="74">
        <v>244016</v>
      </c>
      <c r="G16" s="74" t="s">
        <v>96</v>
      </c>
      <c r="H16" s="74" t="s">
        <v>96</v>
      </c>
      <c r="I16" s="75">
        <v>168.42</v>
      </c>
      <c r="J16" s="75" t="s">
        <v>96</v>
      </c>
      <c r="K16" s="301"/>
      <c r="L16" s="302"/>
    </row>
    <row r="17" spans="1:12" ht="12" customHeight="1">
      <c r="A17" s="534" t="s">
        <v>838</v>
      </c>
      <c r="B17" s="534"/>
      <c r="C17" s="74">
        <v>249982</v>
      </c>
      <c r="D17" s="74">
        <v>245929</v>
      </c>
      <c r="E17" s="74">
        <v>248786</v>
      </c>
      <c r="F17" s="74">
        <v>251007</v>
      </c>
      <c r="G17" s="74" t="s">
        <v>96</v>
      </c>
      <c r="H17" s="74" t="s">
        <v>96</v>
      </c>
      <c r="I17" s="75">
        <v>61.78</v>
      </c>
      <c r="J17" s="75" t="s">
        <v>96</v>
      </c>
      <c r="K17" s="301"/>
      <c r="L17" s="302"/>
    </row>
    <row r="18" spans="1:12" ht="12" customHeight="1">
      <c r="A18" s="534" t="s">
        <v>839</v>
      </c>
      <c r="B18" s="534"/>
      <c r="C18" s="74">
        <v>261617</v>
      </c>
      <c r="D18" s="74">
        <v>254188</v>
      </c>
      <c r="E18" s="74">
        <v>258586</v>
      </c>
      <c r="F18" s="74">
        <v>262760</v>
      </c>
      <c r="G18" s="74" t="s">
        <v>96</v>
      </c>
      <c r="H18" s="74" t="s">
        <v>96</v>
      </c>
      <c r="I18" s="75">
        <v>52.12</v>
      </c>
      <c r="J18" s="75" t="s">
        <v>96</v>
      </c>
      <c r="K18" s="301"/>
      <c r="L18" s="302"/>
    </row>
    <row r="19" spans="1:12" ht="12" customHeight="1">
      <c r="A19" s="534" t="s">
        <v>840</v>
      </c>
      <c r="B19" s="534"/>
      <c r="C19" s="74">
        <v>241511</v>
      </c>
      <c r="D19" s="74">
        <v>240066</v>
      </c>
      <c r="E19" s="74">
        <v>243239</v>
      </c>
      <c r="F19" s="74">
        <v>246412</v>
      </c>
      <c r="G19" s="74" t="s">
        <v>96</v>
      </c>
      <c r="H19" s="74" t="s">
        <v>96</v>
      </c>
      <c r="I19" s="75">
        <v>89.31</v>
      </c>
      <c r="J19" s="75" t="s">
        <v>96</v>
      </c>
      <c r="K19" s="301"/>
      <c r="L19" s="302"/>
    </row>
    <row r="20" spans="1:12" ht="12" customHeight="1">
      <c r="A20" s="542" t="s">
        <v>90</v>
      </c>
      <c r="B20" s="542"/>
      <c r="C20" s="76">
        <v>3460725</v>
      </c>
      <c r="D20" s="76">
        <v>3326002</v>
      </c>
      <c r="E20" s="76">
        <v>3375222</v>
      </c>
      <c r="F20" s="76">
        <v>3421829</v>
      </c>
      <c r="G20" s="76">
        <v>3469849</v>
      </c>
      <c r="H20" s="76">
        <v>3520031</v>
      </c>
      <c r="I20" s="97">
        <v>891.68</v>
      </c>
      <c r="J20" s="97">
        <v>3947.6392876368204</v>
      </c>
      <c r="K20" s="301"/>
      <c r="L20" s="302"/>
    </row>
    <row r="21" spans="1:12" ht="12" customHeight="1">
      <c r="A21" s="20" t="s">
        <v>826</v>
      </c>
      <c r="B21" s="25"/>
      <c r="C21" s="25"/>
      <c r="D21" s="25"/>
      <c r="E21" s="25"/>
      <c r="F21" s="25"/>
      <c r="G21" s="25"/>
      <c r="H21" s="25"/>
      <c r="I21" s="25"/>
      <c r="J21" s="25"/>
    </row>
    <row r="22" spans="1:12" s="25" customFormat="1" ht="12" customHeight="1">
      <c r="A22" s="16" t="s">
        <v>674</v>
      </c>
      <c r="B22" s="8"/>
      <c r="C22" s="8"/>
      <c r="D22" s="8"/>
      <c r="E22" s="8"/>
      <c r="F22" s="8"/>
      <c r="G22" s="8"/>
      <c r="H22" s="8"/>
      <c r="I22" s="221"/>
    </row>
    <row r="23" spans="1:12" s="25" customFormat="1" ht="12" customHeight="1">
      <c r="A23" s="360" t="s">
        <v>1323</v>
      </c>
      <c r="B23" s="8"/>
      <c r="C23" s="8"/>
      <c r="D23" s="8"/>
      <c r="E23" s="8"/>
      <c r="F23" s="8"/>
      <c r="G23" s="8"/>
      <c r="H23" s="8"/>
    </row>
    <row r="24" spans="1:12" s="25" customFormat="1" ht="12" customHeight="1">
      <c r="A24" s="16" t="s">
        <v>1322</v>
      </c>
      <c r="B24" s="8"/>
      <c r="C24" s="8"/>
      <c r="D24" s="8"/>
      <c r="E24" s="8"/>
      <c r="F24" s="8"/>
      <c r="G24" s="8"/>
      <c r="H24" s="8"/>
    </row>
    <row r="25" spans="1:12" s="25" customFormat="1" ht="12" customHeight="1">
      <c r="A25" s="16" t="s">
        <v>1321</v>
      </c>
      <c r="B25" s="8"/>
      <c r="C25" s="8"/>
      <c r="D25" s="8"/>
      <c r="E25" s="8"/>
      <c r="F25" s="8"/>
      <c r="G25" s="8"/>
      <c r="H25" s="8"/>
    </row>
    <row r="26" spans="1:12" s="25" customFormat="1" ht="12" customHeight="1">
      <c r="A26" s="16" t="s">
        <v>236</v>
      </c>
      <c r="B26" s="8"/>
      <c r="C26" s="8"/>
      <c r="D26" s="8"/>
      <c r="E26" s="8"/>
      <c r="F26" s="8"/>
      <c r="G26" s="8"/>
      <c r="H26" s="8"/>
    </row>
    <row r="27" spans="1:12" s="25" customFormat="1" ht="12" customHeight="1">
      <c r="A27" s="16"/>
      <c r="B27" s="8"/>
      <c r="C27" s="8"/>
      <c r="D27" s="8"/>
      <c r="E27" s="8"/>
      <c r="F27" s="8"/>
      <c r="G27" s="8"/>
      <c r="H27" s="8"/>
    </row>
    <row r="28" spans="1:12" ht="12" customHeight="1"/>
    <row r="29" spans="1:12" ht="12" customHeight="1">
      <c r="A29" s="42" t="s">
        <v>1396</v>
      </c>
      <c r="B29" s="31"/>
      <c r="C29" s="31"/>
      <c r="D29" s="31"/>
      <c r="E29" s="31"/>
      <c r="F29" s="31"/>
      <c r="G29" s="31"/>
      <c r="H29" s="31"/>
    </row>
    <row r="30" spans="1:12" ht="12" customHeight="1">
      <c r="A30" s="5"/>
      <c r="B30" s="22"/>
      <c r="C30" s="1"/>
      <c r="D30" s="1"/>
      <c r="E30" s="1"/>
      <c r="F30" s="1"/>
    </row>
    <row r="31" spans="1:12" ht="12" customHeight="1">
      <c r="A31" s="538" t="s">
        <v>1258</v>
      </c>
      <c r="B31" s="540" t="s">
        <v>900</v>
      </c>
      <c r="C31" s="540" t="s">
        <v>918</v>
      </c>
      <c r="D31" s="540"/>
      <c r="E31" s="540"/>
      <c r="F31" s="541"/>
    </row>
    <row r="32" spans="1:12" ht="24" customHeight="1">
      <c r="A32" s="538"/>
      <c r="B32" s="540"/>
      <c r="C32" s="47" t="s">
        <v>901</v>
      </c>
      <c r="D32" s="47" t="s">
        <v>902</v>
      </c>
      <c r="E32" s="47" t="s">
        <v>903</v>
      </c>
      <c r="F32" s="45" t="s">
        <v>935</v>
      </c>
    </row>
    <row r="33" spans="1:8" ht="12" customHeight="1">
      <c r="A33" s="538"/>
      <c r="B33" s="540" t="s">
        <v>1218</v>
      </c>
      <c r="C33" s="540"/>
      <c r="D33" s="540"/>
      <c r="E33" s="540"/>
      <c r="F33" s="541"/>
    </row>
    <row r="34" spans="1:8" ht="12" customHeight="1">
      <c r="A34" s="73"/>
      <c r="B34" s="7"/>
      <c r="C34" s="7"/>
      <c r="D34" s="7"/>
      <c r="E34" s="7"/>
      <c r="F34" s="7"/>
    </row>
    <row r="35" spans="1:8" ht="12" customHeight="1">
      <c r="A35" s="11">
        <v>2000</v>
      </c>
      <c r="B35" s="202">
        <v>3391.0797440000306</v>
      </c>
      <c r="C35" s="81">
        <v>827.40350500000295</v>
      </c>
      <c r="D35" s="81">
        <v>1086.9322730000183</v>
      </c>
      <c r="E35" s="81">
        <v>965.75106600001118</v>
      </c>
      <c r="F35" s="81">
        <v>510.99289999999849</v>
      </c>
    </row>
    <row r="36" spans="1:8" ht="12" customHeight="1">
      <c r="A36" s="11">
        <v>2001</v>
      </c>
      <c r="B36" s="202">
        <v>3407.8881050000023</v>
      </c>
      <c r="C36" s="81">
        <v>843.9928559999986</v>
      </c>
      <c r="D36" s="81">
        <v>1087.1646489999944</v>
      </c>
      <c r="E36" s="81">
        <v>959.55657200001247</v>
      </c>
      <c r="F36" s="81">
        <v>517.17402799999729</v>
      </c>
    </row>
    <row r="37" spans="1:8" ht="12" customHeight="1">
      <c r="A37" s="11">
        <v>2002</v>
      </c>
      <c r="B37" s="202">
        <v>3407.8122689999382</v>
      </c>
      <c r="C37" s="81">
        <v>845.85342299999513</v>
      </c>
      <c r="D37" s="81">
        <v>1079.5129529999658</v>
      </c>
      <c r="E37" s="81">
        <v>950.82576299997186</v>
      </c>
      <c r="F37" s="81">
        <v>531.62013000000559</v>
      </c>
    </row>
    <row r="38" spans="1:8" ht="12" customHeight="1">
      <c r="A38" s="11">
        <v>2003</v>
      </c>
      <c r="B38" s="202">
        <v>3414.3027460000026</v>
      </c>
      <c r="C38" s="81">
        <v>849.49981499999785</v>
      </c>
      <c r="D38" s="81">
        <v>1072.0373290000152</v>
      </c>
      <c r="E38" s="81">
        <v>940.82119499999885</v>
      </c>
      <c r="F38" s="81">
        <v>551.94440699999052</v>
      </c>
    </row>
    <row r="39" spans="1:8" ht="12" customHeight="1">
      <c r="A39" s="11">
        <v>2004</v>
      </c>
      <c r="B39" s="202">
        <v>3410.086413999989</v>
      </c>
      <c r="C39" s="81">
        <v>835.94955200000004</v>
      </c>
      <c r="D39" s="81">
        <v>1071.6139409999942</v>
      </c>
      <c r="E39" s="81">
        <v>957.15977399998872</v>
      </c>
      <c r="F39" s="81">
        <v>545.36314700000582</v>
      </c>
    </row>
    <row r="40" spans="1:8" ht="12" customHeight="1">
      <c r="A40" s="11">
        <v>2005</v>
      </c>
      <c r="B40" s="202">
        <v>3400.5103559999907</v>
      </c>
      <c r="C40" s="81">
        <v>815.26907999999787</v>
      </c>
      <c r="D40" s="81">
        <v>1104.9314049999975</v>
      </c>
      <c r="E40" s="81">
        <v>925.10490499999742</v>
      </c>
      <c r="F40" s="81">
        <v>555.20496599999797</v>
      </c>
    </row>
    <row r="41" spans="1:8" ht="12" customHeight="1">
      <c r="A41" s="11">
        <v>2006</v>
      </c>
      <c r="B41" s="202">
        <v>3392.6915090000025</v>
      </c>
      <c r="C41" s="81">
        <v>801.49891499999967</v>
      </c>
      <c r="D41" s="81">
        <v>1096.8226880000045</v>
      </c>
      <c r="E41" s="81">
        <v>920.11256199999991</v>
      </c>
      <c r="F41" s="81">
        <v>574.25734399999828</v>
      </c>
    </row>
    <row r="42" spans="1:8" ht="12" customHeight="1">
      <c r="A42" s="11">
        <v>2007</v>
      </c>
      <c r="B42" s="202">
        <v>3401.1345119999978</v>
      </c>
      <c r="C42" s="81">
        <v>798.61130699999967</v>
      </c>
      <c r="D42" s="81">
        <v>1081.2043159999946</v>
      </c>
      <c r="E42" s="81">
        <v>912.58757600000229</v>
      </c>
      <c r="F42" s="81">
        <v>608.73131300000136</v>
      </c>
    </row>
    <row r="43" spans="1:8" ht="12" customHeight="1">
      <c r="A43" s="11">
        <v>2008</v>
      </c>
      <c r="B43" s="202">
        <v>3428.9000650000035</v>
      </c>
      <c r="C43" s="81">
        <v>794.90641900000344</v>
      </c>
      <c r="D43" s="81">
        <v>1075.7362720000046</v>
      </c>
      <c r="E43" s="81">
        <v>923.84643800000163</v>
      </c>
      <c r="F43" s="81">
        <v>634.41093599999385</v>
      </c>
    </row>
    <row r="44" spans="1:8" ht="12" customHeight="1">
      <c r="A44" s="11">
        <v>2009</v>
      </c>
      <c r="B44" s="202">
        <v>3432.7747970000037</v>
      </c>
      <c r="C44" s="81">
        <v>794.73176900000067</v>
      </c>
      <c r="D44" s="81">
        <v>1059.7378060000003</v>
      </c>
      <c r="E44" s="81">
        <v>917.19270300000278</v>
      </c>
      <c r="F44" s="81">
        <v>661.11251899999957</v>
      </c>
    </row>
    <row r="45" spans="1:8" ht="12" customHeight="1">
      <c r="A45" s="11">
        <v>2010</v>
      </c>
      <c r="B45" s="202">
        <v>3444.2475249999889</v>
      </c>
      <c r="C45" s="81">
        <v>777.1440019999975</v>
      </c>
      <c r="D45" s="81">
        <v>1060.5920389999969</v>
      </c>
      <c r="E45" s="81">
        <v>929.97452999999359</v>
      </c>
      <c r="F45" s="81">
        <v>676.53695400000117</v>
      </c>
      <c r="H45" s="217"/>
    </row>
    <row r="46" spans="1:8" ht="12" customHeight="1">
      <c r="A46" s="11">
        <v>2011</v>
      </c>
      <c r="B46" s="202">
        <v>3293.4230480000042</v>
      </c>
      <c r="C46" s="81">
        <v>771.28810500000009</v>
      </c>
      <c r="D46" s="81">
        <v>996.13602800000729</v>
      </c>
      <c r="E46" s="81">
        <v>900.22585099999606</v>
      </c>
      <c r="F46" s="81">
        <v>625.77306400000089</v>
      </c>
      <c r="G46" s="217"/>
      <c r="H46" s="217"/>
    </row>
    <row r="47" spans="1:8" s="322" customFormat="1" ht="12" customHeight="1">
      <c r="A47" s="326">
        <v>2012</v>
      </c>
      <c r="B47" s="202">
        <v>3346.4700310000012</v>
      </c>
      <c r="C47" s="81">
        <v>773.23796599999991</v>
      </c>
      <c r="D47" s="81">
        <v>1010.3787680000014</v>
      </c>
      <c r="E47" s="81">
        <v>917.94294900000102</v>
      </c>
      <c r="F47" s="81">
        <v>644.91034799999909</v>
      </c>
      <c r="G47" s="217"/>
      <c r="H47" s="217"/>
    </row>
    <row r="48" spans="1:8" s="350" customFormat="1" ht="12" customHeight="1">
      <c r="A48" s="352">
        <v>2013</v>
      </c>
      <c r="B48" s="202">
        <v>3385.9907010000015</v>
      </c>
      <c r="C48" s="81">
        <v>787.94826800000055</v>
      </c>
      <c r="D48" s="81">
        <v>1020.1930939999976</v>
      </c>
      <c r="E48" s="81">
        <v>938.11633200000074</v>
      </c>
      <c r="F48" s="81">
        <v>639.73300700000254</v>
      </c>
      <c r="G48" s="217"/>
      <c r="H48" s="217"/>
    </row>
    <row r="49" spans="1:10" s="403" customFormat="1" ht="12" customHeight="1">
      <c r="A49" s="407">
        <v>2014</v>
      </c>
      <c r="B49" s="202">
        <v>3443.1</v>
      </c>
      <c r="C49" s="81">
        <v>781.9</v>
      </c>
      <c r="D49" s="81">
        <v>1054.5</v>
      </c>
      <c r="E49" s="81">
        <v>957.5</v>
      </c>
      <c r="F49" s="81">
        <v>649.20000000000005</v>
      </c>
      <c r="G49" s="217"/>
      <c r="H49" s="217"/>
    </row>
    <row r="50" spans="1:10" ht="12" customHeight="1">
      <c r="A50" s="11">
        <v>2015</v>
      </c>
      <c r="B50" s="202">
        <v>3487.4</v>
      </c>
      <c r="C50" s="81">
        <v>800.4</v>
      </c>
      <c r="D50" s="81">
        <v>1059.3</v>
      </c>
      <c r="E50" s="81">
        <v>956.7</v>
      </c>
      <c r="F50" s="81">
        <v>670.9</v>
      </c>
      <c r="G50" s="217"/>
      <c r="H50" s="217"/>
    </row>
    <row r="51" spans="1:10" ht="12" customHeight="1">
      <c r="A51" s="20" t="s">
        <v>826</v>
      </c>
      <c r="B51" s="25"/>
      <c r="C51" s="25"/>
      <c r="D51" s="25"/>
      <c r="E51" s="25"/>
      <c r="F51" s="25"/>
    </row>
    <row r="52" spans="1:10" s="341" customFormat="1" ht="20.100000000000001" customHeight="1">
      <c r="A52" s="539" t="s">
        <v>1294</v>
      </c>
      <c r="B52" s="539"/>
      <c r="C52" s="539"/>
      <c r="D52" s="539"/>
      <c r="E52" s="539"/>
      <c r="F52" s="539"/>
      <c r="G52" s="539"/>
      <c r="H52" s="539"/>
      <c r="I52" s="340"/>
      <c r="J52" s="340"/>
    </row>
    <row r="53" spans="1:10" ht="12" customHeight="1">
      <c r="A53" s="16" t="s">
        <v>237</v>
      </c>
      <c r="B53" s="8"/>
      <c r="C53" s="8"/>
      <c r="D53" s="8"/>
      <c r="E53" s="8"/>
      <c r="F53" s="8"/>
    </row>
    <row r="54" spans="1:10" ht="12" customHeight="1"/>
    <row r="55" spans="1:10" ht="12" customHeight="1"/>
  </sheetData>
  <mergeCells count="22">
    <mergeCell ref="A52:H52"/>
    <mergeCell ref="C31:F31"/>
    <mergeCell ref="B33:F33"/>
    <mergeCell ref="A15:B15"/>
    <mergeCell ref="A16:B16"/>
    <mergeCell ref="A19:B19"/>
    <mergeCell ref="A20:B20"/>
    <mergeCell ref="A31:A33"/>
    <mergeCell ref="B31:B32"/>
    <mergeCell ref="A12:B12"/>
    <mergeCell ref="A13:B13"/>
    <mergeCell ref="A14:B14"/>
    <mergeCell ref="A17:B17"/>
    <mergeCell ref="A18:B18"/>
    <mergeCell ref="A9:B9"/>
    <mergeCell ref="A10:B10"/>
    <mergeCell ref="A11:B11"/>
    <mergeCell ref="I5:J5"/>
    <mergeCell ref="C6:H6"/>
    <mergeCell ref="A4:B6"/>
    <mergeCell ref="C4:H4"/>
    <mergeCell ref="A8:B8"/>
  </mergeCells>
  <phoneticPr fontId="6" type="noConversion"/>
  <hyperlinks>
    <hyperlink ref="A2:F2" location="Inhaltsverzeichnis!E12" display="1.1.1 Fläche und Bevölkerung 2006 – 2011¹ nach Bezirken"/>
    <hyperlink ref="A29:H29" location="Inhaltsverzeichnis!E15" display="1.1.2 Bevölkerung in Privathaushalten 2000 – 2011 nach ausgewählten Altersgruppen"/>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ignoredErrors>
    <ignoredError sqref="B33" numberStoredAsText="1"/>
  </ignoredErrors>
  <legacyDrawingHF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workbookViewId="0">
      <pane ySplit="7" topLeftCell="A8" activePane="bottomLeft" state="frozen"/>
      <selection pane="bottomLeft" activeCell="A8" sqref="A8"/>
    </sheetView>
  </sheetViews>
  <sheetFormatPr baseColWidth="10" defaultColWidth="11.44140625" defaultRowHeight="13.2"/>
  <cols>
    <col min="1" max="1" width="20.6640625" style="5" customWidth="1"/>
    <col min="2" max="9" width="8.88671875" style="5" customWidth="1"/>
    <col min="10" max="16384" width="11.44140625" style="5"/>
  </cols>
  <sheetData>
    <row r="1" spans="1:9" s="54" customFormat="1" ht="12" customHeight="1">
      <c r="A1" s="49" t="s">
        <v>51</v>
      </c>
      <c r="C1" s="49"/>
      <c r="D1" s="49"/>
      <c r="E1" s="49"/>
      <c r="F1" s="49"/>
      <c r="G1" s="49"/>
      <c r="H1" s="49"/>
      <c r="I1" s="179"/>
    </row>
    <row r="2" spans="1:9" s="54" customFormat="1" ht="24" customHeight="1">
      <c r="A2" s="555" t="s">
        <v>1467</v>
      </c>
      <c r="B2" s="556"/>
      <c r="C2" s="556"/>
      <c r="D2" s="556"/>
      <c r="E2" s="556"/>
      <c r="F2" s="556"/>
      <c r="G2" s="556"/>
      <c r="H2" s="556"/>
      <c r="I2" s="556"/>
    </row>
    <row r="3" spans="1:9" ht="12" customHeight="1"/>
    <row r="4" spans="1:9" ht="12" customHeight="1">
      <c r="A4" s="530" t="s">
        <v>53</v>
      </c>
      <c r="B4" s="540" t="s">
        <v>54</v>
      </c>
      <c r="C4" s="540"/>
      <c r="D4" s="540"/>
      <c r="E4" s="540"/>
      <c r="F4" s="540"/>
      <c r="G4" s="540"/>
      <c r="H4" s="540"/>
      <c r="I4" s="541"/>
    </row>
    <row r="5" spans="1:9" ht="12" customHeight="1">
      <c r="A5" s="564"/>
      <c r="B5" s="540" t="s">
        <v>907</v>
      </c>
      <c r="C5" s="540" t="s">
        <v>55</v>
      </c>
      <c r="D5" s="540"/>
      <c r="E5" s="540"/>
      <c r="F5" s="540"/>
      <c r="G5" s="540"/>
      <c r="H5" s="540"/>
      <c r="I5" s="541"/>
    </row>
    <row r="6" spans="1:9" ht="69.900000000000006" customHeight="1">
      <c r="A6" s="564"/>
      <c r="B6" s="540"/>
      <c r="C6" s="47" t="s">
        <v>904</v>
      </c>
      <c r="D6" s="47" t="s">
        <v>908</v>
      </c>
      <c r="E6" s="47" t="s">
        <v>895</v>
      </c>
      <c r="F6" s="47" t="s">
        <v>896</v>
      </c>
      <c r="G6" s="47" t="s">
        <v>909</v>
      </c>
      <c r="H6" s="47" t="s">
        <v>910</v>
      </c>
      <c r="I6" s="45" t="s">
        <v>911</v>
      </c>
    </row>
    <row r="7" spans="1:9" ht="12" customHeight="1">
      <c r="A7" s="560"/>
      <c r="B7" s="540" t="s">
        <v>591</v>
      </c>
      <c r="C7" s="540"/>
      <c r="D7" s="540"/>
      <c r="E7" s="540"/>
      <c r="F7" s="540"/>
      <c r="G7" s="540"/>
      <c r="H7" s="540"/>
      <c r="I7" s="541"/>
    </row>
    <row r="8" spans="1:9" ht="12" customHeight="1">
      <c r="A8" s="70"/>
      <c r="B8" s="7"/>
      <c r="C8" s="7"/>
      <c r="D8" s="7"/>
      <c r="E8" s="7"/>
      <c r="F8" s="7"/>
      <c r="G8" s="7"/>
      <c r="H8" s="7"/>
      <c r="I8" s="7"/>
    </row>
    <row r="9" spans="1:9" ht="12" customHeight="1">
      <c r="A9" s="183"/>
      <c r="B9" s="614">
        <v>2011</v>
      </c>
      <c r="C9" s="614"/>
      <c r="D9" s="614"/>
      <c r="E9" s="614"/>
      <c r="F9" s="614"/>
      <c r="G9" s="614"/>
      <c r="H9" s="614"/>
      <c r="I9" s="614"/>
    </row>
    <row r="10" spans="1:9" ht="12" customHeight="1">
      <c r="A10" s="311" t="s">
        <v>912</v>
      </c>
      <c r="B10" s="180">
        <v>752846</v>
      </c>
      <c r="C10" s="180">
        <v>7258</v>
      </c>
      <c r="D10" s="180">
        <v>53962</v>
      </c>
      <c r="E10" s="180">
        <v>2883</v>
      </c>
      <c r="F10" s="180">
        <v>2812</v>
      </c>
      <c r="G10" s="180">
        <v>9870</v>
      </c>
      <c r="H10" s="180">
        <v>13224</v>
      </c>
      <c r="I10" s="180">
        <v>633244</v>
      </c>
    </row>
    <row r="11" spans="1:9" ht="12" customHeight="1">
      <c r="A11" s="184" t="s">
        <v>1222</v>
      </c>
      <c r="C11" s="180"/>
      <c r="D11" s="180"/>
      <c r="E11" s="180"/>
      <c r="F11" s="180"/>
      <c r="G11" s="180"/>
      <c r="H11" s="180"/>
      <c r="I11" s="182"/>
    </row>
    <row r="12" spans="1:9" ht="12" customHeight="1">
      <c r="A12" s="181" t="s">
        <v>57</v>
      </c>
      <c r="B12" s="180">
        <v>566644</v>
      </c>
      <c r="C12" s="180">
        <v>3300</v>
      </c>
      <c r="D12" s="180">
        <v>1517</v>
      </c>
      <c r="E12" s="180">
        <v>677</v>
      </c>
      <c r="F12" s="180" t="s">
        <v>1236</v>
      </c>
      <c r="G12" s="180" t="s">
        <v>1236</v>
      </c>
      <c r="H12" s="180" t="s">
        <v>1236</v>
      </c>
      <c r="I12" s="180">
        <v>561150</v>
      </c>
    </row>
    <row r="13" spans="1:9" ht="12" customHeight="1">
      <c r="A13" s="181" t="s">
        <v>58</v>
      </c>
      <c r="B13" s="180">
        <v>105294</v>
      </c>
      <c r="C13" s="180">
        <v>2135</v>
      </c>
      <c r="D13" s="180">
        <v>50786</v>
      </c>
      <c r="E13" s="180">
        <v>1033</v>
      </c>
      <c r="F13" s="180">
        <v>887</v>
      </c>
      <c r="G13" s="180">
        <v>9329</v>
      </c>
      <c r="H13" s="180">
        <v>6977</v>
      </c>
      <c r="I13" s="180">
        <v>20042</v>
      </c>
    </row>
    <row r="14" spans="1:9" ht="12" customHeight="1">
      <c r="A14" s="181" t="s">
        <v>1078</v>
      </c>
      <c r="B14" s="180">
        <v>59771</v>
      </c>
      <c r="C14" s="180">
        <v>1798</v>
      </c>
      <c r="D14" s="180">
        <v>1644</v>
      </c>
      <c r="E14" s="180">
        <v>1173</v>
      </c>
      <c r="F14" s="180">
        <v>420</v>
      </c>
      <c r="G14" s="180">
        <v>541</v>
      </c>
      <c r="H14" s="180">
        <v>5461</v>
      </c>
      <c r="I14" s="180">
        <v>40953</v>
      </c>
    </row>
    <row r="15" spans="1:9" s="357" customFormat="1" ht="12" customHeight="1">
      <c r="A15" s="70"/>
      <c r="B15" s="356"/>
      <c r="C15" s="356"/>
      <c r="D15" s="356"/>
      <c r="E15" s="356"/>
      <c r="F15" s="356"/>
      <c r="G15" s="356"/>
      <c r="H15" s="356"/>
      <c r="I15" s="356"/>
    </row>
    <row r="16" spans="1:9" s="357" customFormat="1" ht="12" customHeight="1">
      <c r="A16" s="183"/>
      <c r="B16" s="614">
        <v>2012</v>
      </c>
      <c r="C16" s="614"/>
      <c r="D16" s="614"/>
      <c r="E16" s="614"/>
      <c r="F16" s="614"/>
      <c r="G16" s="614"/>
      <c r="H16" s="614"/>
      <c r="I16" s="614"/>
    </row>
    <row r="17" spans="1:10" s="357" customFormat="1" ht="12" customHeight="1">
      <c r="A17" s="311" t="s">
        <v>912</v>
      </c>
      <c r="B17" s="180">
        <v>365643</v>
      </c>
      <c r="C17" s="180">
        <v>17349</v>
      </c>
      <c r="D17" s="180">
        <v>36897</v>
      </c>
      <c r="E17" s="180">
        <v>4661</v>
      </c>
      <c r="F17" s="180">
        <v>23820</v>
      </c>
      <c r="G17" s="180">
        <v>9542</v>
      </c>
      <c r="H17" s="180">
        <v>8273</v>
      </c>
      <c r="I17" s="180">
        <v>221580</v>
      </c>
    </row>
    <row r="18" spans="1:10" s="357" customFormat="1" ht="12" customHeight="1">
      <c r="A18" s="184" t="s">
        <v>1222</v>
      </c>
      <c r="C18" s="180"/>
      <c r="D18" s="180"/>
      <c r="E18" s="180"/>
      <c r="F18" s="180"/>
      <c r="G18" s="180"/>
      <c r="H18" s="180"/>
      <c r="I18" s="182"/>
    </row>
    <row r="19" spans="1:10" s="357" customFormat="1" ht="12" customHeight="1">
      <c r="A19" s="181" t="s">
        <v>57</v>
      </c>
      <c r="B19" s="180">
        <v>125243</v>
      </c>
      <c r="C19" s="180">
        <v>4814</v>
      </c>
      <c r="D19" s="180">
        <v>1215</v>
      </c>
      <c r="E19" s="180">
        <v>410</v>
      </c>
      <c r="F19" s="180">
        <v>3700</v>
      </c>
      <c r="G19" s="180" t="s">
        <v>1236</v>
      </c>
      <c r="H19" s="180" t="s">
        <v>1236</v>
      </c>
      <c r="I19" s="180">
        <v>115103</v>
      </c>
    </row>
    <row r="20" spans="1:10" s="357" customFormat="1" ht="12" customHeight="1">
      <c r="A20" s="181" t="s">
        <v>58</v>
      </c>
      <c r="B20" s="180">
        <v>108191</v>
      </c>
      <c r="C20" s="180">
        <v>9306</v>
      </c>
      <c r="D20" s="180">
        <v>32949</v>
      </c>
      <c r="E20" s="180">
        <v>3184</v>
      </c>
      <c r="F20" s="180">
        <v>1970</v>
      </c>
      <c r="G20" s="180">
        <v>9168</v>
      </c>
      <c r="H20" s="180">
        <v>1517</v>
      </c>
      <c r="I20" s="180">
        <v>24913</v>
      </c>
    </row>
    <row r="21" spans="1:10" s="357" customFormat="1" ht="12" customHeight="1">
      <c r="A21" s="181" t="s">
        <v>1078</v>
      </c>
      <c r="B21" s="180">
        <v>54750</v>
      </c>
      <c r="C21" s="180">
        <v>3229</v>
      </c>
      <c r="D21" s="180">
        <v>2719</v>
      </c>
      <c r="E21" s="180">
        <v>764</v>
      </c>
      <c r="F21" s="180">
        <v>2125</v>
      </c>
      <c r="G21" s="180">
        <v>374</v>
      </c>
      <c r="H21" s="180">
        <v>5831</v>
      </c>
      <c r="I21" s="180">
        <v>33663</v>
      </c>
    </row>
    <row r="22" spans="1:10" s="429" customFormat="1" ht="12" customHeight="1">
      <c r="A22" s="70"/>
      <c r="B22" s="428"/>
      <c r="C22" s="428"/>
      <c r="D22" s="428"/>
      <c r="E22" s="428"/>
      <c r="F22" s="428"/>
      <c r="G22" s="428"/>
      <c r="H22" s="428"/>
      <c r="I22" s="428"/>
    </row>
    <row r="23" spans="1:10" s="429" customFormat="1" ht="12" customHeight="1">
      <c r="A23" s="183"/>
      <c r="B23" s="614">
        <v>2013</v>
      </c>
      <c r="C23" s="614"/>
      <c r="D23" s="614"/>
      <c r="E23" s="614"/>
      <c r="F23" s="614"/>
      <c r="G23" s="614"/>
      <c r="H23" s="614"/>
      <c r="I23" s="614"/>
    </row>
    <row r="24" spans="1:10" s="429" customFormat="1" ht="12" customHeight="1">
      <c r="A24" s="311" t="s">
        <v>912</v>
      </c>
      <c r="B24" s="180">
        <v>352987</v>
      </c>
      <c r="C24" s="180">
        <v>16766</v>
      </c>
      <c r="D24" s="180">
        <v>98915</v>
      </c>
      <c r="E24" s="180">
        <v>5285</v>
      </c>
      <c r="F24" s="180">
        <v>24302</v>
      </c>
      <c r="G24" s="180">
        <v>10555</v>
      </c>
      <c r="H24" s="180">
        <v>5565</v>
      </c>
      <c r="I24" s="180">
        <v>133175</v>
      </c>
    </row>
    <row r="25" spans="1:10" s="429" customFormat="1" ht="12" customHeight="1">
      <c r="A25" s="184" t="s">
        <v>1222</v>
      </c>
      <c r="C25" s="180"/>
      <c r="D25" s="180"/>
      <c r="E25" s="180"/>
      <c r="F25" s="180"/>
      <c r="G25" s="180"/>
      <c r="H25" s="180"/>
      <c r="I25" s="182"/>
    </row>
    <row r="26" spans="1:10" s="429" customFormat="1" ht="12" customHeight="1">
      <c r="A26" s="181" t="s">
        <v>57</v>
      </c>
      <c r="B26" s="180">
        <v>143387</v>
      </c>
      <c r="C26" s="180">
        <v>3640</v>
      </c>
      <c r="D26" s="180">
        <v>68064</v>
      </c>
      <c r="E26" s="180">
        <v>151</v>
      </c>
      <c r="F26" s="180">
        <v>7546</v>
      </c>
      <c r="G26" s="182" t="s">
        <v>1236</v>
      </c>
      <c r="H26" s="182" t="s">
        <v>1236</v>
      </c>
      <c r="I26" s="180">
        <v>63986</v>
      </c>
    </row>
    <row r="27" spans="1:10" s="429" customFormat="1" ht="12" customHeight="1">
      <c r="A27" s="181" t="s">
        <v>58</v>
      </c>
      <c r="B27" s="180">
        <v>115461</v>
      </c>
      <c r="C27" s="180">
        <v>8900</v>
      </c>
      <c r="D27" s="180">
        <v>23943</v>
      </c>
      <c r="E27" s="180">
        <v>3318</v>
      </c>
      <c r="F27" s="180">
        <v>2501</v>
      </c>
      <c r="G27" s="180">
        <v>9523</v>
      </c>
      <c r="H27" s="180">
        <v>139</v>
      </c>
      <c r="I27" s="180">
        <v>26154</v>
      </c>
    </row>
    <row r="28" spans="1:10" s="429" customFormat="1" ht="12" customHeight="1">
      <c r="A28" s="181" t="s">
        <v>1078</v>
      </c>
      <c r="B28" s="180">
        <v>50530</v>
      </c>
      <c r="C28" s="180">
        <v>2499</v>
      </c>
      <c r="D28" s="180">
        <v>6360</v>
      </c>
      <c r="E28" s="180">
        <v>866</v>
      </c>
      <c r="F28" s="180">
        <v>2769</v>
      </c>
      <c r="G28" s="180">
        <v>1032</v>
      </c>
      <c r="H28" s="180">
        <v>4572</v>
      </c>
      <c r="I28" s="180">
        <v>28172</v>
      </c>
    </row>
    <row r="29" spans="1:10" s="337" customFormat="1" ht="12" customHeight="1">
      <c r="A29" s="70"/>
      <c r="B29" s="336"/>
      <c r="C29" s="336"/>
      <c r="D29" s="336"/>
      <c r="E29" s="336"/>
      <c r="F29" s="336"/>
      <c r="G29" s="336"/>
      <c r="H29" s="336"/>
      <c r="I29" s="336"/>
    </row>
    <row r="30" spans="1:10" s="337" customFormat="1" ht="12" customHeight="1">
      <c r="A30" s="183"/>
      <c r="B30" s="614">
        <v>2014</v>
      </c>
      <c r="C30" s="614"/>
      <c r="D30" s="614"/>
      <c r="E30" s="614"/>
      <c r="F30" s="614"/>
      <c r="G30" s="614"/>
      <c r="H30" s="614"/>
      <c r="I30" s="614"/>
    </row>
    <row r="31" spans="1:10" s="337" customFormat="1" ht="12" customHeight="1">
      <c r="A31" s="311" t="s">
        <v>912</v>
      </c>
      <c r="B31" s="180">
        <v>352041</v>
      </c>
      <c r="C31" s="180">
        <v>8224</v>
      </c>
      <c r="D31" s="180">
        <v>96925</v>
      </c>
      <c r="E31" s="180">
        <v>8187</v>
      </c>
      <c r="F31" s="180">
        <v>30144</v>
      </c>
      <c r="G31" s="180">
        <v>1690</v>
      </c>
      <c r="H31" s="180">
        <v>6999</v>
      </c>
      <c r="I31" s="180">
        <v>184007</v>
      </c>
      <c r="J31" s="435"/>
    </row>
    <row r="32" spans="1:10" s="337" customFormat="1" ht="12" customHeight="1">
      <c r="A32" s="184" t="s">
        <v>1222</v>
      </c>
      <c r="B32" s="435"/>
      <c r="C32" s="435"/>
      <c r="D32" s="435"/>
      <c r="E32" s="435"/>
      <c r="F32" s="435"/>
      <c r="G32" s="435"/>
      <c r="H32" s="435"/>
      <c r="I32" s="435"/>
      <c r="J32" s="435"/>
    </row>
    <row r="33" spans="1:10" s="337" customFormat="1" ht="12" customHeight="1">
      <c r="A33" s="181" t="s">
        <v>57</v>
      </c>
      <c r="B33" s="180">
        <v>162081</v>
      </c>
      <c r="C33" s="180">
        <v>4245</v>
      </c>
      <c r="D33" s="180">
        <v>81285</v>
      </c>
      <c r="E33" s="180">
        <v>73</v>
      </c>
      <c r="F33" s="180">
        <v>15329</v>
      </c>
      <c r="G33" s="182" t="s">
        <v>1236</v>
      </c>
      <c r="H33" s="182" t="s">
        <v>1236</v>
      </c>
      <c r="I33" s="180">
        <v>61149</v>
      </c>
      <c r="J33" s="435"/>
    </row>
    <row r="34" spans="1:10" s="337" customFormat="1" ht="12" customHeight="1">
      <c r="A34" s="181" t="s">
        <v>58</v>
      </c>
      <c r="B34" s="180">
        <v>59522</v>
      </c>
      <c r="C34" s="180">
        <v>1079</v>
      </c>
      <c r="D34" s="180">
        <v>7286</v>
      </c>
      <c r="E34" s="180">
        <v>6228</v>
      </c>
      <c r="F34" s="180">
        <v>2212</v>
      </c>
      <c r="G34" s="180" t="s">
        <v>1236</v>
      </c>
      <c r="H34" s="180">
        <v>801</v>
      </c>
      <c r="I34" s="180">
        <v>34347</v>
      </c>
      <c r="J34" s="435"/>
    </row>
    <row r="35" spans="1:10" s="337" customFormat="1" ht="12" customHeight="1">
      <c r="A35" s="181" t="s">
        <v>1078</v>
      </c>
      <c r="B35" s="180">
        <v>87898</v>
      </c>
      <c r="C35" s="180">
        <v>2881</v>
      </c>
      <c r="D35" s="180">
        <v>7963</v>
      </c>
      <c r="E35" s="180">
        <v>559</v>
      </c>
      <c r="F35" s="180">
        <v>3294</v>
      </c>
      <c r="G35" s="180">
        <v>1690</v>
      </c>
      <c r="H35" s="180">
        <v>4953</v>
      </c>
      <c r="I35" s="180">
        <v>63128</v>
      </c>
      <c r="J35" s="435"/>
    </row>
    <row r="36" spans="1:10" s="22" customFormat="1" ht="12" customHeight="1">
      <c r="A36" s="22" t="s">
        <v>826</v>
      </c>
      <c r="B36" s="1"/>
      <c r="C36" s="1"/>
      <c r="D36" s="1"/>
      <c r="E36" s="1"/>
      <c r="F36" s="1"/>
      <c r="G36" s="1"/>
      <c r="H36" s="1"/>
      <c r="I36" s="1"/>
    </row>
    <row r="37" spans="1:10" s="22" customFormat="1" ht="12" customHeight="1">
      <c r="A37" s="23" t="s">
        <v>436</v>
      </c>
      <c r="B37" s="1"/>
      <c r="C37" s="1"/>
      <c r="D37" s="1"/>
      <c r="E37" s="1"/>
      <c r="F37" s="1"/>
      <c r="G37" s="1"/>
      <c r="H37" s="1"/>
      <c r="I37" s="1"/>
    </row>
    <row r="38" spans="1:10" s="23" customFormat="1" ht="12" customHeight="1">
      <c r="A38" s="23" t="s">
        <v>913</v>
      </c>
      <c r="B38" s="10"/>
      <c r="C38" s="10"/>
      <c r="D38" s="10"/>
      <c r="E38" s="10"/>
      <c r="F38" s="10"/>
      <c r="G38" s="10"/>
      <c r="H38" s="10"/>
      <c r="I38" s="10"/>
    </row>
    <row r="39" spans="1:10" s="23" customFormat="1" ht="12" customHeight="1">
      <c r="A39" s="23" t="s">
        <v>914</v>
      </c>
      <c r="B39" s="10"/>
      <c r="C39" s="10"/>
      <c r="D39" s="10"/>
      <c r="E39" s="10"/>
      <c r="F39" s="10"/>
      <c r="G39" s="10"/>
      <c r="H39" s="10"/>
      <c r="I39" s="10"/>
    </row>
    <row r="40" spans="1:10" s="23" customFormat="1" ht="12" customHeight="1">
      <c r="A40" s="23" t="s">
        <v>915</v>
      </c>
      <c r="B40" s="10"/>
      <c r="C40" s="10"/>
      <c r="D40" s="10"/>
      <c r="E40" s="10"/>
      <c r="F40" s="10"/>
      <c r="G40" s="10"/>
      <c r="H40" s="10"/>
      <c r="I40" s="10"/>
    </row>
    <row r="41" spans="1:10" s="23" customFormat="1" ht="12" customHeight="1">
      <c r="A41" s="23" t="s">
        <v>60</v>
      </c>
      <c r="B41" s="10"/>
      <c r="C41" s="10"/>
      <c r="D41" s="10"/>
      <c r="E41" s="10"/>
      <c r="F41" s="10"/>
      <c r="G41" s="10"/>
      <c r="H41" s="10"/>
      <c r="I41" s="10"/>
    </row>
    <row r="42" spans="1:10" s="23" customFormat="1" ht="12" customHeight="1">
      <c r="A42" s="63"/>
      <c r="B42" s="10"/>
      <c r="C42" s="10"/>
      <c r="D42" s="10"/>
      <c r="E42" s="10"/>
      <c r="F42" s="10"/>
      <c r="G42" s="10"/>
      <c r="H42" s="10"/>
      <c r="I42" s="10"/>
    </row>
    <row r="43" spans="1:10" ht="12" customHeight="1">
      <c r="B43" s="180"/>
      <c r="C43" s="180"/>
      <c r="D43" s="180"/>
      <c r="E43" s="180"/>
      <c r="F43" s="180"/>
      <c r="G43" s="180"/>
      <c r="H43" s="180"/>
      <c r="I43" s="180"/>
    </row>
    <row r="44" spans="1:10" ht="12" customHeight="1"/>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sheetData>
  <mergeCells count="10">
    <mergeCell ref="B30:I30"/>
    <mergeCell ref="B9:I9"/>
    <mergeCell ref="A4:A7"/>
    <mergeCell ref="A2:I2"/>
    <mergeCell ref="B7:I7"/>
    <mergeCell ref="B5:B6"/>
    <mergeCell ref="C5:I5"/>
    <mergeCell ref="B4:I4"/>
    <mergeCell ref="B16:I16"/>
    <mergeCell ref="B23:I23"/>
  </mergeCells>
  <phoneticPr fontId="6" type="noConversion"/>
  <hyperlinks>
    <hyperlink ref="A2:I2" location="Inhaltsverzeichnis!E199" display="Inhaltsverzeichnis!E199"/>
  </hyperlinks>
  <pageMargins left="0.59055118110236227" right="0.59055118110236227" top="0.78740157480314965" bottom="0.59055118110236227" header="0.31496062992125984" footer="0.23622047244094491"/>
  <pageSetup paperSize="9" firstPageNumber="65"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
  <sheetViews>
    <sheetView zoomScaleNormal="100" workbookViewId="0"/>
  </sheetViews>
  <sheetFormatPr baseColWidth="10" defaultColWidth="11.44140625" defaultRowHeight="13.2"/>
  <cols>
    <col min="1" max="1" width="6" style="5" customWidth="1"/>
    <col min="2" max="6" width="16.6640625" style="5" customWidth="1"/>
    <col min="7" max="16384" width="11.44140625" style="5"/>
  </cols>
  <sheetData>
    <row r="1" spans="1:6" ht="12" customHeight="1">
      <c r="A1" s="49" t="s">
        <v>51</v>
      </c>
      <c r="B1" s="49"/>
      <c r="C1" s="12"/>
      <c r="D1" s="12"/>
      <c r="E1" s="12"/>
      <c r="F1" s="12"/>
    </row>
    <row r="2" spans="1:6" ht="12" customHeight="1">
      <c r="A2" s="31" t="s">
        <v>1468</v>
      </c>
      <c r="B2" s="31"/>
      <c r="C2" s="31"/>
      <c r="D2" s="31"/>
      <c r="E2" s="31"/>
      <c r="F2"/>
    </row>
    <row r="3" spans="1:6" ht="12" customHeight="1"/>
    <row r="4" spans="1:6" ht="12" customHeight="1">
      <c r="A4" s="543" t="s">
        <v>1219</v>
      </c>
      <c r="B4" s="540" t="s">
        <v>589</v>
      </c>
      <c r="C4" s="540" t="s">
        <v>1142</v>
      </c>
      <c r="D4" s="540"/>
      <c r="E4" s="540"/>
      <c r="F4" s="541"/>
    </row>
    <row r="5" spans="1:6" ht="24" customHeight="1">
      <c r="A5" s="543"/>
      <c r="B5" s="540"/>
      <c r="C5" s="47" t="s">
        <v>243</v>
      </c>
      <c r="D5" s="47" t="s">
        <v>244</v>
      </c>
      <c r="E5" s="47" t="s">
        <v>97</v>
      </c>
      <c r="F5" s="45" t="s">
        <v>80</v>
      </c>
    </row>
    <row r="6" spans="1:6" ht="12" customHeight="1">
      <c r="A6" s="543"/>
      <c r="B6" s="660" t="s">
        <v>425</v>
      </c>
      <c r="C6" s="660"/>
      <c r="D6" s="660"/>
      <c r="E6" s="660"/>
      <c r="F6" s="661"/>
    </row>
    <row r="7" spans="1:6" ht="12" customHeight="1">
      <c r="A7" s="58"/>
      <c r="B7" s="115"/>
      <c r="C7" s="115"/>
      <c r="D7" s="115"/>
      <c r="E7" s="115"/>
      <c r="F7" s="115"/>
    </row>
    <row r="8" spans="1:6" ht="12" customHeight="1">
      <c r="A8" s="11">
        <v>2000</v>
      </c>
      <c r="B8" s="258">
        <v>82.7</v>
      </c>
      <c r="C8" s="258">
        <v>82.3</v>
      </c>
      <c r="D8" s="258">
        <v>73.3</v>
      </c>
      <c r="E8" s="258">
        <v>87.3</v>
      </c>
      <c r="F8" s="258">
        <v>94.8</v>
      </c>
    </row>
    <row r="9" spans="1:6" ht="12" customHeight="1">
      <c r="A9" s="11">
        <v>2001</v>
      </c>
      <c r="B9" s="258">
        <v>81.900000000000006</v>
      </c>
      <c r="C9" s="258">
        <v>82.3</v>
      </c>
      <c r="D9" s="258">
        <v>70.099999999999994</v>
      </c>
      <c r="E9" s="258">
        <v>87.3</v>
      </c>
      <c r="F9" s="258">
        <v>96.5</v>
      </c>
    </row>
    <row r="10" spans="1:6" ht="12" customHeight="1">
      <c r="A10" s="11">
        <v>2002</v>
      </c>
      <c r="B10" s="258">
        <v>81.900000000000006</v>
      </c>
      <c r="C10" s="258">
        <v>82.3</v>
      </c>
      <c r="D10" s="258">
        <v>70.099999999999994</v>
      </c>
      <c r="E10" s="258">
        <v>87.3</v>
      </c>
      <c r="F10" s="258">
        <v>96.6</v>
      </c>
    </row>
    <row r="11" spans="1:6" ht="12" customHeight="1">
      <c r="A11" s="11">
        <v>2003</v>
      </c>
      <c r="B11" s="258">
        <v>81.900000000000006</v>
      </c>
      <c r="C11" s="258">
        <v>82.3</v>
      </c>
      <c r="D11" s="258">
        <v>70.099999999999994</v>
      </c>
      <c r="E11" s="258">
        <v>87.3</v>
      </c>
      <c r="F11" s="258">
        <v>96.6</v>
      </c>
    </row>
    <row r="12" spans="1:6" ht="12" customHeight="1">
      <c r="A12" s="11">
        <v>2004</v>
      </c>
      <c r="B12" s="258">
        <v>89.4</v>
      </c>
      <c r="C12" s="258">
        <v>91.8</v>
      </c>
      <c r="D12" s="258">
        <v>83.7</v>
      </c>
      <c r="E12" s="258">
        <v>87.3</v>
      </c>
      <c r="F12" s="258">
        <v>96.7</v>
      </c>
    </row>
    <row r="13" spans="1:6" ht="12" customHeight="1">
      <c r="A13" s="11">
        <v>2005</v>
      </c>
      <c r="B13" s="258">
        <v>92.7</v>
      </c>
      <c r="C13" s="258">
        <v>96.3</v>
      </c>
      <c r="D13" s="258">
        <v>88.3</v>
      </c>
      <c r="E13" s="258">
        <v>93.8</v>
      </c>
      <c r="F13" s="258">
        <v>91.8</v>
      </c>
    </row>
    <row r="14" spans="1:6" ht="12" customHeight="1">
      <c r="A14" s="11">
        <v>2006</v>
      </c>
      <c r="B14" s="258">
        <v>94.4</v>
      </c>
      <c r="C14" s="258">
        <v>100.5</v>
      </c>
      <c r="D14" s="258">
        <v>89.3</v>
      </c>
      <c r="E14" s="258">
        <v>93.8</v>
      </c>
      <c r="F14" s="258">
        <v>91.9</v>
      </c>
    </row>
    <row r="15" spans="1:6" ht="12" customHeight="1">
      <c r="A15" s="11">
        <v>2007</v>
      </c>
      <c r="B15" s="258">
        <v>96.4</v>
      </c>
      <c r="C15" s="258">
        <v>98.3</v>
      </c>
      <c r="D15" s="258">
        <v>93.3</v>
      </c>
      <c r="E15" s="258">
        <v>95.6</v>
      </c>
      <c r="F15" s="258">
        <v>98.4</v>
      </c>
    </row>
    <row r="16" spans="1:6" ht="12" customHeight="1">
      <c r="A16" s="11">
        <v>2008</v>
      </c>
      <c r="B16" s="258">
        <v>96.7</v>
      </c>
      <c r="C16" s="258">
        <v>96.5</v>
      </c>
      <c r="D16" s="258">
        <v>96.7</v>
      </c>
      <c r="E16" s="258">
        <v>95.6</v>
      </c>
      <c r="F16" s="258">
        <v>98.4</v>
      </c>
    </row>
    <row r="17" spans="1:6" ht="12" customHeight="1">
      <c r="A17" s="11">
        <v>2009</v>
      </c>
      <c r="B17" s="258">
        <v>99.2</v>
      </c>
      <c r="C17" s="258">
        <v>98.1</v>
      </c>
      <c r="D17" s="258">
        <v>99.7</v>
      </c>
      <c r="E17" s="258">
        <v>100</v>
      </c>
      <c r="F17" s="258">
        <v>99.7</v>
      </c>
    </row>
    <row r="18" spans="1:6" ht="12" customHeight="1">
      <c r="A18" s="11">
        <v>2010</v>
      </c>
      <c r="B18" s="258">
        <v>100</v>
      </c>
      <c r="C18" s="258">
        <v>100</v>
      </c>
      <c r="D18" s="258">
        <v>100</v>
      </c>
      <c r="E18" s="258">
        <v>100</v>
      </c>
      <c r="F18" s="258">
        <v>100</v>
      </c>
    </row>
    <row r="19" spans="1:6" ht="12" customHeight="1">
      <c r="A19" s="11">
        <v>2011</v>
      </c>
      <c r="B19" s="258">
        <v>100.8</v>
      </c>
      <c r="C19" s="258">
        <v>100.6</v>
      </c>
      <c r="D19" s="258">
        <v>100</v>
      </c>
      <c r="E19" s="258">
        <v>102</v>
      </c>
      <c r="F19" s="258">
        <v>100.9</v>
      </c>
    </row>
    <row r="20" spans="1:6" s="337" customFormat="1" ht="12" customHeight="1">
      <c r="A20" s="338">
        <v>2012</v>
      </c>
      <c r="B20" s="258">
        <v>101</v>
      </c>
      <c r="C20" s="258">
        <v>100.6</v>
      </c>
      <c r="D20" s="258">
        <v>100</v>
      </c>
      <c r="E20" s="258">
        <v>100</v>
      </c>
      <c r="F20" s="258">
        <v>101.7</v>
      </c>
    </row>
    <row r="21" spans="1:6" s="357" customFormat="1" ht="12" customHeight="1">
      <c r="A21" s="359">
        <v>2013</v>
      </c>
      <c r="B21" s="258">
        <v>103.5</v>
      </c>
      <c r="C21" s="258">
        <v>100.6</v>
      </c>
      <c r="D21" s="258">
        <v>100</v>
      </c>
      <c r="E21" s="258">
        <v>106.7</v>
      </c>
      <c r="F21" s="258">
        <v>108.8</v>
      </c>
    </row>
    <row r="22" spans="1:6" s="372" customFormat="1" ht="12" customHeight="1">
      <c r="A22" s="373">
        <v>2014</v>
      </c>
      <c r="B22" s="258">
        <v>100.2</v>
      </c>
      <c r="C22" s="258">
        <v>88.1</v>
      </c>
      <c r="D22" s="258">
        <v>99.4</v>
      </c>
      <c r="E22" s="258">
        <v>106.7</v>
      </c>
      <c r="F22" s="258">
        <v>109.5</v>
      </c>
    </row>
    <row r="23" spans="1:6" s="429" customFormat="1" ht="12" customHeight="1">
      <c r="A23" s="430">
        <v>2015</v>
      </c>
      <c r="B23" s="378">
        <v>97.9</v>
      </c>
      <c r="C23" s="378">
        <v>85.6</v>
      </c>
      <c r="D23" s="378">
        <v>93.5</v>
      </c>
      <c r="E23" s="378">
        <v>106.7</v>
      </c>
      <c r="F23" s="378">
        <v>110</v>
      </c>
    </row>
    <row r="24" spans="1:6" ht="12" customHeight="1">
      <c r="A24" s="11">
        <v>2016</v>
      </c>
      <c r="B24" s="378">
        <v>94</v>
      </c>
      <c r="C24" s="378">
        <v>85.6</v>
      </c>
      <c r="D24" s="378">
        <v>94.2</v>
      </c>
      <c r="E24" s="378">
        <v>87.5</v>
      </c>
      <c r="F24" s="378">
        <v>110.7</v>
      </c>
    </row>
    <row r="25" spans="1:6" ht="12" customHeight="1">
      <c r="A25" s="1" t="s">
        <v>826</v>
      </c>
      <c r="B25" s="10"/>
      <c r="C25" s="10"/>
      <c r="D25" s="10"/>
      <c r="E25" s="10"/>
      <c r="F25" s="10"/>
    </row>
    <row r="26" spans="1:6" ht="12" customHeight="1">
      <c r="A26" s="10" t="s">
        <v>81</v>
      </c>
      <c r="B26" s="37"/>
      <c r="C26" s="37"/>
      <c r="D26" s="37"/>
      <c r="E26" s="37"/>
      <c r="F26" s="37"/>
    </row>
    <row r="27" spans="1:6" ht="12" customHeight="1">
      <c r="A27" s="10" t="s">
        <v>698</v>
      </c>
      <c r="B27" s="37"/>
      <c r="C27" s="37"/>
      <c r="D27" s="37"/>
      <c r="E27" s="37"/>
      <c r="F27" s="37"/>
    </row>
    <row r="28" spans="1:6" ht="12" customHeight="1"/>
    <row r="29" spans="1:6" ht="12" customHeight="1"/>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sheetData>
  <mergeCells count="4">
    <mergeCell ref="B6:F6"/>
    <mergeCell ref="A4:A6"/>
    <mergeCell ref="B4:B5"/>
    <mergeCell ref="C4:F4"/>
  </mergeCells>
  <phoneticPr fontId="6" type="noConversion"/>
  <hyperlinks>
    <hyperlink ref="A2:E2" location="Inhaltsverzeichnis!E203" display="3.5.5 Entwicklung ausgewählter Gebühren für private Haushalte 2000 – 2012"/>
  </hyperlinks>
  <pageMargins left="0.59055118110236227" right="0.59055118110236227" top="0.78740157480314965" bottom="0.59055118110236227" header="0.31496062992125984" footer="0.23622047244094491"/>
  <pageSetup paperSize="9" firstPageNumber="66"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6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92"/>
  <sheetViews>
    <sheetView workbookViewId="0">
      <pane ySplit="1" topLeftCell="A2" activePane="bottomLeft" state="frozen"/>
      <selection pane="bottomLeft" activeCell="A2" sqref="A2"/>
    </sheetView>
  </sheetViews>
  <sheetFormatPr baseColWidth="10" defaultRowHeight="13.2"/>
  <cols>
    <col min="1" max="7" width="10.77734375" customWidth="1"/>
    <col min="8" max="8" width="20.77734375" customWidth="1"/>
  </cols>
  <sheetData>
    <row r="1" spans="1:8" s="18" customFormat="1" ht="12.75" customHeight="1">
      <c r="A1" s="556" t="s">
        <v>3</v>
      </c>
      <c r="B1" s="556"/>
      <c r="C1" s="556"/>
      <c r="D1" s="556"/>
      <c r="E1" s="556"/>
      <c r="F1" s="556"/>
      <c r="G1" s="556"/>
      <c r="H1" s="556"/>
    </row>
    <row r="2" spans="1:8" ht="12.75" customHeight="1"/>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sheetData>
  <mergeCells count="1">
    <mergeCell ref="A1:H1"/>
  </mergeCells>
  <phoneticPr fontId="6" type="noConversion"/>
  <hyperlinks>
    <hyperlink ref="A1:H1" location="Inhaltsverzeichnis!F206" display="Glossar"/>
  </hyperlinks>
  <pageMargins left="0.59055118110236227" right="0" top="0.78740157480314965" bottom="0.59055118110236227" header="0.31496062992125984" footer="0.23622047244094491"/>
  <pageSetup paperSize="9" firstPageNumber="67"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rowBreaks count="9" manualBreakCount="9">
    <brk id="59" max="7" man="1"/>
    <brk id="118" max="16383" man="1"/>
    <brk id="177" max="16383" man="1"/>
    <brk id="236" max="16383" man="1"/>
    <brk id="295" max="16383" man="1"/>
    <brk id="354" max="16383" man="1"/>
    <brk id="413" max="16383" man="1"/>
    <brk id="472" max="16383" man="1"/>
    <brk id="531" max="16383" man="1"/>
  </rowBreaks>
  <drawing r:id="rId2"/>
  <legacyDrawing r:id="rId3"/>
  <legacyDrawingHF r:id="rId4"/>
  <oleObjects>
    <mc:AlternateContent xmlns:mc="http://schemas.openxmlformats.org/markup-compatibility/2006">
      <mc:Choice Requires="x14">
        <oleObject progId="Word.Document.12" shapeId="407583" r:id="rId5">
          <objectPr defaultSize="0" autoPict="0" r:id="rId6">
            <anchor moveWithCells="1">
              <from>
                <xdr:col>0</xdr:col>
                <xdr:colOff>0</xdr:colOff>
                <xdr:row>1</xdr:row>
                <xdr:rowOff>15240</xdr:rowOff>
              </from>
              <to>
                <xdr:col>7</xdr:col>
                <xdr:colOff>1318260</xdr:colOff>
                <xdr:row>56</xdr:row>
                <xdr:rowOff>129540</xdr:rowOff>
              </to>
            </anchor>
          </objectPr>
        </oleObject>
      </mc:Choice>
      <mc:Fallback>
        <oleObject progId="Word.Document.12" shapeId="407583" r:id="rId5"/>
      </mc:Fallback>
    </mc:AlternateContent>
    <mc:AlternateContent xmlns:mc="http://schemas.openxmlformats.org/markup-compatibility/2006">
      <mc:Choice Requires="x14">
        <oleObject progId="Word.Document.12" shapeId="407584" r:id="rId7">
          <objectPr defaultSize="0" autoPict="0" r:id="rId8">
            <anchor moveWithCells="1">
              <from>
                <xdr:col>0</xdr:col>
                <xdr:colOff>0</xdr:colOff>
                <xdr:row>59</xdr:row>
                <xdr:rowOff>15240</xdr:rowOff>
              </from>
              <to>
                <xdr:col>7</xdr:col>
                <xdr:colOff>1318260</xdr:colOff>
                <xdr:row>115</xdr:row>
                <xdr:rowOff>106680</xdr:rowOff>
              </to>
            </anchor>
          </objectPr>
        </oleObject>
      </mc:Choice>
      <mc:Fallback>
        <oleObject progId="Word.Document.12" shapeId="407584" r:id="rId7"/>
      </mc:Fallback>
    </mc:AlternateContent>
    <mc:AlternateContent xmlns:mc="http://schemas.openxmlformats.org/markup-compatibility/2006">
      <mc:Choice Requires="x14">
        <oleObject progId="Word.Document.12" shapeId="407586" r:id="rId9">
          <objectPr defaultSize="0" autoPict="0" r:id="rId10">
            <anchor moveWithCells="1">
              <from>
                <xdr:col>0</xdr:col>
                <xdr:colOff>0</xdr:colOff>
                <xdr:row>177</xdr:row>
                <xdr:rowOff>15240</xdr:rowOff>
              </from>
              <to>
                <xdr:col>7</xdr:col>
                <xdr:colOff>1318260</xdr:colOff>
                <xdr:row>228</xdr:row>
                <xdr:rowOff>68580</xdr:rowOff>
              </to>
            </anchor>
          </objectPr>
        </oleObject>
      </mc:Choice>
      <mc:Fallback>
        <oleObject progId="Word.Document.12" shapeId="407586" r:id="rId9"/>
      </mc:Fallback>
    </mc:AlternateContent>
    <mc:AlternateContent xmlns:mc="http://schemas.openxmlformats.org/markup-compatibility/2006">
      <mc:Choice Requires="x14">
        <oleObject progId="Word.Document.12" shapeId="407587" r:id="rId11">
          <objectPr defaultSize="0" autoPict="0" r:id="rId12">
            <anchor moveWithCells="1">
              <from>
                <xdr:col>0</xdr:col>
                <xdr:colOff>0</xdr:colOff>
                <xdr:row>236</xdr:row>
                <xdr:rowOff>15240</xdr:rowOff>
              </from>
              <to>
                <xdr:col>7</xdr:col>
                <xdr:colOff>1318260</xdr:colOff>
                <xdr:row>294</xdr:row>
                <xdr:rowOff>83820</xdr:rowOff>
              </to>
            </anchor>
          </objectPr>
        </oleObject>
      </mc:Choice>
      <mc:Fallback>
        <oleObject progId="Word.Document.12" shapeId="407587" r:id="rId11"/>
      </mc:Fallback>
    </mc:AlternateContent>
    <mc:AlternateContent xmlns:mc="http://schemas.openxmlformats.org/markup-compatibility/2006">
      <mc:Choice Requires="x14">
        <oleObject progId="Word.Document.12" shapeId="407588" r:id="rId13">
          <objectPr defaultSize="0" autoPict="0" r:id="rId14">
            <anchor moveWithCells="1">
              <from>
                <xdr:col>0</xdr:col>
                <xdr:colOff>0</xdr:colOff>
                <xdr:row>295</xdr:row>
                <xdr:rowOff>15240</xdr:rowOff>
              </from>
              <to>
                <xdr:col>7</xdr:col>
                <xdr:colOff>1318260</xdr:colOff>
                <xdr:row>351</xdr:row>
                <xdr:rowOff>106680</xdr:rowOff>
              </to>
            </anchor>
          </objectPr>
        </oleObject>
      </mc:Choice>
      <mc:Fallback>
        <oleObject progId="Word.Document.12" shapeId="407588" r:id="rId13"/>
      </mc:Fallback>
    </mc:AlternateContent>
    <mc:AlternateContent xmlns:mc="http://schemas.openxmlformats.org/markup-compatibility/2006">
      <mc:Choice Requires="x14">
        <oleObject progId="Word.Document.12" shapeId="407590" r:id="rId15">
          <objectPr defaultSize="0" autoPict="0" r:id="rId16">
            <anchor moveWithCells="1">
              <from>
                <xdr:col>0</xdr:col>
                <xdr:colOff>0</xdr:colOff>
                <xdr:row>354</xdr:row>
                <xdr:rowOff>15240</xdr:rowOff>
              </from>
              <to>
                <xdr:col>7</xdr:col>
                <xdr:colOff>1318260</xdr:colOff>
                <xdr:row>409</xdr:row>
                <xdr:rowOff>129540</xdr:rowOff>
              </to>
            </anchor>
          </objectPr>
        </oleObject>
      </mc:Choice>
      <mc:Fallback>
        <oleObject progId="Word.Document.12" shapeId="407590" r:id="rId15"/>
      </mc:Fallback>
    </mc:AlternateContent>
    <mc:AlternateContent xmlns:mc="http://schemas.openxmlformats.org/markup-compatibility/2006">
      <mc:Choice Requires="x14">
        <oleObject progId="Word.Document.12" shapeId="407591" r:id="rId17">
          <objectPr defaultSize="0" autoPict="0" r:id="rId18">
            <anchor moveWithCells="1">
              <from>
                <xdr:col>0</xdr:col>
                <xdr:colOff>0</xdr:colOff>
                <xdr:row>118</xdr:row>
                <xdr:rowOff>15240</xdr:rowOff>
              </from>
              <to>
                <xdr:col>7</xdr:col>
                <xdr:colOff>1318260</xdr:colOff>
                <xdr:row>172</xdr:row>
                <xdr:rowOff>144780</xdr:rowOff>
              </to>
            </anchor>
          </objectPr>
        </oleObject>
      </mc:Choice>
      <mc:Fallback>
        <oleObject progId="Word.Document.12" shapeId="407591" r:id="rId17"/>
      </mc:Fallback>
    </mc:AlternateContent>
  </oleObjects>
</worksheet>
</file>

<file path=xl/worksheets/sheet6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6" type="noConversion"/>
  <pageMargins left="0.59055118110236227" right="0"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12" shapeId="378885" r:id="rId4">
          <objectPr defaultSize="0" autoPict="0" r:id="rId5">
            <anchor moveWithCells="1">
              <from>
                <xdr:col>0</xdr:col>
                <xdr:colOff>0</xdr:colOff>
                <xdr:row>1</xdr:row>
                <xdr:rowOff>15240</xdr:rowOff>
              </from>
              <to>
                <xdr:col>6</xdr:col>
                <xdr:colOff>1866900</xdr:colOff>
                <xdr:row>39</xdr:row>
                <xdr:rowOff>45720</xdr:rowOff>
              </to>
            </anchor>
          </objectPr>
        </oleObject>
      </mc:Choice>
      <mc:Fallback>
        <oleObject progId="Word.Document.12" shapeId="37888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workbookViewId="0"/>
  </sheetViews>
  <sheetFormatPr baseColWidth="10" defaultColWidth="11.44140625" defaultRowHeight="13.2"/>
  <cols>
    <col min="1" max="1" width="6" style="2" customWidth="1"/>
    <col min="2" max="7" width="12.6640625" style="2" customWidth="1"/>
    <col min="8" max="16384" width="11.44140625" style="2"/>
  </cols>
  <sheetData>
    <row r="1" spans="1:8" s="41" customFormat="1" ht="12" customHeight="1">
      <c r="A1" s="49" t="s">
        <v>1187</v>
      </c>
      <c r="B1" s="38"/>
      <c r="C1" s="39"/>
      <c r="D1" s="39"/>
      <c r="E1" s="40"/>
      <c r="F1" s="40"/>
      <c r="G1" s="40"/>
      <c r="H1" s="77"/>
    </row>
    <row r="2" spans="1:8" s="41" customFormat="1" ht="12" customHeight="1">
      <c r="A2" s="42" t="s">
        <v>1397</v>
      </c>
      <c r="B2" s="31"/>
      <c r="C2" s="31"/>
      <c r="D2" s="31"/>
      <c r="E2" s="31"/>
      <c r="F2" s="31"/>
      <c r="G2" s="80"/>
    </row>
    <row r="3" spans="1:8" s="41" customFormat="1" ht="12" customHeight="1">
      <c r="A3" s="5"/>
      <c r="B3" s="22"/>
      <c r="C3" s="1"/>
      <c r="D3" s="1"/>
      <c r="E3" s="1"/>
      <c r="F3" s="1"/>
      <c r="G3" s="1"/>
    </row>
    <row r="4" spans="1:8" s="41" customFormat="1" ht="12" customHeight="1">
      <c r="A4" s="543" t="s">
        <v>1258</v>
      </c>
      <c r="B4" s="540" t="s">
        <v>900</v>
      </c>
      <c r="C4" s="540" t="s">
        <v>1140</v>
      </c>
      <c r="D4" s="540"/>
      <c r="E4" s="540"/>
      <c r="F4" s="540"/>
      <c r="G4" s="541"/>
    </row>
    <row r="5" spans="1:8" s="41" customFormat="1" ht="12" customHeight="1">
      <c r="A5" s="543"/>
      <c r="B5" s="540"/>
      <c r="C5" s="540" t="s">
        <v>916</v>
      </c>
      <c r="D5" s="540" t="s">
        <v>917</v>
      </c>
      <c r="E5" s="540"/>
      <c r="F5" s="540"/>
      <c r="G5" s="541"/>
    </row>
    <row r="6" spans="1:8" s="41" customFormat="1" ht="12" customHeight="1">
      <c r="A6" s="543"/>
      <c r="B6" s="540"/>
      <c r="C6" s="540"/>
      <c r="D6" s="47" t="s">
        <v>22</v>
      </c>
      <c r="E6" s="47">
        <v>2</v>
      </c>
      <c r="F6" s="47">
        <v>3</v>
      </c>
      <c r="G6" s="45" t="s">
        <v>23</v>
      </c>
    </row>
    <row r="7" spans="1:8" s="41" customFormat="1" ht="12" customHeight="1">
      <c r="A7" s="543"/>
      <c r="B7" s="540" t="s">
        <v>1218</v>
      </c>
      <c r="C7" s="540"/>
      <c r="D7" s="540"/>
      <c r="E7" s="540"/>
      <c r="F7" s="540"/>
      <c r="G7" s="541"/>
    </row>
    <row r="8" spans="1:8" s="41" customFormat="1" ht="12" customHeight="1">
      <c r="A8" s="58"/>
      <c r="B8" s="7"/>
      <c r="C8" s="7"/>
      <c r="D8" s="7"/>
      <c r="E8" s="7"/>
      <c r="F8" s="7"/>
      <c r="G8" s="7"/>
    </row>
    <row r="9" spans="1:8" s="41" customFormat="1" ht="12" customHeight="1">
      <c r="A9" s="11">
        <v>2000</v>
      </c>
      <c r="B9" s="203">
        <v>3391.0797440000629</v>
      </c>
      <c r="C9" s="203">
        <v>865.77119500000492</v>
      </c>
      <c r="D9" s="203">
        <v>2525.3085490000581</v>
      </c>
      <c r="E9" s="203">
        <v>1157.3155489999995</v>
      </c>
      <c r="F9" s="203">
        <v>616.39694199999678</v>
      </c>
      <c r="G9" s="203">
        <v>751.59605800000577</v>
      </c>
    </row>
    <row r="10" spans="1:8" s="41" customFormat="1" ht="12" customHeight="1">
      <c r="A10" s="11">
        <v>2001</v>
      </c>
      <c r="B10" s="203">
        <v>3407.8881049998681</v>
      </c>
      <c r="C10" s="203">
        <v>910.74539600002709</v>
      </c>
      <c r="D10" s="203">
        <v>2497.142708999841</v>
      </c>
      <c r="E10" s="203">
        <v>1156.1471200000567</v>
      </c>
      <c r="F10" s="203">
        <v>611.18701099999339</v>
      </c>
      <c r="G10" s="203">
        <v>729.80857799999546</v>
      </c>
    </row>
    <row r="11" spans="1:8" s="41" customFormat="1" ht="12" customHeight="1">
      <c r="A11" s="11">
        <v>2002</v>
      </c>
      <c r="B11" s="203">
        <v>3407.8122690002315</v>
      </c>
      <c r="C11" s="203">
        <v>910.4737680000004</v>
      </c>
      <c r="D11" s="203">
        <v>2497.3385010002312</v>
      </c>
      <c r="E11" s="203">
        <v>1155.9344939999676</v>
      </c>
      <c r="F11" s="203">
        <v>603.67189799998789</v>
      </c>
      <c r="G11" s="203">
        <v>737.73210899998264</v>
      </c>
    </row>
    <row r="12" spans="1:8" s="41" customFormat="1" ht="12" customHeight="1">
      <c r="A12" s="11">
        <v>2003</v>
      </c>
      <c r="B12" s="203">
        <v>3414.3027459999644</v>
      </c>
      <c r="C12" s="203">
        <v>944.74454999997999</v>
      </c>
      <c r="D12" s="203">
        <v>2469.5581959999845</v>
      </c>
      <c r="E12" s="203">
        <v>1151.733335000034</v>
      </c>
      <c r="F12" s="203">
        <v>607.11060200000259</v>
      </c>
      <c r="G12" s="203">
        <v>710.71425899999895</v>
      </c>
    </row>
    <row r="13" spans="1:8" s="41" customFormat="1" ht="12" customHeight="1">
      <c r="A13" s="11">
        <v>2004</v>
      </c>
      <c r="B13" s="203">
        <v>3410.0864139998839</v>
      </c>
      <c r="C13" s="203">
        <v>951.31660700001021</v>
      </c>
      <c r="D13" s="203">
        <v>2458.7698069998737</v>
      </c>
      <c r="E13" s="203">
        <v>1171.0316339999417</v>
      </c>
      <c r="F13" s="203">
        <v>604.86328500000116</v>
      </c>
      <c r="G13" s="203">
        <v>682.87488800000119</v>
      </c>
    </row>
    <row r="14" spans="1:8" s="41" customFormat="1" ht="12" customHeight="1">
      <c r="A14" s="11">
        <v>2005</v>
      </c>
      <c r="B14" s="203">
        <v>3400.5103560000252</v>
      </c>
      <c r="C14" s="203">
        <v>962.79396299999371</v>
      </c>
      <c r="D14" s="203">
        <v>2437.7163930000315</v>
      </c>
      <c r="E14" s="203">
        <v>1159.5998539999946</v>
      </c>
      <c r="F14" s="203">
        <v>605.7040170000032</v>
      </c>
      <c r="G14" s="203">
        <v>672.41252199999633</v>
      </c>
    </row>
    <row r="15" spans="1:8" s="41" customFormat="1" ht="12" customHeight="1">
      <c r="A15" s="11">
        <v>2006</v>
      </c>
      <c r="B15" s="203">
        <v>3392.6915089999798</v>
      </c>
      <c r="C15" s="203">
        <v>1020.5228880000072</v>
      </c>
      <c r="D15" s="203">
        <v>2372.1686209999725</v>
      </c>
      <c r="E15" s="203">
        <v>1138.9533300000048</v>
      </c>
      <c r="F15" s="203">
        <v>582.31215499999985</v>
      </c>
      <c r="G15" s="203">
        <v>650.90313600000297</v>
      </c>
    </row>
    <row r="16" spans="1:8" s="41" customFormat="1" ht="12" customHeight="1">
      <c r="A16" s="11">
        <v>2007</v>
      </c>
      <c r="B16" s="203">
        <v>3401.1345120000351</v>
      </c>
      <c r="C16" s="203">
        <v>1027.9872920000057</v>
      </c>
      <c r="D16" s="203">
        <v>2373.1472200000294</v>
      </c>
      <c r="E16" s="203">
        <v>1151.5684159999958</v>
      </c>
      <c r="F16" s="203">
        <v>550.65177000000051</v>
      </c>
      <c r="G16" s="203">
        <v>670.92703400000187</v>
      </c>
    </row>
    <row r="17" spans="1:10" s="41" customFormat="1" ht="12" customHeight="1">
      <c r="A17" s="11">
        <v>2008</v>
      </c>
      <c r="B17" s="203">
        <v>3428.9000649999653</v>
      </c>
      <c r="C17" s="203">
        <v>1051.4561170000006</v>
      </c>
      <c r="D17" s="203">
        <v>2377.4439479999646</v>
      </c>
      <c r="E17" s="203">
        <v>1172.8789099999929</v>
      </c>
      <c r="F17" s="203">
        <v>555.22603499999821</v>
      </c>
      <c r="G17" s="203">
        <v>649.33900300000005</v>
      </c>
    </row>
    <row r="18" spans="1:10" s="41" customFormat="1" ht="12" customHeight="1">
      <c r="A18" s="11">
        <v>2009</v>
      </c>
      <c r="B18" s="203">
        <v>3432.7747970000109</v>
      </c>
      <c r="C18" s="203">
        <v>1074.2866879999954</v>
      </c>
      <c r="D18" s="203">
        <v>2358.4881090000158</v>
      </c>
      <c r="E18" s="203">
        <v>1175.8825159999938</v>
      </c>
      <c r="F18" s="203">
        <v>529.94643000000337</v>
      </c>
      <c r="G18" s="203">
        <v>652.65916300000356</v>
      </c>
    </row>
    <row r="19" spans="1:10" s="41" customFormat="1" ht="12" customHeight="1">
      <c r="A19" s="11">
        <v>2010</v>
      </c>
      <c r="B19" s="203">
        <v>3444.2475250000425</v>
      </c>
      <c r="C19" s="203">
        <v>1065.1851969999993</v>
      </c>
      <c r="D19" s="203">
        <v>2379.0623280000432</v>
      </c>
      <c r="E19" s="203">
        <v>1197.1331679999998</v>
      </c>
      <c r="F19" s="203">
        <v>525.9372480000003</v>
      </c>
      <c r="G19" s="203">
        <v>655.99191199999598</v>
      </c>
      <c r="H19" s="216"/>
      <c r="I19" s="216"/>
    </row>
    <row r="20" spans="1:10" s="41" customFormat="1" ht="12" customHeight="1">
      <c r="A20" s="11">
        <v>2011</v>
      </c>
      <c r="B20" s="203">
        <v>3293.4230480000092</v>
      </c>
      <c r="C20" s="203">
        <v>1004.323691000002</v>
      </c>
      <c r="D20" s="203">
        <v>2289.0993570000073</v>
      </c>
      <c r="E20" s="203">
        <v>1093.1436079999951</v>
      </c>
      <c r="F20" s="203">
        <v>520.48091399999691</v>
      </c>
      <c r="G20" s="203">
        <v>675.4748350000034</v>
      </c>
      <c r="H20" s="216"/>
      <c r="I20" s="216"/>
    </row>
    <row r="21" spans="1:10" s="41" customFormat="1" ht="12" customHeight="1">
      <c r="A21" s="326">
        <v>2012</v>
      </c>
      <c r="B21" s="203">
        <v>3346.4700310000026</v>
      </c>
      <c r="C21" s="203">
        <v>1024.6153080000074</v>
      </c>
      <c r="D21" s="203">
        <v>2321.8547229999954</v>
      </c>
      <c r="E21" s="203">
        <v>1105.4670160000014</v>
      </c>
      <c r="F21" s="203">
        <v>544.29729299999951</v>
      </c>
      <c r="G21" s="203">
        <v>672.09041399999956</v>
      </c>
      <c r="H21" s="216"/>
      <c r="I21" s="216"/>
    </row>
    <row r="22" spans="1:10" s="41" customFormat="1" ht="12" customHeight="1">
      <c r="A22" s="352">
        <v>2013</v>
      </c>
      <c r="B22" s="203">
        <v>3385.9907010000043</v>
      </c>
      <c r="C22" s="203">
        <v>1046.2373770000015</v>
      </c>
      <c r="D22" s="203">
        <v>2339.753324000003</v>
      </c>
      <c r="E22" s="203">
        <v>1089.208988000008</v>
      </c>
      <c r="F22" s="203">
        <v>559.62114600000075</v>
      </c>
      <c r="G22" s="203">
        <v>690.92319000000305</v>
      </c>
      <c r="H22" s="216"/>
      <c r="I22" s="216"/>
    </row>
    <row r="23" spans="1:10" s="41" customFormat="1" ht="12" customHeight="1">
      <c r="A23" s="407">
        <v>2014</v>
      </c>
      <c r="B23" s="203">
        <v>3443.1</v>
      </c>
      <c r="C23" s="203">
        <v>1057.7</v>
      </c>
      <c r="D23" s="203">
        <v>2385.3000000000002</v>
      </c>
      <c r="E23" s="203">
        <v>1115.193352</v>
      </c>
      <c r="F23" s="203">
        <v>560.1</v>
      </c>
      <c r="G23" s="203">
        <v>710</v>
      </c>
      <c r="H23" s="216"/>
      <c r="I23" s="216"/>
      <c r="J23" s="361"/>
    </row>
    <row r="24" spans="1:10" s="41" customFormat="1" ht="12" customHeight="1">
      <c r="A24" s="11">
        <v>2015</v>
      </c>
      <c r="B24" s="203">
        <v>3487.4</v>
      </c>
      <c r="C24" s="203">
        <v>1089.3</v>
      </c>
      <c r="D24" s="203">
        <v>2398.1</v>
      </c>
      <c r="E24" s="203">
        <v>1125.7</v>
      </c>
      <c r="F24" s="203">
        <v>555.1</v>
      </c>
      <c r="G24" s="203">
        <v>717.3</v>
      </c>
      <c r="H24" s="216"/>
      <c r="I24" s="216"/>
      <c r="J24" s="361"/>
    </row>
    <row r="25" spans="1:10" s="41" customFormat="1" ht="12" customHeight="1">
      <c r="A25" s="60" t="s">
        <v>826</v>
      </c>
      <c r="B25" s="79"/>
      <c r="C25" s="79"/>
      <c r="D25" s="78"/>
      <c r="E25" s="78"/>
      <c r="F25" s="78"/>
      <c r="G25" s="78"/>
    </row>
    <row r="26" spans="1:10" s="41" customFormat="1" ht="20.100000000000001" customHeight="1">
      <c r="A26" s="539" t="s">
        <v>1294</v>
      </c>
      <c r="B26" s="539"/>
      <c r="C26" s="539"/>
      <c r="D26" s="539"/>
      <c r="E26" s="539"/>
      <c r="F26" s="539"/>
      <c r="G26" s="539"/>
    </row>
    <row r="27" spans="1:10" s="41" customFormat="1" ht="12" customHeight="1">
      <c r="A27" s="16" t="s">
        <v>237</v>
      </c>
      <c r="B27" s="79"/>
      <c r="C27" s="79"/>
      <c r="D27" s="78"/>
      <c r="E27" s="78"/>
      <c r="F27" s="78"/>
      <c r="G27" s="78"/>
    </row>
    <row r="28" spans="1:10" s="41" customFormat="1" ht="12" customHeight="1">
      <c r="A28" s="11"/>
      <c r="B28" s="79"/>
      <c r="C28" s="79"/>
      <c r="D28" s="78"/>
      <c r="E28" s="78"/>
      <c r="F28" s="78"/>
      <c r="G28" s="78"/>
    </row>
    <row r="29" spans="1:10" ht="12" customHeight="1"/>
    <row r="30" spans="1:10" ht="12" customHeight="1">
      <c r="A30" s="42" t="s">
        <v>1398</v>
      </c>
      <c r="B30" s="31"/>
      <c r="C30" s="31"/>
      <c r="D30" s="31"/>
      <c r="E30" s="31"/>
      <c r="F30" s="14"/>
      <c r="G30" s="14"/>
    </row>
    <row r="31" spans="1:10" ht="12" customHeight="1">
      <c r="A31" s="5"/>
      <c r="B31" s="22"/>
      <c r="C31" s="1"/>
      <c r="D31" s="1"/>
      <c r="E31" s="1"/>
      <c r="F31" s="1"/>
      <c r="G31" s="1"/>
    </row>
    <row r="32" spans="1:10" ht="12" customHeight="1">
      <c r="A32" s="543" t="s">
        <v>1258</v>
      </c>
      <c r="B32" s="540" t="s">
        <v>24</v>
      </c>
      <c r="C32" s="540" t="s">
        <v>1141</v>
      </c>
      <c r="D32" s="540"/>
      <c r="E32" s="540"/>
      <c r="F32" s="540"/>
      <c r="G32" s="541" t="s">
        <v>131</v>
      </c>
    </row>
    <row r="33" spans="1:8" ht="12" customHeight="1">
      <c r="A33" s="543"/>
      <c r="B33" s="540"/>
      <c r="C33" s="47">
        <v>1</v>
      </c>
      <c r="D33" s="47">
        <v>2</v>
      </c>
      <c r="E33" s="47">
        <v>3</v>
      </c>
      <c r="F33" s="47" t="s">
        <v>23</v>
      </c>
      <c r="G33" s="541"/>
    </row>
    <row r="34" spans="1:8" ht="12" customHeight="1">
      <c r="A34" s="543"/>
      <c r="B34" s="540" t="s">
        <v>1218</v>
      </c>
      <c r="C34" s="540"/>
      <c r="D34" s="540"/>
      <c r="E34" s="540"/>
      <c r="F34" s="540"/>
      <c r="G34" s="228" t="s">
        <v>1030</v>
      </c>
    </row>
    <row r="35" spans="1:8" ht="12" customHeight="1">
      <c r="A35" s="7"/>
      <c r="B35" s="7"/>
      <c r="C35" s="7"/>
      <c r="D35" s="7"/>
      <c r="E35" s="7"/>
      <c r="F35" s="7"/>
      <c r="G35" s="7"/>
    </row>
    <row r="36" spans="1:8" ht="12" customHeight="1">
      <c r="A36" s="11">
        <v>2000</v>
      </c>
      <c r="B36" s="203">
        <v>1822.7768119999996</v>
      </c>
      <c r="C36" s="203">
        <v>865.77119500000151</v>
      </c>
      <c r="D36" s="203">
        <v>578.65924499999721</v>
      </c>
      <c r="E36" s="203">
        <v>205.46567100000115</v>
      </c>
      <c r="F36" s="203">
        <v>172.8807009999999</v>
      </c>
      <c r="G36" s="203">
        <v>1.9</v>
      </c>
    </row>
    <row r="37" spans="1:8" ht="12" customHeight="1">
      <c r="A37" s="11">
        <v>2001</v>
      </c>
      <c r="B37" s="203">
        <v>1860.6354749999707</v>
      </c>
      <c r="C37" s="203">
        <v>910.84539599998072</v>
      </c>
      <c r="D37" s="203">
        <v>578.07461099998841</v>
      </c>
      <c r="E37" s="203">
        <v>203.72898100000108</v>
      </c>
      <c r="F37" s="203">
        <v>167.9864870000003</v>
      </c>
      <c r="G37" s="203">
        <v>1.8</v>
      </c>
    </row>
    <row r="38" spans="1:8" ht="12" customHeight="1">
      <c r="A38" s="11">
        <v>2002</v>
      </c>
      <c r="B38" s="203">
        <v>1858.6548500000113</v>
      </c>
      <c r="C38" s="203">
        <v>910.5737680000085</v>
      </c>
      <c r="D38" s="203">
        <v>577.96821300000283</v>
      </c>
      <c r="E38" s="203">
        <v>201.22397099999984</v>
      </c>
      <c r="F38" s="203">
        <v>168.88889800000013</v>
      </c>
      <c r="G38" s="203">
        <v>1.8</v>
      </c>
    </row>
    <row r="39" spans="1:8" ht="12" customHeight="1">
      <c r="A39" s="11">
        <v>2003</v>
      </c>
      <c r="B39" s="203">
        <v>1884.8871059999917</v>
      </c>
      <c r="C39" s="203">
        <v>944.84454999999707</v>
      </c>
      <c r="D39" s="203">
        <v>575.8677019999958</v>
      </c>
      <c r="E39" s="203">
        <v>202.37022199999964</v>
      </c>
      <c r="F39" s="203">
        <v>161.80463199999923</v>
      </c>
      <c r="G39" s="203">
        <v>1.8</v>
      </c>
    </row>
    <row r="40" spans="1:8" ht="12" customHeight="1">
      <c r="A40" s="11">
        <v>2004</v>
      </c>
      <c r="B40" s="203">
        <v>1893.9875590000186</v>
      </c>
      <c r="C40" s="203">
        <v>951.31660700000896</v>
      </c>
      <c r="D40" s="203">
        <v>585.51709500001107</v>
      </c>
      <c r="E40" s="203">
        <v>201.6210809999987</v>
      </c>
      <c r="F40" s="203">
        <v>155.53277600000004</v>
      </c>
      <c r="G40" s="203">
        <v>1.8</v>
      </c>
    </row>
    <row r="41" spans="1:8" ht="12" customHeight="1">
      <c r="A41" s="11">
        <v>2005</v>
      </c>
      <c r="B41" s="203">
        <v>1897.8932</v>
      </c>
      <c r="C41" s="203">
        <v>962.79396300000144</v>
      </c>
      <c r="D41" s="203">
        <v>579.79992699999832</v>
      </c>
      <c r="E41" s="203">
        <v>201.90133900000012</v>
      </c>
      <c r="F41" s="203">
        <v>153.39797100000021</v>
      </c>
      <c r="G41" s="203">
        <v>1.8</v>
      </c>
    </row>
    <row r="42" spans="1:8" ht="12" customHeight="1">
      <c r="A42" s="11">
        <v>2006</v>
      </c>
      <c r="B42" s="203">
        <v>1933.3930420000102</v>
      </c>
      <c r="C42" s="203">
        <v>1020.5228880000079</v>
      </c>
      <c r="D42" s="203">
        <v>569.4766650000023</v>
      </c>
      <c r="E42" s="203">
        <v>194.20893200000003</v>
      </c>
      <c r="F42" s="203">
        <v>149.18455699999998</v>
      </c>
      <c r="G42" s="203">
        <v>1.8</v>
      </c>
    </row>
    <row r="43" spans="1:8" ht="12" customHeight="1">
      <c r="A43" s="11">
        <v>2007</v>
      </c>
      <c r="B43" s="203">
        <v>1940.9183160000034</v>
      </c>
      <c r="C43" s="203">
        <v>1027.9872920000057</v>
      </c>
      <c r="D43" s="203">
        <v>575.78420799999776</v>
      </c>
      <c r="E43" s="203">
        <v>183.55059</v>
      </c>
      <c r="F43" s="203">
        <v>153.59622599999994</v>
      </c>
      <c r="G43" s="203">
        <v>1.8</v>
      </c>
    </row>
    <row r="44" spans="1:8" ht="12" customHeight="1">
      <c r="A44" s="11">
        <v>2008</v>
      </c>
      <c r="B44" s="203">
        <v>1970.8369800000007</v>
      </c>
      <c r="C44" s="203">
        <v>1051.4561170000006</v>
      </c>
      <c r="D44" s="203">
        <v>586.43945500000018</v>
      </c>
      <c r="E44" s="203">
        <v>185.07534500000011</v>
      </c>
      <c r="F44" s="203">
        <v>147.86606299999968</v>
      </c>
      <c r="G44" s="203">
        <v>1.7</v>
      </c>
    </row>
    <row r="45" spans="1:8" ht="12" customHeight="1">
      <c r="A45" s="11">
        <v>2009</v>
      </c>
      <c r="B45" s="203">
        <v>1987.9615919999951</v>
      </c>
      <c r="C45" s="203">
        <v>1074.2866879999954</v>
      </c>
      <c r="D45" s="203">
        <v>587.94125800000029</v>
      </c>
      <c r="E45" s="203">
        <v>176.64880999999966</v>
      </c>
      <c r="F45" s="203">
        <v>149.08483599999988</v>
      </c>
      <c r="G45" s="203">
        <v>1.7</v>
      </c>
    </row>
    <row r="46" spans="1:8" ht="12" customHeight="1">
      <c r="A46" s="11">
        <v>2010</v>
      </c>
      <c r="B46" s="203">
        <v>1988.5368989999968</v>
      </c>
      <c r="C46" s="203">
        <v>1065.1851969999993</v>
      </c>
      <c r="D46" s="203">
        <v>598.56658399999787</v>
      </c>
      <c r="E46" s="203">
        <v>175.31241599999976</v>
      </c>
      <c r="F46" s="203">
        <v>149.4727019999998</v>
      </c>
      <c r="G46" s="203">
        <v>1.73</v>
      </c>
      <c r="H46" s="217"/>
    </row>
    <row r="47" spans="1:8" ht="12" customHeight="1">
      <c r="A47" s="11">
        <v>2011</v>
      </c>
      <c r="B47" s="203">
        <v>1877.7691750000042</v>
      </c>
      <c r="C47" s="203">
        <v>1004.323691000002</v>
      </c>
      <c r="D47" s="203">
        <v>546.57180400000118</v>
      </c>
      <c r="E47" s="203">
        <v>173.49363800000009</v>
      </c>
      <c r="F47" s="203">
        <v>153.3800420000002</v>
      </c>
      <c r="G47" s="203">
        <v>1.7539019661455471</v>
      </c>
      <c r="H47" s="217"/>
    </row>
    <row r="48" spans="1:8" s="322" customFormat="1" ht="12" customHeight="1">
      <c r="A48" s="326">
        <v>2012</v>
      </c>
      <c r="B48" s="203">
        <v>1910.1871520000057</v>
      </c>
      <c r="C48" s="203">
        <v>1024.6153080000074</v>
      </c>
      <c r="D48" s="203">
        <v>552.73350799999957</v>
      </c>
      <c r="E48" s="203">
        <v>181.43243099999978</v>
      </c>
      <c r="F48" s="203">
        <v>151.40590499999999</v>
      </c>
      <c r="G48" s="203">
        <v>1.7519068890690521</v>
      </c>
      <c r="H48" s="217"/>
    </row>
    <row r="49" spans="1:10" s="350" customFormat="1" ht="12" customHeight="1">
      <c r="A49" s="352">
        <v>2013</v>
      </c>
      <c r="B49" s="203">
        <v>1932.5019230000003</v>
      </c>
      <c r="C49" s="203">
        <v>1046.2373770000015</v>
      </c>
      <c r="D49" s="203">
        <v>544.60449400000107</v>
      </c>
      <c r="E49" s="203">
        <v>186.54038199999979</v>
      </c>
      <c r="F49" s="203">
        <v>155.11966999999973</v>
      </c>
      <c r="G49" s="203">
        <v>1.7521279853339653</v>
      </c>
      <c r="H49" s="217"/>
    </row>
    <row r="50" spans="1:10" s="403" customFormat="1" ht="12" customHeight="1">
      <c r="A50" s="407">
        <v>2014</v>
      </c>
      <c r="B50" s="203">
        <v>1963.2</v>
      </c>
      <c r="C50" s="203">
        <v>1057.7</v>
      </c>
      <c r="D50" s="203">
        <v>557.6</v>
      </c>
      <c r="E50" s="203">
        <v>186.7</v>
      </c>
      <c r="F50" s="203">
        <v>161.1</v>
      </c>
      <c r="G50" s="203">
        <v>1.753820293398533</v>
      </c>
      <c r="H50" s="217"/>
      <c r="I50" s="217"/>
    </row>
    <row r="51" spans="1:10" ht="12" customHeight="1">
      <c r="A51" s="11">
        <v>2015</v>
      </c>
      <c r="B51" s="203">
        <v>1998.3</v>
      </c>
      <c r="C51" s="203">
        <v>1089.3</v>
      </c>
      <c r="D51" s="203">
        <v>562.79999999999995</v>
      </c>
      <c r="E51" s="203">
        <v>185</v>
      </c>
      <c r="F51" s="203">
        <v>161.1</v>
      </c>
      <c r="G51" s="203">
        <v>1.7451834058950109</v>
      </c>
      <c r="H51" s="217"/>
      <c r="I51" s="217"/>
      <c r="J51" s="217"/>
    </row>
    <row r="52" spans="1:10" ht="12" customHeight="1">
      <c r="A52" s="60" t="s">
        <v>826</v>
      </c>
    </row>
    <row r="53" spans="1:10" s="8" customFormat="1" ht="20.100000000000001" customHeight="1">
      <c r="A53" s="539" t="s">
        <v>1294</v>
      </c>
      <c r="B53" s="539"/>
      <c r="C53" s="539"/>
      <c r="D53" s="539"/>
      <c r="E53" s="539"/>
      <c r="F53" s="539"/>
      <c r="G53" s="539"/>
    </row>
    <row r="54" spans="1:10" s="8" customFormat="1" ht="12" customHeight="1">
      <c r="A54" s="16" t="s">
        <v>237</v>
      </c>
    </row>
    <row r="55" spans="1:10" ht="12.75" customHeight="1"/>
    <row r="56" spans="1:10" ht="12.75" customHeight="1"/>
    <row r="57" spans="1:10" ht="12.75" customHeight="1"/>
    <row r="58" spans="1:10" ht="12.75" customHeight="1"/>
    <row r="59" spans="1:10" ht="12.75" customHeight="1"/>
    <row r="60" spans="1:10" ht="12.75" customHeight="1"/>
    <row r="61" spans="1:10" ht="12.75" customHeight="1"/>
    <row r="62" spans="1:10" ht="12.75" customHeight="1"/>
    <row r="63" spans="1:10" ht="12.75" customHeight="1"/>
    <row r="64" spans="1:10"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sheetData>
  <mergeCells count="13">
    <mergeCell ref="A53:G53"/>
    <mergeCell ref="A32:A34"/>
    <mergeCell ref="B32:B33"/>
    <mergeCell ref="G32:G33"/>
    <mergeCell ref="C32:F32"/>
    <mergeCell ref="B34:F34"/>
    <mergeCell ref="A26:G26"/>
    <mergeCell ref="A4:A7"/>
    <mergeCell ref="B4:B6"/>
    <mergeCell ref="C4:G4"/>
    <mergeCell ref="C5:C6"/>
    <mergeCell ref="D5:G5"/>
    <mergeCell ref="B7:G7"/>
  </mergeCells>
  <phoneticPr fontId="6" type="noConversion"/>
  <hyperlinks>
    <hyperlink ref="A2:F2" location="Inhaltsverzeichnis!E18" display="1.1.3 Bevölkerung in Privathaushalten 2000 – 2011 nach Haushaltsgröße"/>
    <hyperlink ref="A30:E30" location="Inhaltsverzeichnis!E21" display="1.1.4 Privathaushalte 2000 – 2011 nach Haushaltsgröße"/>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ignoredErrors>
    <ignoredError sqref="B7 B34"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54"/>
  <sheetViews>
    <sheetView workbookViewId="0"/>
  </sheetViews>
  <sheetFormatPr baseColWidth="10" defaultColWidth="11.44140625" defaultRowHeight="13.2"/>
  <cols>
    <col min="1" max="1" width="5.33203125" style="2" customWidth="1"/>
    <col min="2" max="13" width="7.109375" style="2" customWidth="1"/>
    <col min="14" max="16384" width="11.44140625" style="2"/>
  </cols>
  <sheetData>
    <row r="1" spans="1:14" ht="12" customHeight="1">
      <c r="A1" s="49" t="s">
        <v>1188</v>
      </c>
      <c r="B1" s="38"/>
      <c r="C1"/>
      <c r="D1"/>
      <c r="E1"/>
      <c r="F1" s="15"/>
      <c r="G1" s="15"/>
    </row>
    <row r="2" spans="1:14" ht="12" customHeight="1">
      <c r="A2" s="42" t="s">
        <v>1485</v>
      </c>
      <c r="B2" s="31"/>
      <c r="C2" s="31"/>
      <c r="D2" s="31"/>
      <c r="E2" s="31"/>
      <c r="F2" s="31"/>
      <c r="G2" s="31"/>
      <c r="H2" s="31"/>
      <c r="I2" s="31"/>
      <c r="J2" s="31"/>
      <c r="K2" s="31"/>
      <c r="L2" s="31"/>
      <c r="M2" s="31"/>
    </row>
    <row r="3" spans="1:14" ht="12" customHeight="1">
      <c r="A3" s="5"/>
      <c r="B3" s="22"/>
      <c r="C3" s="1"/>
      <c r="D3" s="1"/>
      <c r="E3" s="1"/>
      <c r="F3" s="1"/>
      <c r="G3" s="1"/>
      <c r="H3" s="3"/>
      <c r="I3" s="3"/>
      <c r="J3" s="3"/>
      <c r="K3" s="3"/>
    </row>
    <row r="4" spans="1:14" ht="12" customHeight="1">
      <c r="A4" s="543" t="s">
        <v>1219</v>
      </c>
      <c r="B4" s="532" t="s">
        <v>238</v>
      </c>
      <c r="C4" s="530" t="s">
        <v>4</v>
      </c>
      <c r="D4" s="541" t="s">
        <v>1142</v>
      </c>
      <c r="E4" s="546"/>
      <c r="F4" s="546"/>
      <c r="G4" s="546"/>
      <c r="H4" s="546"/>
      <c r="I4" s="546"/>
      <c r="J4" s="546"/>
      <c r="K4" s="546"/>
      <c r="L4" s="546"/>
      <c r="M4" s="546"/>
    </row>
    <row r="5" spans="1:14" ht="12" customHeight="1">
      <c r="A5" s="543"/>
      <c r="B5" s="544"/>
      <c r="C5" s="549"/>
      <c r="D5" s="540" t="s">
        <v>5</v>
      </c>
      <c r="E5" s="540" t="s">
        <v>6</v>
      </c>
      <c r="F5" s="541" t="s">
        <v>1221</v>
      </c>
      <c r="G5" s="546"/>
      <c r="H5" s="546"/>
      <c r="I5" s="543"/>
      <c r="J5" s="532" t="s">
        <v>265</v>
      </c>
      <c r="K5" s="532" t="s">
        <v>11</v>
      </c>
      <c r="L5" s="532" t="s">
        <v>12</v>
      </c>
      <c r="M5" s="526" t="s">
        <v>13</v>
      </c>
    </row>
    <row r="6" spans="1:14" ht="12" customHeight="1">
      <c r="A6" s="543"/>
      <c r="B6" s="544"/>
      <c r="C6" s="549"/>
      <c r="D6" s="540"/>
      <c r="E6" s="540"/>
      <c r="F6" s="532" t="s">
        <v>7</v>
      </c>
      <c r="G6" s="532" t="s">
        <v>8</v>
      </c>
      <c r="H6" s="532" t="s">
        <v>9</v>
      </c>
      <c r="I6" s="532" t="s">
        <v>10</v>
      </c>
      <c r="J6" s="553"/>
      <c r="K6" s="547"/>
      <c r="L6" s="547"/>
      <c r="M6" s="551"/>
    </row>
    <row r="7" spans="1:14" ht="78" customHeight="1">
      <c r="A7" s="543"/>
      <c r="B7" s="545"/>
      <c r="C7" s="550"/>
      <c r="D7" s="540"/>
      <c r="E7" s="540"/>
      <c r="F7" s="533"/>
      <c r="G7" s="554"/>
      <c r="H7" s="548"/>
      <c r="I7" s="548"/>
      <c r="J7" s="554"/>
      <c r="K7" s="548"/>
      <c r="L7" s="548"/>
      <c r="M7" s="552"/>
    </row>
    <row r="8" spans="1:14" ht="12" customHeight="1">
      <c r="A8" s="543"/>
      <c r="B8" s="541" t="s">
        <v>1223</v>
      </c>
      <c r="C8" s="546"/>
      <c r="D8" s="546"/>
      <c r="E8" s="546"/>
      <c r="F8" s="546"/>
      <c r="G8" s="546"/>
      <c r="H8" s="546"/>
      <c r="I8" s="546"/>
      <c r="J8" s="546"/>
      <c r="K8" s="546"/>
      <c r="L8" s="546"/>
      <c r="M8" s="546"/>
    </row>
    <row r="9" spans="1:14" ht="12" customHeight="1">
      <c r="A9" s="58"/>
      <c r="B9" s="7"/>
      <c r="C9" s="7"/>
      <c r="D9" s="7"/>
      <c r="E9" s="7"/>
      <c r="F9" s="7"/>
      <c r="G9" s="7"/>
      <c r="H9" s="7"/>
      <c r="I9" s="7"/>
      <c r="J9" s="7"/>
      <c r="K9" s="7"/>
      <c r="L9" s="7"/>
      <c r="M9" s="7"/>
    </row>
    <row r="10" spans="1:14" ht="12" customHeight="1">
      <c r="A10" s="11">
        <v>2003</v>
      </c>
      <c r="B10" s="89">
        <v>85474.373000000007</v>
      </c>
      <c r="C10" s="89">
        <v>77196.131999999998</v>
      </c>
      <c r="D10" s="89">
        <v>9.6479999999999997</v>
      </c>
      <c r="E10" s="89">
        <v>10659.044</v>
      </c>
      <c r="F10" s="89" t="s">
        <v>96</v>
      </c>
      <c r="G10" s="89">
        <v>8368.0640000000003</v>
      </c>
      <c r="H10" s="89" t="s">
        <v>96</v>
      </c>
      <c r="I10" s="89" t="s">
        <v>96</v>
      </c>
      <c r="J10" s="89">
        <v>2704.9630000000002</v>
      </c>
      <c r="K10" s="89">
        <v>16063.303</v>
      </c>
      <c r="L10" s="89">
        <v>24677.361000000001</v>
      </c>
      <c r="M10" s="89">
        <v>23081.812999999998</v>
      </c>
      <c r="N10" s="218"/>
    </row>
    <row r="11" spans="1:14" ht="12" customHeight="1">
      <c r="A11" s="11">
        <v>2004</v>
      </c>
      <c r="B11" s="89">
        <v>85407.349000000002</v>
      </c>
      <c r="C11" s="89">
        <v>77395.769</v>
      </c>
      <c r="D11" s="89">
        <v>13.404999999999999</v>
      </c>
      <c r="E11" s="89">
        <v>10757.407999999999</v>
      </c>
      <c r="F11" s="89" t="s">
        <v>96</v>
      </c>
      <c r="G11" s="89">
        <v>8562.5329999999994</v>
      </c>
      <c r="H11" s="89" t="s">
        <v>96</v>
      </c>
      <c r="I11" s="89" t="s">
        <v>96</v>
      </c>
      <c r="J11" s="89">
        <v>2511.0459999999998</v>
      </c>
      <c r="K11" s="89">
        <v>16425.407999999999</v>
      </c>
      <c r="L11" s="89">
        <v>24419.756000000001</v>
      </c>
      <c r="M11" s="89">
        <v>23268.745999999999</v>
      </c>
      <c r="N11" s="218"/>
    </row>
    <row r="12" spans="1:14" ht="12" customHeight="1">
      <c r="A12" s="11">
        <v>2005</v>
      </c>
      <c r="B12" s="89">
        <v>87253.705000000002</v>
      </c>
      <c r="C12" s="89">
        <v>78957.311000000002</v>
      </c>
      <c r="D12" s="89">
        <v>12.305999999999999</v>
      </c>
      <c r="E12" s="89">
        <v>10993.83</v>
      </c>
      <c r="F12" s="89" t="s">
        <v>96</v>
      </c>
      <c r="G12" s="89">
        <v>8517.6569999999992</v>
      </c>
      <c r="H12" s="89" t="s">
        <v>96</v>
      </c>
      <c r="I12" s="89" t="s">
        <v>96</v>
      </c>
      <c r="J12" s="89">
        <v>2356.402</v>
      </c>
      <c r="K12" s="89">
        <v>17322.481</v>
      </c>
      <c r="L12" s="89">
        <v>24427.489000000001</v>
      </c>
      <c r="M12" s="89">
        <v>23844.803</v>
      </c>
      <c r="N12" s="218"/>
    </row>
    <row r="13" spans="1:14" ht="12" customHeight="1">
      <c r="A13" s="11">
        <v>2006</v>
      </c>
      <c r="B13" s="89">
        <v>90411.694000000003</v>
      </c>
      <c r="C13" s="89">
        <v>81787.856</v>
      </c>
      <c r="D13" s="89">
        <v>11.833</v>
      </c>
      <c r="E13" s="89">
        <v>11403.361000000001</v>
      </c>
      <c r="F13" s="89" t="s">
        <v>96</v>
      </c>
      <c r="G13" s="89">
        <v>9030.4269999999997</v>
      </c>
      <c r="H13" s="89" t="s">
        <v>96</v>
      </c>
      <c r="I13" s="89" t="s">
        <v>96</v>
      </c>
      <c r="J13" s="89">
        <v>2405.0610000000001</v>
      </c>
      <c r="K13" s="89">
        <v>18362.713</v>
      </c>
      <c r="L13" s="89">
        <v>25500.120999999999</v>
      </c>
      <c r="M13" s="89">
        <v>24104.767</v>
      </c>
      <c r="N13" s="218"/>
    </row>
    <row r="14" spans="1:14" ht="12" customHeight="1">
      <c r="A14" s="11">
        <v>2007</v>
      </c>
      <c r="B14" s="89">
        <v>94674.553</v>
      </c>
      <c r="C14" s="89">
        <v>85186.491999999998</v>
      </c>
      <c r="D14" s="89">
        <v>8.2680000000000007</v>
      </c>
      <c r="E14" s="89">
        <v>11889.984</v>
      </c>
      <c r="F14" s="89" t="s">
        <v>96</v>
      </c>
      <c r="G14" s="89">
        <v>9499.2630000000008</v>
      </c>
      <c r="H14" s="89" t="s">
        <v>96</v>
      </c>
      <c r="I14" s="89" t="s">
        <v>96</v>
      </c>
      <c r="J14" s="89">
        <v>2648.22</v>
      </c>
      <c r="K14" s="89">
        <v>18871.981</v>
      </c>
      <c r="L14" s="89">
        <v>27227.662</v>
      </c>
      <c r="M14" s="89">
        <v>24540.377</v>
      </c>
      <c r="N14" s="218"/>
    </row>
    <row r="15" spans="1:14" ht="12" customHeight="1">
      <c r="A15" s="11">
        <v>2008</v>
      </c>
      <c r="B15" s="89">
        <v>99302.085000000006</v>
      </c>
      <c r="C15" s="89">
        <v>89336.951000000001</v>
      </c>
      <c r="D15" s="89">
        <v>8.3070000000000004</v>
      </c>
      <c r="E15" s="89">
        <v>12628.451999999999</v>
      </c>
      <c r="F15" s="74">
        <v>22.516999999999999</v>
      </c>
      <c r="G15" s="89">
        <v>9636.48</v>
      </c>
      <c r="H15" s="74">
        <v>1439.5719999999999</v>
      </c>
      <c r="I15" s="74">
        <v>1529.883</v>
      </c>
      <c r="J15" s="89">
        <v>2759.4259999999999</v>
      </c>
      <c r="K15" s="89">
        <v>19087.274000000001</v>
      </c>
      <c r="L15" s="89">
        <v>28922.059000000001</v>
      </c>
      <c r="M15" s="89">
        <v>25931.433000000001</v>
      </c>
      <c r="N15" s="218"/>
    </row>
    <row r="16" spans="1:14" ht="12" customHeight="1">
      <c r="A16" s="11">
        <v>2009</v>
      </c>
      <c r="B16" s="89">
        <v>99267.085000000006</v>
      </c>
      <c r="C16" s="89">
        <v>89057.296000000002</v>
      </c>
      <c r="D16" s="89">
        <v>5.96</v>
      </c>
      <c r="E16" s="89">
        <v>12276.36</v>
      </c>
      <c r="F16" s="74">
        <v>9.6750000000000007</v>
      </c>
      <c r="G16" s="74">
        <v>9252.6039999999994</v>
      </c>
      <c r="H16" s="74">
        <v>1471.63</v>
      </c>
      <c r="I16" s="74">
        <v>1542.451</v>
      </c>
      <c r="J16" s="89">
        <v>2745.837</v>
      </c>
      <c r="K16" s="89">
        <v>18702.48</v>
      </c>
      <c r="L16" s="89">
        <v>28606.165000000001</v>
      </c>
      <c r="M16" s="89">
        <v>26720.493999999999</v>
      </c>
      <c r="N16" s="218"/>
    </row>
    <row r="17" spans="1:60" ht="12" customHeight="1">
      <c r="A17" s="11">
        <v>2010</v>
      </c>
      <c r="B17" s="89">
        <v>103291.959</v>
      </c>
      <c r="C17" s="89">
        <v>92948.391000000003</v>
      </c>
      <c r="D17" s="89">
        <v>5.3</v>
      </c>
      <c r="E17" s="89">
        <v>13243.766</v>
      </c>
      <c r="F17" s="74">
        <v>23.251999999999999</v>
      </c>
      <c r="G17" s="74">
        <v>9798.5169999999998</v>
      </c>
      <c r="H17" s="74">
        <v>1487.346</v>
      </c>
      <c r="I17" s="74">
        <v>1934.6510000000001</v>
      </c>
      <c r="J17" s="89">
        <v>3106.2240000000002</v>
      </c>
      <c r="K17" s="89">
        <v>18676.16</v>
      </c>
      <c r="L17" s="89">
        <v>29999.899000000001</v>
      </c>
      <c r="M17" s="89">
        <v>27917.042000000001</v>
      </c>
      <c r="N17" s="218"/>
    </row>
    <row r="18" spans="1:60" ht="12" customHeight="1">
      <c r="A18" s="11">
        <v>2011</v>
      </c>
      <c r="B18" s="89">
        <v>108142.626</v>
      </c>
      <c r="C18" s="89">
        <v>97139.131999999998</v>
      </c>
      <c r="D18" s="89">
        <v>5.3280000000000003</v>
      </c>
      <c r="E18" s="89">
        <v>13647.916999999999</v>
      </c>
      <c r="F18" s="74">
        <v>7.851</v>
      </c>
      <c r="G18" s="74">
        <v>10499.752</v>
      </c>
      <c r="H18" s="74">
        <v>1230.8879999999999</v>
      </c>
      <c r="I18" s="74">
        <v>1909.4259999999999</v>
      </c>
      <c r="J18" s="89">
        <v>3376.9070000000002</v>
      </c>
      <c r="K18" s="89">
        <v>20103.204000000002</v>
      </c>
      <c r="L18" s="89">
        <v>31079.595000000001</v>
      </c>
      <c r="M18" s="89">
        <v>28926.181</v>
      </c>
      <c r="N18" s="218"/>
    </row>
    <row r="19" spans="1:60" s="322" customFormat="1" ht="12" customHeight="1">
      <c r="A19" s="326">
        <v>2012</v>
      </c>
      <c r="B19" s="89">
        <v>109909.819</v>
      </c>
      <c r="C19" s="89">
        <v>98765.902000000002</v>
      </c>
      <c r="D19" s="89">
        <v>5.53</v>
      </c>
      <c r="E19" s="89">
        <v>13137.861999999999</v>
      </c>
      <c r="F19" s="74">
        <v>11.763</v>
      </c>
      <c r="G19" s="74">
        <v>10000.751</v>
      </c>
      <c r="H19" s="74">
        <v>1262.835</v>
      </c>
      <c r="I19" s="74">
        <v>1862.5129999999999</v>
      </c>
      <c r="J19" s="89">
        <v>3433.8049999999998</v>
      </c>
      <c r="K19" s="89">
        <v>20512.588</v>
      </c>
      <c r="L19" s="89">
        <v>31771.617999999999</v>
      </c>
      <c r="M19" s="89">
        <v>29904.499</v>
      </c>
      <c r="N19" s="218"/>
    </row>
    <row r="20" spans="1:60" s="350" customFormat="1" ht="12" customHeight="1">
      <c r="A20" s="352">
        <v>2013</v>
      </c>
      <c r="B20" s="89">
        <v>112865.595</v>
      </c>
      <c r="C20" s="89">
        <v>101539.58</v>
      </c>
      <c r="D20" s="89">
        <v>5.2569999999999997</v>
      </c>
      <c r="E20" s="89">
        <v>12515.517</v>
      </c>
      <c r="F20" s="74">
        <v>15.148999999999999</v>
      </c>
      <c r="G20" s="74">
        <v>9572.69</v>
      </c>
      <c r="H20" s="74">
        <v>1097.6759999999999</v>
      </c>
      <c r="I20" s="74">
        <v>1830.002</v>
      </c>
      <c r="J20" s="89">
        <v>3610.7559999999999</v>
      </c>
      <c r="K20" s="89">
        <v>21424.131000000001</v>
      </c>
      <c r="L20" s="89">
        <v>32642.151999999998</v>
      </c>
      <c r="M20" s="89">
        <v>31341.767</v>
      </c>
      <c r="N20" s="218"/>
    </row>
    <row r="21" spans="1:60" s="403" customFormat="1" ht="12" customHeight="1">
      <c r="A21" s="407">
        <v>2014</v>
      </c>
      <c r="B21" s="89">
        <v>117414.639</v>
      </c>
      <c r="C21" s="89">
        <v>105662.37300000001</v>
      </c>
      <c r="D21" s="89">
        <v>4.5309999999999997</v>
      </c>
      <c r="E21" s="89">
        <v>12852.982</v>
      </c>
      <c r="F21" s="74">
        <v>3.72</v>
      </c>
      <c r="G21" s="74">
        <v>9896.4159999999993</v>
      </c>
      <c r="H21" s="74">
        <v>981.12400000000002</v>
      </c>
      <c r="I21" s="74">
        <v>1971.722</v>
      </c>
      <c r="J21" s="89">
        <v>3840.4850000000001</v>
      </c>
      <c r="K21" s="89">
        <v>22871.195</v>
      </c>
      <c r="L21" s="89">
        <v>33389.57</v>
      </c>
      <c r="M21" s="89">
        <v>32703.61</v>
      </c>
      <c r="N21" s="218"/>
    </row>
    <row r="22" spans="1:60" s="471" customFormat="1" ht="12" customHeight="1">
      <c r="A22" s="473">
        <v>2015</v>
      </c>
      <c r="B22" s="89">
        <v>123818.912</v>
      </c>
      <c r="C22" s="89">
        <v>111442.083</v>
      </c>
      <c r="D22" s="89">
        <v>4.3090000000000002</v>
      </c>
      <c r="E22" s="89">
        <v>13127.866</v>
      </c>
      <c r="F22" s="74" t="s">
        <v>96</v>
      </c>
      <c r="G22" s="74">
        <v>10026.477999999999</v>
      </c>
      <c r="H22" s="74" t="s">
        <v>96</v>
      </c>
      <c r="I22" s="74" t="s">
        <v>96</v>
      </c>
      <c r="J22" s="89">
        <v>4106.902</v>
      </c>
      <c r="K22" s="89">
        <v>24440.203000000001</v>
      </c>
      <c r="L22" s="89">
        <v>35243.493000000002</v>
      </c>
      <c r="M22" s="89">
        <v>34519.31</v>
      </c>
      <c r="N22" s="218"/>
    </row>
    <row r="23" spans="1:60" ht="12" customHeight="1">
      <c r="A23" s="11">
        <v>2016</v>
      </c>
      <c r="B23" s="89">
        <v>129453.927</v>
      </c>
      <c r="C23" s="89">
        <v>116574.859</v>
      </c>
      <c r="D23" s="89">
        <v>4.5229999999999997</v>
      </c>
      <c r="E23" s="89">
        <v>13362.120999999999</v>
      </c>
      <c r="F23" s="74" t="s">
        <v>96</v>
      </c>
      <c r="G23" s="74">
        <v>10183.038</v>
      </c>
      <c r="H23" s="74" t="s">
        <v>96</v>
      </c>
      <c r="I23" s="74" t="s">
        <v>96</v>
      </c>
      <c r="J23" s="89">
        <v>4643.0540000000001</v>
      </c>
      <c r="K23" s="89">
        <v>25626.254000000001</v>
      </c>
      <c r="L23" s="89">
        <v>36704.550999999999</v>
      </c>
      <c r="M23" s="89">
        <v>36234.356</v>
      </c>
      <c r="N23" s="218"/>
    </row>
    <row r="24" spans="1:60" ht="12" customHeight="1">
      <c r="A24" s="20" t="s">
        <v>826</v>
      </c>
      <c r="B24" s="25"/>
      <c r="C24" s="25"/>
      <c r="D24" s="25"/>
      <c r="E24" s="25"/>
      <c r="F24" s="25"/>
      <c r="G24" s="25"/>
      <c r="H24" s="25"/>
      <c r="I24" s="25"/>
      <c r="J24" s="25"/>
      <c r="K24" s="25"/>
      <c r="L24" s="25"/>
      <c r="M24" s="25"/>
    </row>
    <row r="25" spans="1:60" s="8" customFormat="1" ht="12" customHeight="1">
      <c r="A25" s="472" t="s">
        <v>1484</v>
      </c>
    </row>
    <row r="26" spans="1:60" s="8" customFormat="1" ht="12" customHeight="1">
      <c r="A26" s="16" t="s">
        <v>132</v>
      </c>
      <c r="B26" s="88"/>
      <c r="C26" s="88"/>
      <c r="D26" s="88"/>
      <c r="E26" s="88"/>
      <c r="F26" s="88"/>
      <c r="G26" s="88"/>
      <c r="H26" s="88"/>
      <c r="I26" s="88"/>
      <c r="J26" s="88"/>
      <c r="K26" s="88"/>
      <c r="L26" s="88"/>
      <c r="M26" s="88"/>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row>
    <row r="27" spans="1:60" s="8" customFormat="1" ht="12" customHeight="1">
      <c r="A27" s="16"/>
      <c r="B27" s="88"/>
      <c r="C27" s="88"/>
      <c r="D27" s="88"/>
      <c r="E27" s="88"/>
      <c r="F27" s="88"/>
      <c r="G27" s="88"/>
      <c r="H27" s="88"/>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c r="BA27" s="88"/>
      <c r="BB27" s="88"/>
      <c r="BC27" s="88"/>
      <c r="BD27" s="88"/>
      <c r="BE27" s="88"/>
      <c r="BF27" s="88"/>
      <c r="BG27" s="88"/>
      <c r="BH27" s="88"/>
    </row>
    <row r="28" spans="1:60" ht="12" customHeight="1"/>
    <row r="29" spans="1:60" s="25" customFormat="1" ht="24" customHeight="1">
      <c r="A29" s="555" t="s">
        <v>1486</v>
      </c>
      <c r="B29" s="556"/>
      <c r="C29" s="556"/>
      <c r="D29" s="556"/>
      <c r="E29" s="556"/>
      <c r="F29" s="556"/>
      <c r="G29" s="556"/>
      <c r="H29" s="556"/>
      <c r="I29" s="556"/>
      <c r="J29" s="556"/>
      <c r="K29" s="556"/>
      <c r="L29"/>
      <c r="M29"/>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row>
    <row r="30" spans="1:60" ht="12" customHeight="1">
      <c r="A30" s="5"/>
      <c r="B30" s="22"/>
      <c r="C30" s="1"/>
      <c r="D30" s="1"/>
      <c r="E30" s="1"/>
      <c r="F30" s="1"/>
      <c r="G30" s="1"/>
      <c r="H30" s="1"/>
      <c r="I30" s="1"/>
      <c r="J30" s="1"/>
      <c r="K30" s="3"/>
      <c r="L30" s="3"/>
      <c r="M30" s="3"/>
    </row>
    <row r="31" spans="1:60" ht="12" customHeight="1">
      <c r="A31" s="543" t="s">
        <v>1219</v>
      </c>
      <c r="B31" s="532" t="s">
        <v>238</v>
      </c>
      <c r="C31" s="530" t="s">
        <v>4</v>
      </c>
      <c r="D31" s="541" t="s">
        <v>1142</v>
      </c>
      <c r="E31" s="546"/>
      <c r="F31" s="546"/>
      <c r="G31" s="546"/>
      <c r="H31" s="546"/>
      <c r="I31" s="546"/>
      <c r="J31" s="546"/>
      <c r="K31" s="546"/>
      <c r="L31" s="546"/>
      <c r="M31" s="546"/>
    </row>
    <row r="32" spans="1:60" ht="12" customHeight="1">
      <c r="A32" s="543"/>
      <c r="B32" s="544"/>
      <c r="C32" s="549"/>
      <c r="D32" s="540" t="s">
        <v>5</v>
      </c>
      <c r="E32" s="540" t="s">
        <v>6</v>
      </c>
      <c r="F32" s="541" t="s">
        <v>1221</v>
      </c>
      <c r="G32" s="546"/>
      <c r="H32" s="546"/>
      <c r="I32" s="543"/>
      <c r="J32" s="532" t="s">
        <v>265</v>
      </c>
      <c r="K32" s="532" t="s">
        <v>11</v>
      </c>
      <c r="L32" s="532" t="s">
        <v>12</v>
      </c>
      <c r="M32" s="526" t="s">
        <v>13</v>
      </c>
    </row>
    <row r="33" spans="1:13" ht="12" customHeight="1">
      <c r="A33" s="543"/>
      <c r="B33" s="544"/>
      <c r="C33" s="549"/>
      <c r="D33" s="540"/>
      <c r="E33" s="540"/>
      <c r="F33" s="532" t="s">
        <v>7</v>
      </c>
      <c r="G33" s="532" t="s">
        <v>8</v>
      </c>
      <c r="H33" s="532" t="s">
        <v>14</v>
      </c>
      <c r="I33" s="532" t="s">
        <v>15</v>
      </c>
      <c r="J33" s="553"/>
      <c r="K33" s="547"/>
      <c r="L33" s="547"/>
      <c r="M33" s="551"/>
    </row>
    <row r="34" spans="1:13" ht="78" customHeight="1">
      <c r="A34" s="543"/>
      <c r="B34" s="545"/>
      <c r="C34" s="550"/>
      <c r="D34" s="540"/>
      <c r="E34" s="540"/>
      <c r="F34" s="533"/>
      <c r="G34" s="554"/>
      <c r="H34" s="548"/>
      <c r="I34" s="548"/>
      <c r="J34" s="554"/>
      <c r="K34" s="548"/>
      <c r="L34" s="548"/>
      <c r="M34" s="552"/>
    </row>
    <row r="35" spans="1:13" ht="12" customHeight="1">
      <c r="A35" s="543"/>
      <c r="B35" s="541" t="s">
        <v>1318</v>
      </c>
      <c r="C35" s="546"/>
      <c r="D35" s="546"/>
      <c r="E35" s="546"/>
      <c r="F35" s="546"/>
      <c r="G35" s="546"/>
      <c r="H35" s="546"/>
      <c r="I35" s="546"/>
      <c r="J35" s="546"/>
      <c r="K35" s="546"/>
      <c r="L35" s="546"/>
      <c r="M35" s="546"/>
    </row>
    <row r="36" spans="1:13" ht="12" customHeight="1">
      <c r="A36" s="58"/>
      <c r="B36" s="7"/>
      <c r="C36" s="7"/>
      <c r="D36" s="7"/>
      <c r="E36" s="7"/>
      <c r="F36" s="7"/>
      <c r="G36" s="7"/>
      <c r="H36" s="7"/>
      <c r="I36" s="7"/>
      <c r="J36" s="7"/>
      <c r="K36" s="7"/>
      <c r="L36" s="7"/>
      <c r="M36" s="7"/>
    </row>
    <row r="37" spans="1:13" ht="12" customHeight="1">
      <c r="A37" s="11">
        <v>2003</v>
      </c>
      <c r="B37" s="81">
        <v>88.424659783044973</v>
      </c>
      <c r="C37" s="81">
        <v>87.779823188139915</v>
      </c>
      <c r="D37" s="81">
        <v>166.8784723620135</v>
      </c>
      <c r="E37" s="81">
        <v>83.088064912777853</v>
      </c>
      <c r="F37" s="81" t="s">
        <v>96</v>
      </c>
      <c r="G37" s="81">
        <v>83.615277068252169</v>
      </c>
      <c r="H37" s="81" t="s">
        <v>96</v>
      </c>
      <c r="I37" s="81" t="s">
        <v>96</v>
      </c>
      <c r="J37" s="81">
        <v>107.3256542936001</v>
      </c>
      <c r="K37" s="81">
        <v>82.797308142544935</v>
      </c>
      <c r="L37" s="81">
        <v>91.034092573965196</v>
      </c>
      <c r="M37" s="81">
        <v>88.841859519924625</v>
      </c>
    </row>
    <row r="38" spans="1:13" ht="12" customHeight="1">
      <c r="A38" s="11">
        <v>2004</v>
      </c>
      <c r="B38" s="81">
        <v>87.326153133409477</v>
      </c>
      <c r="C38" s="81">
        <v>87.063589223330951</v>
      </c>
      <c r="D38" s="81">
        <v>260.12493219862358</v>
      </c>
      <c r="E38" s="81">
        <v>84.411856008465946</v>
      </c>
      <c r="F38" s="81" t="s">
        <v>96</v>
      </c>
      <c r="G38" s="81">
        <v>87.068867360800468</v>
      </c>
      <c r="H38" s="81" t="s">
        <v>96</v>
      </c>
      <c r="I38" s="81" t="s">
        <v>96</v>
      </c>
      <c r="J38" s="81">
        <v>99.004092482717283</v>
      </c>
      <c r="K38" s="81">
        <v>85.954726480960247</v>
      </c>
      <c r="L38" s="81">
        <v>86.863149058694702</v>
      </c>
      <c r="M38" s="81">
        <v>88.544439721539476</v>
      </c>
    </row>
    <row r="39" spans="1:13" ht="12" customHeight="1">
      <c r="A39" s="11">
        <v>2005</v>
      </c>
      <c r="B39" s="81">
        <v>88.827223931208394</v>
      </c>
      <c r="C39" s="81">
        <v>88.522878371320687</v>
      </c>
      <c r="D39" s="81">
        <v>222.44029077156461</v>
      </c>
      <c r="E39" s="81">
        <v>86.81067981816696</v>
      </c>
      <c r="F39" s="81" t="s">
        <v>96</v>
      </c>
      <c r="G39" s="81">
        <v>88.407927994759405</v>
      </c>
      <c r="H39" s="81" t="s">
        <v>96</v>
      </c>
      <c r="I39" s="81" t="s">
        <v>96</v>
      </c>
      <c r="J39" s="81">
        <v>91.4704172814983</v>
      </c>
      <c r="K39" s="81">
        <v>90.160149983493284</v>
      </c>
      <c r="L39" s="81">
        <v>86.571898491662949</v>
      </c>
      <c r="M39" s="81">
        <v>90.305560628469578</v>
      </c>
    </row>
    <row r="40" spans="1:13" ht="12" customHeight="1">
      <c r="A40" s="11">
        <v>2006</v>
      </c>
      <c r="B40" s="81">
        <v>91.639372389128511</v>
      </c>
      <c r="C40" s="81">
        <v>91.375379746211294</v>
      </c>
      <c r="D40" s="81">
        <v>189.10859109800981</v>
      </c>
      <c r="E40" s="81">
        <v>88.289800645228993</v>
      </c>
      <c r="F40" s="81" t="s">
        <v>96</v>
      </c>
      <c r="G40" s="81">
        <v>94.843387552126273</v>
      </c>
      <c r="H40" s="81" t="s">
        <v>96</v>
      </c>
      <c r="I40" s="81" t="s">
        <v>96</v>
      </c>
      <c r="J40" s="81">
        <v>90.204373686374865</v>
      </c>
      <c r="K40" s="81">
        <v>98.381348973691473</v>
      </c>
      <c r="L40" s="81">
        <v>89.062873755696202</v>
      </c>
      <c r="M40" s="81">
        <v>90.718382966768857</v>
      </c>
    </row>
    <row r="41" spans="1:13" ht="12" customHeight="1">
      <c r="A41" s="11">
        <v>2007</v>
      </c>
      <c r="B41" s="81">
        <v>94.666010792085814</v>
      </c>
      <c r="C41" s="81">
        <v>94.931672260336526</v>
      </c>
      <c r="D41" s="81">
        <v>156.87399055337309</v>
      </c>
      <c r="E41" s="81">
        <v>91.963772675174965</v>
      </c>
      <c r="F41" s="81" t="s">
        <v>96</v>
      </c>
      <c r="G41" s="81">
        <v>99.935459443146513</v>
      </c>
      <c r="H41" s="81" t="s">
        <v>96</v>
      </c>
      <c r="I41" s="81" t="s">
        <v>96</v>
      </c>
      <c r="J41" s="81">
        <v>93.572830871097835</v>
      </c>
      <c r="K41" s="81">
        <v>102.820671132068</v>
      </c>
      <c r="L41" s="81">
        <v>94.332335754888504</v>
      </c>
      <c r="M41" s="81">
        <v>91.785370174590696</v>
      </c>
    </row>
    <row r="42" spans="1:13" ht="12" customHeight="1">
      <c r="A42" s="11">
        <v>2008</v>
      </c>
      <c r="B42" s="81">
        <v>98.492534504892774</v>
      </c>
      <c r="C42" s="81">
        <v>98.871085453729933</v>
      </c>
      <c r="D42" s="81">
        <v>173.79847042439499</v>
      </c>
      <c r="E42" s="81">
        <v>96.242414226527487</v>
      </c>
      <c r="F42" s="96">
        <v>70.467476450797989</v>
      </c>
      <c r="G42" s="81">
        <v>101.33236047013359</v>
      </c>
      <c r="H42" s="96">
        <v>88.60815335286911</v>
      </c>
      <c r="I42" s="96">
        <v>77.634015346960126</v>
      </c>
      <c r="J42" s="81">
        <v>93.011051850465265</v>
      </c>
      <c r="K42" s="81">
        <v>104.6732811610337</v>
      </c>
      <c r="L42" s="81">
        <v>99.243890094390082</v>
      </c>
      <c r="M42" s="81">
        <v>96.420026300424638</v>
      </c>
    </row>
    <row r="43" spans="1:13" ht="12" customHeight="1">
      <c r="A43" s="11">
        <v>2009</v>
      </c>
      <c r="B43" s="81">
        <v>97.120946151531371</v>
      </c>
      <c r="C43" s="81">
        <v>96.966227040063529</v>
      </c>
      <c r="D43" s="81">
        <v>155.49178189407769</v>
      </c>
      <c r="E43" s="81">
        <v>93.379449684397215</v>
      </c>
      <c r="F43" s="96">
        <v>42.408170421670903</v>
      </c>
      <c r="G43" s="96">
        <v>94.068624336176796</v>
      </c>
      <c r="H43" s="96">
        <v>97.812230400399855</v>
      </c>
      <c r="I43" s="96">
        <v>86.490704126789026</v>
      </c>
      <c r="J43" s="81">
        <v>89.881657521390707</v>
      </c>
      <c r="K43" s="81">
        <v>100.2547688005432</v>
      </c>
      <c r="L43" s="81">
        <v>97.00620950100587</v>
      </c>
      <c r="M43" s="81">
        <v>97.186145745462326</v>
      </c>
    </row>
    <row r="44" spans="1:13" ht="12" customHeight="1">
      <c r="A44" s="11">
        <v>2010</v>
      </c>
      <c r="B44" s="81">
        <v>100</v>
      </c>
      <c r="C44" s="81">
        <v>100</v>
      </c>
      <c r="D44" s="81">
        <v>100</v>
      </c>
      <c r="E44" s="81">
        <v>100</v>
      </c>
      <c r="F44" s="96">
        <v>100</v>
      </c>
      <c r="G44" s="96">
        <v>100</v>
      </c>
      <c r="H44" s="96">
        <v>100</v>
      </c>
      <c r="I44" s="96">
        <v>100</v>
      </c>
      <c r="J44" s="81">
        <v>100</v>
      </c>
      <c r="K44" s="81">
        <v>100</v>
      </c>
      <c r="L44" s="81">
        <v>100</v>
      </c>
      <c r="M44" s="81">
        <v>100</v>
      </c>
    </row>
    <row r="45" spans="1:13" ht="12" customHeight="1">
      <c r="A45" s="11">
        <v>2011</v>
      </c>
      <c r="B45" s="81">
        <v>103.6148002575883</v>
      </c>
      <c r="C45" s="81">
        <v>103.52215134095221</v>
      </c>
      <c r="D45" s="81">
        <v>73.584905660377359</v>
      </c>
      <c r="E45" s="81">
        <v>103.20186871317418</v>
      </c>
      <c r="F45" s="96">
        <v>29.661964562188199</v>
      </c>
      <c r="G45" s="96">
        <v>109.18864558789866</v>
      </c>
      <c r="H45" s="96">
        <v>77.193739721624965</v>
      </c>
      <c r="I45" s="96">
        <v>93.759081095246643</v>
      </c>
      <c r="J45" s="81">
        <v>105.72991516387742</v>
      </c>
      <c r="K45" s="81">
        <v>108.14848448503332</v>
      </c>
      <c r="L45" s="81">
        <v>102.44484823098904</v>
      </c>
      <c r="M45" s="81">
        <v>101.49684554688852</v>
      </c>
    </row>
    <row r="46" spans="1:13" s="322" customFormat="1" ht="12" customHeight="1">
      <c r="A46" s="326">
        <v>2012</v>
      </c>
      <c r="B46" s="81">
        <v>103.59654307178207</v>
      </c>
      <c r="C46" s="81">
        <v>103.58785236686393</v>
      </c>
      <c r="D46" s="81">
        <v>78.515425803198085</v>
      </c>
      <c r="E46" s="81">
        <v>98.365438889059547</v>
      </c>
      <c r="F46" s="96">
        <v>42.076843628713647</v>
      </c>
      <c r="G46" s="96">
        <v>101.51281447479934</v>
      </c>
      <c r="H46" s="96">
        <v>84.190411695083</v>
      </c>
      <c r="I46" s="96">
        <v>92.957519139080148</v>
      </c>
      <c r="J46" s="81">
        <v>101.93179915159921</v>
      </c>
      <c r="K46" s="81">
        <v>110.88259116126856</v>
      </c>
      <c r="L46" s="81">
        <v>102.68452549346871</v>
      </c>
      <c r="M46" s="81">
        <v>102.34335257399084</v>
      </c>
    </row>
    <row r="47" spans="1:13" s="350" customFormat="1" ht="12" customHeight="1">
      <c r="A47" s="352">
        <v>2013</v>
      </c>
      <c r="B47" s="81">
        <v>103.84677565066968</v>
      </c>
      <c r="C47" s="81">
        <v>103.86327302804693</v>
      </c>
      <c r="D47" s="81">
        <v>61.463522296944724</v>
      </c>
      <c r="E47" s="81">
        <v>92.70904479377154</v>
      </c>
      <c r="F47" s="96">
        <v>51.699109152917444</v>
      </c>
      <c r="G47" s="96">
        <v>95.223065588570222</v>
      </c>
      <c r="H47" s="96">
        <v>74.125309591303946</v>
      </c>
      <c r="I47" s="96">
        <v>93.579094904346434</v>
      </c>
      <c r="J47" s="81">
        <v>102.47084535272552</v>
      </c>
      <c r="K47" s="81">
        <v>113.11452043871762</v>
      </c>
      <c r="L47" s="81">
        <v>103.35040897067591</v>
      </c>
      <c r="M47" s="81">
        <v>103.65135709796321</v>
      </c>
    </row>
    <row r="48" spans="1:13" s="403" customFormat="1" ht="12" customHeight="1">
      <c r="A48" s="407">
        <v>2014</v>
      </c>
      <c r="B48" s="81">
        <v>105.70927728236491</v>
      </c>
      <c r="C48" s="81">
        <v>105.63801054742905</v>
      </c>
      <c r="D48" s="81">
        <v>54.962910085207014</v>
      </c>
      <c r="E48" s="81">
        <v>95.192403799170378</v>
      </c>
      <c r="F48" s="96">
        <v>11.04010945338532</v>
      </c>
      <c r="G48" s="96">
        <v>97.781299725399947</v>
      </c>
      <c r="H48" s="96">
        <v>68.491946512008596</v>
      </c>
      <c r="I48" s="96">
        <v>102.44639479305063</v>
      </c>
      <c r="J48" s="81">
        <v>105.81149010684466</v>
      </c>
      <c r="K48" s="81">
        <v>117.74361306982478</v>
      </c>
      <c r="L48" s="81">
        <v>103.35776713595121</v>
      </c>
      <c r="M48" s="81">
        <v>104.98592371468331</v>
      </c>
    </row>
    <row r="49" spans="1:13" s="471" customFormat="1" ht="12" customHeight="1">
      <c r="A49" s="473">
        <v>2015</v>
      </c>
      <c r="B49" s="81">
        <v>108.92288880557238</v>
      </c>
      <c r="C49" s="81">
        <v>108.65609151142391</v>
      </c>
      <c r="D49" s="81">
        <v>60.821900500404801</v>
      </c>
      <c r="E49" s="81">
        <v>94.823846557770693</v>
      </c>
      <c r="F49" s="96" t="s">
        <v>96</v>
      </c>
      <c r="G49" s="96">
        <v>96.968808431694697</v>
      </c>
      <c r="H49" s="96" t="s">
        <v>96</v>
      </c>
      <c r="I49" s="96" t="s">
        <v>96</v>
      </c>
      <c r="J49" s="81">
        <v>106.89098917897955</v>
      </c>
      <c r="K49" s="81">
        <v>122.79990419249647</v>
      </c>
      <c r="L49" s="81">
        <v>106.46718274768138</v>
      </c>
      <c r="M49" s="81">
        <v>108.33168690105013</v>
      </c>
    </row>
    <row r="50" spans="1:13" ht="12" customHeight="1">
      <c r="A50" s="11">
        <v>2016</v>
      </c>
      <c r="B50" s="81">
        <v>111.88176434989781</v>
      </c>
      <c r="C50" s="81">
        <v>111.57882236615512</v>
      </c>
      <c r="D50" s="81">
        <v>61.188892705769291</v>
      </c>
      <c r="E50" s="81">
        <v>95.166112998464655</v>
      </c>
      <c r="F50" s="96" t="s">
        <v>96</v>
      </c>
      <c r="G50" s="96">
        <v>97.5482821107978</v>
      </c>
      <c r="H50" s="96" t="s">
        <v>96</v>
      </c>
      <c r="I50" s="96" t="s">
        <v>96</v>
      </c>
      <c r="J50" s="81">
        <v>114.31570462172677</v>
      </c>
      <c r="K50" s="81">
        <v>127.30088525945381</v>
      </c>
      <c r="L50" s="81">
        <v>109.14014440822376</v>
      </c>
      <c r="M50" s="81">
        <v>111.10707968718508</v>
      </c>
    </row>
    <row r="51" spans="1:13" ht="12" customHeight="1">
      <c r="A51" s="20" t="s">
        <v>826</v>
      </c>
      <c r="B51" s="25"/>
      <c r="C51" s="25"/>
      <c r="D51" s="25"/>
      <c r="E51" s="25"/>
      <c r="F51" s="25"/>
      <c r="G51" s="25"/>
      <c r="H51" s="25"/>
      <c r="I51" s="25"/>
      <c r="J51" s="25"/>
      <c r="K51" s="25"/>
      <c r="L51" s="25"/>
      <c r="M51" s="25"/>
    </row>
    <row r="52" spans="1:13" ht="12" customHeight="1">
      <c r="A52" s="472" t="s">
        <v>1484</v>
      </c>
      <c r="B52" s="8"/>
      <c r="C52" s="8"/>
      <c r="D52" s="8"/>
      <c r="E52" s="8"/>
      <c r="F52" s="8"/>
      <c r="G52" s="8"/>
      <c r="H52" s="8"/>
      <c r="I52" s="8"/>
      <c r="J52" s="8"/>
      <c r="K52" s="8"/>
      <c r="L52" s="8"/>
      <c r="M52" s="8"/>
    </row>
    <row r="53" spans="1:13" ht="12" customHeight="1">
      <c r="A53" s="16" t="s">
        <v>132</v>
      </c>
      <c r="B53" s="88"/>
      <c r="C53" s="88"/>
      <c r="D53" s="88"/>
      <c r="E53" s="88"/>
      <c r="F53" s="88"/>
      <c r="G53" s="88"/>
      <c r="H53" s="88"/>
      <c r="I53" s="88"/>
      <c r="J53" s="88"/>
      <c r="K53" s="88"/>
      <c r="L53" s="88"/>
      <c r="M53" s="88"/>
    </row>
    <row r="54" spans="1:13" ht="12" customHeight="1"/>
  </sheetData>
  <mergeCells count="33">
    <mergeCell ref="A29:K29"/>
    <mergeCell ref="J5:J7"/>
    <mergeCell ref="F5:I5"/>
    <mergeCell ref="B8:M8"/>
    <mergeCell ref="C4:C7"/>
    <mergeCell ref="F6:F7"/>
    <mergeCell ref="D5:D7"/>
    <mergeCell ref="G6:G7"/>
    <mergeCell ref="M5:M7"/>
    <mergeCell ref="I6:I7"/>
    <mergeCell ref="D31:M31"/>
    <mergeCell ref="G33:G34"/>
    <mergeCell ref="K32:K34"/>
    <mergeCell ref="B31:B34"/>
    <mergeCell ref="F33:F34"/>
    <mergeCell ref="H33:H34"/>
    <mergeCell ref="E32:E34"/>
    <mergeCell ref="A31:A35"/>
    <mergeCell ref="B4:B7"/>
    <mergeCell ref="D4:M4"/>
    <mergeCell ref="B35:M35"/>
    <mergeCell ref="L32:L34"/>
    <mergeCell ref="L5:L7"/>
    <mergeCell ref="I33:I34"/>
    <mergeCell ref="F32:I32"/>
    <mergeCell ref="D32:D34"/>
    <mergeCell ref="C31:C34"/>
    <mergeCell ref="A4:A8"/>
    <mergeCell ref="M32:M34"/>
    <mergeCell ref="H6:H7"/>
    <mergeCell ref="K5:K7"/>
    <mergeCell ref="E5:E7"/>
    <mergeCell ref="J32:J34"/>
  </mergeCells>
  <phoneticPr fontId="6" type="noConversion"/>
  <hyperlinks>
    <hyperlink ref="A2:M2" location="Inhaltsverzeichnis!E26" display="1.2.1 Bruttoinlandsprodukt und Bruttowertschöpfung in jeweiligen Preisen 2000 – 2010¹ nach Wirtschaftsbereichen"/>
    <hyperlink ref="A29:K29" location="Inhaltsverzeichnis!E30" display="Inhaltsverzeichnis!E30"/>
    <hyperlink ref="I2" location="Inhaltsverzeichnis!E26" display="1.2.1 Bruttoinlandsprodukt und Bruttowertschöpfung in jeweiligen Preisen 2000 – 2010¹ nach Wirtschaftsbereichen"/>
    <hyperlink ref="I29" location="Inhaltsverzeichnis!E30" display="Inhaltsverzeichnis!E3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4"/>
  <sheetViews>
    <sheetView zoomScaleNormal="100" workbookViewId="0"/>
  </sheetViews>
  <sheetFormatPr baseColWidth="10" defaultColWidth="11.44140625" defaultRowHeight="13.2"/>
  <cols>
    <col min="1" max="1" width="6" style="2" customWidth="1"/>
    <col min="2" max="2" width="8.5546875" style="2" customWidth="1"/>
    <col min="3" max="12" width="7.6640625" style="2" customWidth="1"/>
    <col min="13" max="13" width="4.6640625" style="2" customWidth="1"/>
    <col min="14" max="14" width="31.6640625" style="2" customWidth="1"/>
    <col min="15" max="16" width="6.6640625" style="2" customWidth="1"/>
    <col min="17" max="16384" width="11.44140625" style="2"/>
  </cols>
  <sheetData>
    <row r="1" spans="1:13" ht="12" customHeight="1">
      <c r="A1" s="49" t="s">
        <v>1188</v>
      </c>
      <c r="B1" s="38"/>
      <c r="C1"/>
      <c r="D1"/>
      <c r="E1"/>
      <c r="F1" s="15"/>
      <c r="G1" s="15"/>
      <c r="H1" s="15"/>
    </row>
    <row r="2" spans="1:13" ht="12" customHeight="1">
      <c r="A2" s="42" t="s">
        <v>1487</v>
      </c>
      <c r="B2" s="31"/>
      <c r="C2" s="31"/>
      <c r="D2" s="31"/>
      <c r="E2" s="31"/>
      <c r="F2" s="31"/>
      <c r="G2" s="31"/>
      <c r="H2" s="31"/>
      <c r="I2" s="43"/>
    </row>
    <row r="3" spans="1:13" ht="12" customHeight="1">
      <c r="A3" s="5"/>
      <c r="B3" s="22"/>
      <c r="C3" s="1"/>
      <c r="D3" s="1"/>
      <c r="E3" s="1"/>
      <c r="F3" s="1"/>
      <c r="G3" s="1"/>
      <c r="H3" s="1"/>
      <c r="I3" s="3"/>
    </row>
    <row r="4" spans="1:13" ht="12" customHeight="1">
      <c r="A4" s="530" t="s">
        <v>1219</v>
      </c>
      <c r="B4" s="526" t="s">
        <v>1143</v>
      </c>
      <c r="C4" s="541" t="s">
        <v>1142</v>
      </c>
      <c r="D4" s="546"/>
      <c r="E4" s="546"/>
      <c r="F4" s="546"/>
      <c r="G4" s="546"/>
      <c r="H4" s="546"/>
      <c r="I4" s="546"/>
      <c r="J4" s="546"/>
      <c r="K4" s="546"/>
      <c r="L4" s="546"/>
    </row>
    <row r="5" spans="1:13" ht="12" customHeight="1">
      <c r="A5" s="559"/>
      <c r="B5" s="561"/>
      <c r="C5" s="540" t="s">
        <v>5</v>
      </c>
      <c r="D5" s="540" t="s">
        <v>6</v>
      </c>
      <c r="E5" s="541" t="s">
        <v>1221</v>
      </c>
      <c r="F5" s="546"/>
      <c r="G5" s="546"/>
      <c r="H5" s="543"/>
      <c r="I5" s="532" t="s">
        <v>265</v>
      </c>
      <c r="J5" s="532" t="s">
        <v>11</v>
      </c>
      <c r="K5" s="532" t="s">
        <v>12</v>
      </c>
      <c r="L5" s="526" t="s">
        <v>13</v>
      </c>
    </row>
    <row r="6" spans="1:13" ht="12" customHeight="1">
      <c r="A6" s="559"/>
      <c r="B6" s="561"/>
      <c r="C6" s="540"/>
      <c r="D6" s="540"/>
      <c r="E6" s="532" t="s">
        <v>7</v>
      </c>
      <c r="F6" s="532" t="s">
        <v>8</v>
      </c>
      <c r="G6" s="532" t="s">
        <v>16</v>
      </c>
      <c r="H6" s="532" t="s">
        <v>17</v>
      </c>
      <c r="I6" s="553"/>
      <c r="J6" s="547"/>
      <c r="K6" s="547"/>
      <c r="L6" s="551"/>
    </row>
    <row r="7" spans="1:13" ht="78" customHeight="1">
      <c r="A7" s="559"/>
      <c r="B7" s="562"/>
      <c r="C7" s="540"/>
      <c r="D7" s="540"/>
      <c r="E7" s="533"/>
      <c r="F7" s="554"/>
      <c r="G7" s="548"/>
      <c r="H7" s="548"/>
      <c r="I7" s="554"/>
      <c r="J7" s="548"/>
      <c r="K7" s="548"/>
      <c r="L7" s="552"/>
    </row>
    <row r="8" spans="1:13" ht="12" customHeight="1">
      <c r="A8" s="560"/>
      <c r="B8" s="540" t="s">
        <v>1218</v>
      </c>
      <c r="C8" s="540"/>
      <c r="D8" s="540"/>
      <c r="E8" s="540"/>
      <c r="F8" s="540"/>
      <c r="G8" s="540"/>
      <c r="H8" s="540"/>
      <c r="I8" s="540"/>
      <c r="J8" s="540"/>
      <c r="K8" s="540"/>
      <c r="L8" s="541"/>
    </row>
    <row r="9" spans="1:13" ht="12" customHeight="1">
      <c r="A9" s="7"/>
      <c r="B9" s="152"/>
      <c r="C9" s="152"/>
      <c r="D9" s="152"/>
      <c r="E9" s="152"/>
      <c r="F9" s="152"/>
      <c r="G9" s="152"/>
      <c r="H9" s="152"/>
    </row>
    <row r="10" spans="1:13" ht="12" customHeight="1">
      <c r="A10" s="11">
        <v>2000</v>
      </c>
      <c r="B10" s="133">
        <v>1614.982</v>
      </c>
      <c r="C10" s="133">
        <v>1.133</v>
      </c>
      <c r="D10" s="81">
        <v>174.02</v>
      </c>
      <c r="E10" s="81" t="s">
        <v>96</v>
      </c>
      <c r="F10" s="133">
        <v>145.036</v>
      </c>
      <c r="G10" s="81" t="s">
        <v>96</v>
      </c>
      <c r="H10" s="81" t="s">
        <v>96</v>
      </c>
      <c r="I10" s="81">
        <v>113.166</v>
      </c>
      <c r="J10" s="133">
        <v>405.24200000000002</v>
      </c>
      <c r="K10" s="133">
        <v>314.37900000000002</v>
      </c>
      <c r="L10" s="133">
        <v>607.04200000000003</v>
      </c>
      <c r="M10" s="217"/>
    </row>
    <row r="11" spans="1:13" ht="12" customHeight="1">
      <c r="A11" s="11">
        <v>2001</v>
      </c>
      <c r="B11" s="133">
        <v>1595.6079999999999</v>
      </c>
      <c r="C11" s="133">
        <v>1.1719999999999999</v>
      </c>
      <c r="D11" s="81">
        <v>169.18199999999999</v>
      </c>
      <c r="E11" s="81" t="s">
        <v>96</v>
      </c>
      <c r="F11" s="133">
        <v>142.24600000000001</v>
      </c>
      <c r="G11" s="81" t="s">
        <v>96</v>
      </c>
      <c r="H11" s="81" t="s">
        <v>96</v>
      </c>
      <c r="I11" s="81">
        <v>98.438999999999993</v>
      </c>
      <c r="J11" s="133">
        <v>403.46199999999999</v>
      </c>
      <c r="K11" s="133">
        <v>312.80799999999999</v>
      </c>
      <c r="L11" s="133">
        <v>610.54499999999996</v>
      </c>
      <c r="M11" s="217"/>
    </row>
    <row r="12" spans="1:13" ht="12" customHeight="1">
      <c r="A12" s="11">
        <v>2002</v>
      </c>
      <c r="B12" s="133">
        <v>1568.624</v>
      </c>
      <c r="C12" s="133">
        <v>1.22</v>
      </c>
      <c r="D12" s="81">
        <v>158.97300000000001</v>
      </c>
      <c r="E12" s="81" t="s">
        <v>96</v>
      </c>
      <c r="F12" s="133">
        <v>133.16</v>
      </c>
      <c r="G12" s="81" t="s">
        <v>96</v>
      </c>
      <c r="H12" s="81" t="s">
        <v>96</v>
      </c>
      <c r="I12" s="81">
        <v>90.019000000000005</v>
      </c>
      <c r="J12" s="133">
        <v>395.65800000000002</v>
      </c>
      <c r="K12" s="133">
        <v>305.483</v>
      </c>
      <c r="L12" s="133">
        <v>617.27099999999996</v>
      </c>
      <c r="M12" s="217"/>
    </row>
    <row r="13" spans="1:13" ht="12" customHeight="1">
      <c r="A13" s="11">
        <v>2003</v>
      </c>
      <c r="B13" s="133">
        <v>1545.7049999999999</v>
      </c>
      <c r="C13" s="133">
        <v>1.2629999999999999</v>
      </c>
      <c r="D13" s="81">
        <v>149.37299999999999</v>
      </c>
      <c r="E13" s="81" t="s">
        <v>96</v>
      </c>
      <c r="F13" s="133">
        <v>125.60299999999999</v>
      </c>
      <c r="G13" s="81" t="s">
        <v>96</v>
      </c>
      <c r="H13" s="81" t="s">
        <v>96</v>
      </c>
      <c r="I13" s="81">
        <v>83.23</v>
      </c>
      <c r="J13" s="133">
        <v>392.37299999999999</v>
      </c>
      <c r="K13" s="133">
        <v>310.56799999999998</v>
      </c>
      <c r="L13" s="133">
        <v>608.89800000000002</v>
      </c>
      <c r="M13" s="217"/>
    </row>
    <row r="14" spans="1:13" ht="12" customHeight="1">
      <c r="A14" s="11">
        <v>2004</v>
      </c>
      <c r="B14" s="133">
        <v>1554.691</v>
      </c>
      <c r="C14" s="133">
        <v>1.234</v>
      </c>
      <c r="D14" s="81">
        <v>144.92400000000001</v>
      </c>
      <c r="E14" s="81" t="s">
        <v>96</v>
      </c>
      <c r="F14" s="133">
        <v>121.837</v>
      </c>
      <c r="G14" s="81" t="s">
        <v>96</v>
      </c>
      <c r="H14" s="81" t="s">
        <v>96</v>
      </c>
      <c r="I14" s="81">
        <v>79.834000000000003</v>
      </c>
      <c r="J14" s="133">
        <v>398.89100000000002</v>
      </c>
      <c r="K14" s="133">
        <v>319.33800000000002</v>
      </c>
      <c r="L14" s="133">
        <v>610.47</v>
      </c>
      <c r="M14" s="217"/>
    </row>
    <row r="15" spans="1:13" ht="12" customHeight="1">
      <c r="A15" s="11">
        <v>2005</v>
      </c>
      <c r="B15" s="133">
        <v>1556.674</v>
      </c>
      <c r="C15" s="133">
        <v>1.105</v>
      </c>
      <c r="D15" s="81">
        <v>139.905</v>
      </c>
      <c r="E15" s="81" t="s">
        <v>96</v>
      </c>
      <c r="F15" s="133">
        <v>117.52500000000001</v>
      </c>
      <c r="G15" s="81" t="s">
        <v>96</v>
      </c>
      <c r="H15" s="81" t="s">
        <v>96</v>
      </c>
      <c r="I15" s="81">
        <v>75.745000000000005</v>
      </c>
      <c r="J15" s="133">
        <v>398.697</v>
      </c>
      <c r="K15" s="133">
        <v>323.72899999999998</v>
      </c>
      <c r="L15" s="133">
        <v>617.49300000000005</v>
      </c>
      <c r="M15" s="217"/>
    </row>
    <row r="16" spans="1:13" ht="12" customHeight="1">
      <c r="A16" s="11">
        <v>2006</v>
      </c>
      <c r="B16" s="133">
        <v>1582.4659999999999</v>
      </c>
      <c r="C16" s="133">
        <v>1.022</v>
      </c>
      <c r="D16" s="81">
        <v>136.38999999999999</v>
      </c>
      <c r="E16" s="81" t="s">
        <v>96</v>
      </c>
      <c r="F16" s="133">
        <v>115.008</v>
      </c>
      <c r="G16" s="81" t="s">
        <v>96</v>
      </c>
      <c r="H16" s="81" t="s">
        <v>96</v>
      </c>
      <c r="I16" s="81">
        <v>73.599999999999994</v>
      </c>
      <c r="J16" s="133">
        <v>403.98099999999999</v>
      </c>
      <c r="K16" s="133">
        <v>335.03699999999998</v>
      </c>
      <c r="L16" s="133">
        <v>632.43600000000004</v>
      </c>
      <c r="M16" s="217"/>
    </row>
    <row r="17" spans="1:13" ht="12" customHeight="1">
      <c r="A17" s="11">
        <v>2007</v>
      </c>
      <c r="B17" s="133">
        <v>1616.05</v>
      </c>
      <c r="C17" s="133">
        <v>1.0249999999999999</v>
      </c>
      <c r="D17" s="81">
        <v>134.673</v>
      </c>
      <c r="E17" s="81" t="s">
        <v>96</v>
      </c>
      <c r="F17" s="133">
        <v>113.655</v>
      </c>
      <c r="G17" s="81" t="s">
        <v>96</v>
      </c>
      <c r="H17" s="81" t="s">
        <v>96</v>
      </c>
      <c r="I17" s="81">
        <v>74.88</v>
      </c>
      <c r="J17" s="133">
        <v>415.19799999999998</v>
      </c>
      <c r="K17" s="133">
        <v>346.37299999999999</v>
      </c>
      <c r="L17" s="133">
        <v>643.90099999999995</v>
      </c>
      <c r="M17" s="217"/>
    </row>
    <row r="18" spans="1:13" ht="12" customHeight="1">
      <c r="A18" s="11">
        <v>2008</v>
      </c>
      <c r="B18" s="133">
        <v>1645.741</v>
      </c>
      <c r="C18" s="133">
        <v>0.96399999999999997</v>
      </c>
      <c r="D18" s="81">
        <v>136.31800000000001</v>
      </c>
      <c r="E18" s="81">
        <v>7.2999999999999995E-2</v>
      </c>
      <c r="F18" s="133">
        <v>115.661</v>
      </c>
      <c r="G18" s="81">
        <v>6.7519999999999998</v>
      </c>
      <c r="H18" s="81">
        <v>13.832000000000001</v>
      </c>
      <c r="I18" s="81">
        <v>75.477999999999994</v>
      </c>
      <c r="J18" s="133">
        <v>419.2</v>
      </c>
      <c r="K18" s="133">
        <v>357.83800000000002</v>
      </c>
      <c r="L18" s="133">
        <v>655.94299999999998</v>
      </c>
      <c r="M18" s="217"/>
    </row>
    <row r="19" spans="1:13" ht="12" customHeight="1">
      <c r="A19" s="11">
        <v>2009</v>
      </c>
      <c r="B19" s="133">
        <v>1671.528</v>
      </c>
      <c r="C19" s="133">
        <v>0.64300000000000002</v>
      </c>
      <c r="D19" s="81">
        <v>135.74100000000001</v>
      </c>
      <c r="E19" s="96">
        <v>8.5999999999999993E-2</v>
      </c>
      <c r="F19" s="96">
        <v>115.83499999999999</v>
      </c>
      <c r="G19" s="96">
        <v>6.3639999999999999</v>
      </c>
      <c r="H19" s="96">
        <v>13.456</v>
      </c>
      <c r="I19" s="81">
        <v>75.581000000000003</v>
      </c>
      <c r="J19" s="81">
        <v>422.55500000000001</v>
      </c>
      <c r="K19" s="81">
        <v>365.351</v>
      </c>
      <c r="L19" s="81">
        <v>671.65700000000004</v>
      </c>
      <c r="M19" s="217"/>
    </row>
    <row r="20" spans="1:13" ht="12" customHeight="1">
      <c r="A20" s="11">
        <v>2010</v>
      </c>
      <c r="B20" s="133">
        <v>1688.992</v>
      </c>
      <c r="C20" s="133">
        <v>0.57299999999999995</v>
      </c>
      <c r="D20" s="81">
        <v>135.41399999999999</v>
      </c>
      <c r="E20" s="96">
        <v>6.0999999999999999E-2</v>
      </c>
      <c r="F20" s="96">
        <v>115.39400000000001</v>
      </c>
      <c r="G20" s="96">
        <v>6.2969999999999997</v>
      </c>
      <c r="H20" s="96">
        <v>13.662000000000001</v>
      </c>
      <c r="I20" s="81">
        <v>75.617999999999995</v>
      </c>
      <c r="J20" s="81">
        <v>426.327</v>
      </c>
      <c r="K20" s="81">
        <v>369.78800000000001</v>
      </c>
      <c r="L20" s="81">
        <v>681.27200000000005</v>
      </c>
      <c r="M20" s="217"/>
    </row>
    <row r="21" spans="1:13" ht="12" customHeight="1">
      <c r="A21" s="11">
        <v>2011</v>
      </c>
      <c r="B21" s="133">
        <v>1707.604</v>
      </c>
      <c r="C21" s="133">
        <v>0.629</v>
      </c>
      <c r="D21" s="81">
        <v>138.32</v>
      </c>
      <c r="E21" s="96">
        <v>5.6000000000000001E-2</v>
      </c>
      <c r="F21" s="96">
        <v>119.04900000000001</v>
      </c>
      <c r="G21" s="96">
        <v>5.72</v>
      </c>
      <c r="H21" s="96">
        <v>13.494999999999999</v>
      </c>
      <c r="I21" s="81">
        <v>77.694000000000003</v>
      </c>
      <c r="J21" s="81">
        <v>440.18799999999999</v>
      </c>
      <c r="K21" s="81">
        <v>371.60599999999999</v>
      </c>
      <c r="L21" s="81">
        <v>679.16700000000003</v>
      </c>
      <c r="M21" s="217"/>
    </row>
    <row r="22" spans="1:13" s="322" customFormat="1" ht="12" customHeight="1">
      <c r="A22" s="326">
        <v>2012</v>
      </c>
      <c r="B22" s="133">
        <v>1747.1579999999999</v>
      </c>
      <c r="C22" s="133">
        <v>0.57699999999999996</v>
      </c>
      <c r="D22" s="81">
        <v>140.399</v>
      </c>
      <c r="E22" s="96">
        <v>7.1999999999999995E-2</v>
      </c>
      <c r="F22" s="96">
        <v>120.235</v>
      </c>
      <c r="G22" s="96">
        <v>5.9550000000000001</v>
      </c>
      <c r="H22" s="96">
        <v>14.137</v>
      </c>
      <c r="I22" s="81">
        <v>80.343000000000004</v>
      </c>
      <c r="J22" s="81">
        <v>455.09399999999999</v>
      </c>
      <c r="K22" s="81">
        <v>381.2</v>
      </c>
      <c r="L22" s="81">
        <v>689.54499999999996</v>
      </c>
      <c r="M22" s="217"/>
    </row>
    <row r="23" spans="1:13" s="350" customFormat="1" ht="12" customHeight="1">
      <c r="A23" s="352">
        <v>2013</v>
      </c>
      <c r="B23" s="133">
        <v>1774.048</v>
      </c>
      <c r="C23" s="133">
        <v>0.52400000000000002</v>
      </c>
      <c r="D23" s="96">
        <v>138.81</v>
      </c>
      <c r="E23" s="96">
        <v>8.6999999999999994E-2</v>
      </c>
      <c r="F23" s="96">
        <v>119.41800000000001</v>
      </c>
      <c r="G23" s="96">
        <v>4.9649999999999999</v>
      </c>
      <c r="H23" s="96">
        <v>14.34</v>
      </c>
      <c r="I23" s="96">
        <v>81.094999999999999</v>
      </c>
      <c r="J23" s="96">
        <v>466.721</v>
      </c>
      <c r="K23" s="96">
        <v>384.923</v>
      </c>
      <c r="L23" s="96">
        <v>701.97500000000002</v>
      </c>
      <c r="M23" s="217"/>
    </row>
    <row r="24" spans="1:13" s="403" customFormat="1" ht="12" customHeight="1">
      <c r="A24" s="407">
        <v>2014</v>
      </c>
      <c r="B24" s="133">
        <v>1806.1610000000001</v>
      </c>
      <c r="C24" s="133">
        <v>0.51700000000000002</v>
      </c>
      <c r="D24" s="96">
        <v>139.477</v>
      </c>
      <c r="E24" s="96">
        <v>9.1999999999999998E-2</v>
      </c>
      <c r="F24" s="96">
        <v>119.801</v>
      </c>
      <c r="G24" s="96">
        <v>4.7750000000000004</v>
      </c>
      <c r="H24" s="96">
        <v>14.808999999999999</v>
      </c>
      <c r="I24" s="96">
        <v>80.716999999999999</v>
      </c>
      <c r="J24" s="96">
        <v>476.774</v>
      </c>
      <c r="K24" s="96">
        <v>390.738</v>
      </c>
      <c r="L24" s="96">
        <v>717.93799999999999</v>
      </c>
      <c r="M24" s="217"/>
    </row>
    <row r="25" spans="1:13" ht="12" customHeight="1">
      <c r="A25" s="11">
        <v>2015</v>
      </c>
      <c r="B25" s="133">
        <v>1843.1949999999999</v>
      </c>
      <c r="C25" s="133">
        <v>0.47</v>
      </c>
      <c r="D25" s="96">
        <v>139.459</v>
      </c>
      <c r="E25" s="96" t="s">
        <v>96</v>
      </c>
      <c r="F25" s="96">
        <v>119.61</v>
      </c>
      <c r="G25" s="96" t="s">
        <v>96</v>
      </c>
      <c r="H25" s="96" t="s">
        <v>96</v>
      </c>
      <c r="I25" s="96">
        <v>80.174999999999997</v>
      </c>
      <c r="J25" s="96">
        <v>488.63200000000001</v>
      </c>
      <c r="K25" s="96">
        <v>403.82799999999997</v>
      </c>
      <c r="L25" s="96">
        <v>730.63099999999997</v>
      </c>
      <c r="M25" s="217"/>
    </row>
    <row r="26" spans="1:13" ht="12" customHeight="1">
      <c r="A26" s="20" t="s">
        <v>826</v>
      </c>
      <c r="B26" s="25"/>
      <c r="C26" s="25"/>
      <c r="D26" s="25"/>
      <c r="E26" s="25"/>
      <c r="F26" s="25"/>
      <c r="G26" s="25"/>
      <c r="H26" s="25"/>
    </row>
    <row r="27" spans="1:13" ht="12" customHeight="1">
      <c r="A27" s="472" t="s">
        <v>1484</v>
      </c>
      <c r="B27" s="8"/>
      <c r="C27" s="8"/>
      <c r="D27" s="8"/>
      <c r="E27" s="8"/>
      <c r="F27" s="8"/>
      <c r="G27" s="8"/>
      <c r="H27" s="8"/>
    </row>
    <row r="28" spans="1:13" ht="12" customHeight="1">
      <c r="A28" s="539" t="s">
        <v>309</v>
      </c>
      <c r="B28" s="539"/>
      <c r="C28" s="539"/>
      <c r="D28" s="539"/>
      <c r="E28" s="539"/>
      <c r="F28" s="539"/>
      <c r="G28" s="539"/>
      <c r="H28" s="539"/>
      <c r="I28" s="557"/>
      <c r="J28" s="557"/>
      <c r="K28" s="558"/>
      <c r="L28" s="558"/>
    </row>
    <row r="29" spans="1:13" ht="12" customHeight="1">
      <c r="A29" s="16" t="s">
        <v>133</v>
      </c>
      <c r="B29" s="8"/>
      <c r="C29" s="8"/>
      <c r="D29" s="8"/>
      <c r="E29" s="8"/>
      <c r="F29" s="8"/>
      <c r="G29" s="8"/>
      <c r="H29" s="8"/>
    </row>
    <row r="30" spans="1:13" ht="12" customHeight="1"/>
    <row r="31" spans="1:13" ht="12" customHeight="1"/>
    <row r="32" spans="1:13" ht="12" customHeight="1">
      <c r="A32" s="396" t="s">
        <v>1488</v>
      </c>
      <c r="B32" s="394"/>
      <c r="C32" s="394"/>
      <c r="D32" s="394"/>
      <c r="E32" s="394"/>
      <c r="F32" s="394"/>
    </row>
    <row r="33" spans="14:16" ht="12" customHeight="1">
      <c r="N33" s="22" t="s">
        <v>175</v>
      </c>
      <c r="O33" s="474">
        <f>C25</f>
        <v>0.47</v>
      </c>
      <c r="P33" s="248">
        <f>O33/O39</f>
        <v>2.5499201115454414E-4</v>
      </c>
    </row>
    <row r="34" spans="14:16" ht="12" customHeight="1">
      <c r="N34" s="22" t="s">
        <v>176</v>
      </c>
      <c r="O34" s="474">
        <f>D25</f>
        <v>139.459</v>
      </c>
      <c r="P34" s="248">
        <f>O34/O39</f>
        <v>7.5661555071492706E-2</v>
      </c>
    </row>
    <row r="35" spans="14:16" ht="12" customHeight="1">
      <c r="N35" s="22" t="s">
        <v>177</v>
      </c>
      <c r="O35" s="474">
        <f>I25</f>
        <v>80.174999999999997</v>
      </c>
      <c r="P35" s="248">
        <f>O35/O39</f>
        <v>4.349783934960761E-2</v>
      </c>
    </row>
    <row r="36" spans="14:16" ht="12" customHeight="1">
      <c r="N36" s="22" t="s">
        <v>18</v>
      </c>
      <c r="O36" s="86">
        <f>J25</f>
        <v>488.63200000000001</v>
      </c>
      <c r="P36" s="248">
        <f>O36/O39</f>
        <v>0.265100545520143</v>
      </c>
    </row>
    <row r="37" spans="14:16" ht="12" customHeight="1">
      <c r="N37" s="458" t="s">
        <v>19</v>
      </c>
      <c r="O37" s="474">
        <f>K25</f>
        <v>403.82799999999997</v>
      </c>
      <c r="P37" s="248">
        <f>O37/O39</f>
        <v>0.2190913061287601</v>
      </c>
    </row>
    <row r="38" spans="14:16" ht="12" customHeight="1">
      <c r="N38" s="22" t="s">
        <v>20</v>
      </c>
      <c r="O38" s="86">
        <f>L25</f>
        <v>730.63099999999997</v>
      </c>
      <c r="P38" s="248">
        <f>O38/O39</f>
        <v>0.39639376191884201</v>
      </c>
    </row>
    <row r="39" spans="14:16" ht="12" customHeight="1">
      <c r="N39" s="22" t="s">
        <v>216</v>
      </c>
      <c r="O39" s="474">
        <f>B25</f>
        <v>1843.1949999999999</v>
      </c>
      <c r="P39" s="248">
        <f>SUM(P33:P38)</f>
        <v>1</v>
      </c>
    </row>
    <row r="40" spans="14:16" ht="12" customHeight="1"/>
    <row r="41" spans="14:16" ht="12" customHeight="1"/>
    <row r="42" spans="14:16" ht="12" customHeight="1">
      <c r="N42" s="11"/>
      <c r="O42" s="239"/>
    </row>
    <row r="43" spans="14:16" ht="12" customHeight="1">
      <c r="N43" s="11"/>
      <c r="O43" s="11"/>
    </row>
    <row r="44" spans="14:16" ht="12" customHeight="1">
      <c r="N44" s="11"/>
      <c r="O44" s="11"/>
    </row>
    <row r="45" spans="14:16" ht="12" customHeight="1">
      <c r="N45" s="11"/>
      <c r="O45" s="11"/>
    </row>
    <row r="46" spans="14:16" ht="12" customHeight="1"/>
    <row r="47" spans="14:16" ht="12" customHeight="1"/>
    <row r="48" spans="14:16"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sheetData>
  <mergeCells count="16">
    <mergeCell ref="B8:L8"/>
    <mergeCell ref="A28:L28"/>
    <mergeCell ref="L5:L7"/>
    <mergeCell ref="E6:E7"/>
    <mergeCell ref="F6:F7"/>
    <mergeCell ref="G6:G7"/>
    <mergeCell ref="C5:C7"/>
    <mergeCell ref="A4:A8"/>
    <mergeCell ref="B4:B7"/>
    <mergeCell ref="C4:L4"/>
    <mergeCell ref="E5:H5"/>
    <mergeCell ref="D5:D7"/>
    <mergeCell ref="J5:J7"/>
    <mergeCell ref="K5:K7"/>
    <mergeCell ref="I5:I7"/>
    <mergeCell ref="H6:H7"/>
  </mergeCells>
  <phoneticPr fontId="6" type="noConversion"/>
  <hyperlinks>
    <hyperlink ref="A32:F32" location="Inhaltsverzeichnis!A13" display="3 Erwerbstätige 2014 nach Wirtschaftsbereichen"/>
    <hyperlink ref="A2:G2" location="Inhaltsverzeichnis!E34" display="1.2.3 Erwerbstätige 2000 – 2010¹ nach Wirtschaftsbereichen"/>
    <hyperlink ref="H2" location="Inhaltsverzeichnis!E34" display="1.2.3 Erwerbstätige 2000 – 2010¹ nach Wirtschaftsbereichen"/>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P V 1 - j / 16 –  Berlin  &amp;G</oddFooter>
  </headerFooter>
  <ignoredErrors>
    <ignoredError sqref="B8" numberStoredAsText="1"/>
  </ignoredError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63</vt:i4>
      </vt:variant>
      <vt:variant>
        <vt:lpstr>Benannte Bereiche</vt:lpstr>
      </vt:variant>
      <vt:variant>
        <vt:i4>11</vt:i4>
      </vt:variant>
    </vt:vector>
  </HeadingPairs>
  <TitlesOfParts>
    <vt:vector size="74" baseType="lpstr">
      <vt:lpstr>Titel</vt:lpstr>
      <vt:lpstr>Impressum</vt:lpstr>
      <vt:lpstr>Inhaltsverzeichnis</vt:lpstr>
      <vt:lpstr>Vorbemerkungen</vt:lpstr>
      <vt:lpstr>Grafik 1_2</vt:lpstr>
      <vt:lpstr>Tab 1.1.1_1.1.2</vt:lpstr>
      <vt:lpstr>Tab 1.1.3_1.1.4</vt:lpstr>
      <vt:lpstr>Tab 1.2.1_1.2.2</vt:lpstr>
      <vt:lpstr>Tab 1.2.3 Grafik 3</vt:lpstr>
      <vt:lpstr>Tab 1.2.4</vt:lpstr>
      <vt:lpstr>Tab 1.2.5</vt:lpstr>
      <vt:lpstr>Tab 1.2.6</vt:lpstr>
      <vt:lpstr>Tab 1.2.7</vt:lpstr>
      <vt:lpstr>Tab 2.1.1 Grafik 4</vt:lpstr>
      <vt:lpstr>Tab 2.1.2_2.1.3</vt:lpstr>
      <vt:lpstr>Tab 2.1.4</vt:lpstr>
      <vt:lpstr>Tab 2.1.5_2.1.6</vt:lpstr>
      <vt:lpstr>Tab 2.1.7_2.1.8</vt:lpstr>
      <vt:lpstr>Tab 2.1.9_2.1.10</vt:lpstr>
      <vt:lpstr>Tab 2.1.11_2.1.12</vt:lpstr>
      <vt:lpstr>Tab 2.1.13</vt:lpstr>
      <vt:lpstr>Tab 2.1.14_2.1.15</vt:lpstr>
      <vt:lpstr>Tab 2.1.16</vt:lpstr>
      <vt:lpstr>Tab 2.2.1_2.2.2</vt:lpstr>
      <vt:lpstr>Tab 2.2.3 Grafik 5</vt:lpstr>
      <vt:lpstr>Tab 2.2.4_2.2.5</vt:lpstr>
      <vt:lpstr>Tab 2.2.6_2.2.7</vt:lpstr>
      <vt:lpstr>Tab 2.2.8_2.2.9</vt:lpstr>
      <vt:lpstr>Tab 2.2.10</vt:lpstr>
      <vt:lpstr>Tab 2.2.11 Grafik 6_7</vt:lpstr>
      <vt:lpstr>Tab 2.2.12</vt:lpstr>
      <vt:lpstr>Tab 2.2.13</vt:lpstr>
      <vt:lpstr>Tab 2.3.1_2.3.2</vt:lpstr>
      <vt:lpstr>Grafik 8_9</vt:lpstr>
      <vt:lpstr>Tab 2.3.3_2.3.4</vt:lpstr>
      <vt:lpstr>Tab 2.3.5_2.3.6</vt:lpstr>
      <vt:lpstr>Tab 2.3.7_2.3.8_2.3.9</vt:lpstr>
      <vt:lpstr>Tab 2.3.10</vt:lpstr>
      <vt:lpstr>Tab 2.3.11_2.3.12</vt:lpstr>
      <vt:lpstr>Tab 2.3.13</vt:lpstr>
      <vt:lpstr>Tab 2.3.14</vt:lpstr>
      <vt:lpstr>Tab 2.3.15</vt:lpstr>
      <vt:lpstr>Tab 2.3.16</vt:lpstr>
      <vt:lpstr>Tab 2.3.17_2.3.18</vt:lpstr>
      <vt:lpstr>Tab 2.3.19</vt:lpstr>
      <vt:lpstr>Grafik 10</vt:lpstr>
      <vt:lpstr>Tab 3.1.1_3.1.2</vt:lpstr>
      <vt:lpstr>Tab 3.2.1</vt:lpstr>
      <vt:lpstr>Grafik 11_12</vt:lpstr>
      <vt:lpstr>Tab 3.2.2</vt:lpstr>
      <vt:lpstr>Tab 3.2.3</vt:lpstr>
      <vt:lpstr>Tab 3.2.4</vt:lpstr>
      <vt:lpstr>Tab 3.3.1_3.3.2</vt:lpstr>
      <vt:lpstr>Tab 3.3.3</vt:lpstr>
      <vt:lpstr>Tab 3.4.1_3.4.2</vt:lpstr>
      <vt:lpstr>Tab 3.4.3_3.4.4</vt:lpstr>
      <vt:lpstr>Tab 3.5.1 Grafik 13</vt:lpstr>
      <vt:lpstr>Tab 3.5.2</vt:lpstr>
      <vt:lpstr>Tab 3.5.3</vt:lpstr>
      <vt:lpstr>Tab 3.5.4</vt:lpstr>
      <vt:lpstr>Tab 3.5.5</vt:lpstr>
      <vt:lpstr>Glossar</vt:lpstr>
      <vt:lpstr>U4</vt:lpstr>
      <vt:lpstr>'Grafik 1_2'!Druckbereich</vt:lpstr>
      <vt:lpstr>'Grafik 10'!Druckbereich</vt:lpstr>
      <vt:lpstr>'Grafik 11_12'!Druckbereich</vt:lpstr>
      <vt:lpstr>'Grafik 8_9'!Druckbereich</vt:lpstr>
      <vt:lpstr>Inhaltsverzeichnis!Druckbereich</vt:lpstr>
      <vt:lpstr>'Tab 1.2.3 Grafik 3'!Druckbereich</vt:lpstr>
      <vt:lpstr>'Tab 2.1.1 Grafik 4'!Druckbereich</vt:lpstr>
      <vt:lpstr>'Tab 2.2.11 Grafik 6_7'!Druckbereich</vt:lpstr>
      <vt:lpstr>'Tab 2.2.3 Grafik 5'!Druckbereich</vt:lpstr>
      <vt:lpstr>'Tab 3.5.1 Grafik 13'!Druckbereich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Umweltökonomische Gesamtrechnungen Basisdaten und ausgewählte Ergebnisse für das Land Berlin 2016</dc:title>
  <dc:subject>Basisdaten Umweltökonomische Gesamtrechnungen</dc:subject>
  <dc:creator>Amt für Statistik Berlin-Brandenburg</dc:creator>
  <cp:keywords>Flächen, Energieverbrauch, Treibhausgase, Wasser, Abwasser, Abfall, Umweltschutzinvestitionen</cp:keywords>
  <dc:description>Datensammlung für Umweltökonomische Gesamtrechnungen</dc:description>
  <cp:lastModifiedBy>Torsten Haseloff</cp:lastModifiedBy>
  <cp:lastPrinted>2017-05-02T15:25:51Z</cp:lastPrinted>
  <dcterms:created xsi:type="dcterms:W3CDTF">2006-01-20T09:37:10Z</dcterms:created>
  <dcterms:modified xsi:type="dcterms:W3CDTF">2017-05-02T15:26:02Z</dcterms:modified>
  <cp:category>Statistischer Bericht P V 1 - j /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