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408" windowWidth="9600" windowHeight="11220"/>
  </bookViews>
  <sheets>
    <sheet name="Titel" sheetId="38" r:id="rId1"/>
    <sheet name="Impressum" sheetId="42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Anlage 1" sheetId="34" r:id="rId14"/>
    <sheet name="Anlage 2" sheetId="41" r:id="rId15"/>
    <sheet name="U4" sheetId="40" r:id="rId16"/>
  </sheets>
  <definedNames>
    <definedName name="Database" localSheetId="1">#REF!</definedName>
    <definedName name="Database">#REF!</definedName>
    <definedName name="_xlnm.Print_Area" localSheetId="13">'Anlage 1'!$A$1:$B$51</definedName>
    <definedName name="_xlnm.Print_Area" localSheetId="14">'Anlage 2'!$A$1:$C$31</definedName>
    <definedName name="_xlnm.Print_Area" localSheetId="1">Impressum!$A$1:$F$57</definedName>
    <definedName name="_xlnm.Print_Area" localSheetId="2">Inhaltsverzeichnis!$A$1:$H$55</definedName>
    <definedName name="_xlnm.Print_Area" localSheetId="3">'T1'!$A$1:$G$46</definedName>
    <definedName name="_xlnm.Print_Area" localSheetId="12">'T10'!$A$1:$G$195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'T5'!$A$1:$I$71</definedName>
    <definedName name="_xlnm.Print_Area" localSheetId="8">'T6'!$A$1:$L$374</definedName>
    <definedName name="_xlnm.Print_Area" localSheetId="9">'T7'!$A$1:$I$55</definedName>
    <definedName name="_xlnm.Print_Area" localSheetId="10">'T8'!$A$1:$W$48</definedName>
    <definedName name="_xlnm.Print_Area" localSheetId="11">'T9'!$A$1:$G$86</definedName>
    <definedName name="_xlnm.Print_Area" localSheetId="0">Titel!$A$1:$D$38</definedName>
    <definedName name="_xlnm.Print_Area" localSheetId="15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4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'T9'!$A$1:$G$85</definedName>
    <definedName name="Print_Area" localSheetId="0">Titel!$A$1:$D$38</definedName>
    <definedName name="Print_Area" localSheetId="15">'U4'!$A$1:$G$52</definedName>
    <definedName name="Print_Titles" localSheetId="13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45621"/>
</workbook>
</file>

<file path=xl/calcChain.xml><?xml version="1.0" encoding="utf-8"?>
<calcChain xmlns="http://schemas.openxmlformats.org/spreadsheetml/2006/main">
  <c r="M323" i="22" l="1"/>
  <c r="M324" i="22"/>
  <c r="M325" i="22"/>
  <c r="M322" i="22"/>
  <c r="M313" i="22"/>
  <c r="M314" i="22"/>
  <c r="M315" i="22"/>
  <c r="M312" i="22"/>
  <c r="M207" i="22"/>
  <c r="M208" i="22"/>
  <c r="M209" i="22"/>
  <c r="M206" i="22"/>
  <c r="M41" i="22"/>
  <c r="M42" i="22"/>
  <c r="M43" i="22"/>
  <c r="M40" i="22"/>
  <c r="M159" i="22" l="1"/>
  <c r="M160" i="22"/>
  <c r="M161" i="22"/>
  <c r="M158" i="22"/>
  <c r="M173" i="22"/>
  <c r="M174" i="22"/>
  <c r="M175" i="22"/>
  <c r="M172" i="22"/>
  <c r="M79" i="22"/>
  <c r="M80" i="22"/>
  <c r="M81" i="22"/>
  <c r="M78" i="22"/>
  <c r="M93" i="22"/>
  <c r="M94" i="22"/>
  <c r="M95" i="22"/>
  <c r="M92" i="22"/>
  <c r="M145" i="22"/>
  <c r="M146" i="22"/>
  <c r="M147" i="22"/>
  <c r="M144" i="22"/>
  <c r="M123" i="22"/>
  <c r="M124" i="22"/>
  <c r="M125" i="22"/>
  <c r="M122" i="22"/>
</calcChain>
</file>

<file path=xl/sharedStrings.xml><?xml version="1.0" encoding="utf-8"?>
<sst xmlns="http://schemas.openxmlformats.org/spreadsheetml/2006/main" count="1654" uniqueCount="454">
  <si>
    <t>Promotion</t>
  </si>
  <si>
    <t>Fachhochschulen zusammen</t>
  </si>
  <si>
    <t>Studierende insgesamt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</si>
  <si>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</si>
  <si>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</si>
  <si>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</si>
  <si>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</si>
  <si>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</si>
  <si>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</si>
  <si>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</si>
  <si>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</si>
  <si>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</si>
  <si>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</si>
  <si>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</si>
  <si>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</si>
  <si>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</si>
  <si>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</si>
  <si>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</si>
  <si>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</si>
  <si>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</si>
  <si>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</si>
  <si>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</si>
  <si>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</si>
  <si>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</si>
  <si>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</si>
  <si>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</si>
  <si>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</si>
  <si>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</si>
  <si>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2006/
2007</t>
  </si>
  <si>
    <t>2007/2008</t>
  </si>
  <si>
    <t>2007/
2008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</si>
  <si>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</si>
  <si>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</si>
  <si>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</si>
  <si>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</si>
  <si>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</si>
  <si>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</si>
  <si>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</si>
  <si>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</si>
  <si>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</si>
  <si>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</si>
  <si>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</si>
  <si>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</si>
  <si>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</si>
  <si>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</si>
  <si>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</si>
  <si>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</si>
  <si>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</si>
  <si>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</si>
  <si>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</si>
  <si>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</si>
  <si>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</si>
  <si>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</si>
  <si>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</si>
  <si>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</si>
  <si>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</si>
  <si>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</si>
  <si>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</si>
  <si>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</si>
  <si>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</si>
  <si>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</si>
  <si>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</si>
  <si>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</si>
  <si>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</si>
  <si>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</si>
  <si>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</si>
  <si>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</si>
  <si>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</si>
  <si>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</si>
  <si>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</si>
  <si>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</si>
  <si>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Hochschulart
Hochschule</t>
  </si>
  <si>
    <t>Studie-
rende</t>
  </si>
  <si>
    <t>Deutsche</t>
  </si>
  <si>
    <t>Ausländer</t>
  </si>
  <si>
    <t>zu-
sammen</t>
  </si>
  <si>
    <t>Studienanfänger
und zwar im</t>
  </si>
  <si>
    <t>1. Hoch-
schul-
semester</t>
  </si>
  <si>
    <t>1. Fach-
semester</t>
  </si>
  <si>
    <t>Universitäten</t>
  </si>
  <si>
    <t>z</t>
  </si>
  <si>
    <t>w</t>
  </si>
  <si>
    <t>Fachhochschulen</t>
  </si>
  <si>
    <t xml:space="preserve">  (ohne Verwaltungs-FH)</t>
  </si>
  <si>
    <t>Verwaltungsfachhochschulen</t>
  </si>
  <si>
    <t>Land Brandenburg</t>
  </si>
  <si>
    <t>Fächergruppe des
1. Studienfaches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</si>
  <si>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</si>
  <si>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</si>
  <si>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</si>
  <si>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</si>
  <si>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</si>
  <si>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</si>
  <si>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</si>
  <si>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</si>
  <si>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</si>
  <si>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</si>
  <si>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</si>
  <si>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</si>
  <si>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</si>
  <si>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</si>
  <si>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</si>
  <si>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</si>
  <si>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</si>
  <si>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</si>
  <si>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</si>
  <si>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</si>
  <si>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</si>
  <si>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</si>
  <si>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</si>
  <si>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</si>
  <si>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</si>
  <si>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</si>
  <si>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</si>
  <si>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</si>
  <si>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</si>
  <si>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</si>
  <si>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</si>
  <si>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</si>
  <si>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</si>
  <si>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Brandenburg</t>
  </si>
  <si>
    <t>Fachhochschule Potsdam</t>
  </si>
  <si>
    <t>Verwaltungsfachhochschulen zusammen</t>
  </si>
  <si>
    <t>Fachhochschule der Polizei des Landes Brandenburg in Oranienburg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</si>
  <si>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</si>
  <si>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</si>
  <si>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</si>
  <si>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</si>
  <si>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</si>
  <si>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</si>
  <si>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</si>
  <si>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</si>
  <si>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</si>
  <si>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</si>
  <si>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</si>
  <si>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</si>
  <si>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</si>
  <si>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</si>
  <si>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</si>
  <si>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</si>
  <si>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</si>
  <si>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</si>
  <si>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</si>
  <si>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</si>
  <si>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</si>
  <si>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</si>
  <si>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Studierende zusammen</t>
  </si>
  <si>
    <t>2006/2007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</si>
  <si>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</si>
  <si>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</si>
  <si>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</si>
  <si>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</si>
  <si>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</si>
  <si>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</si>
  <si>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</si>
  <si>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</si>
  <si>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</si>
  <si>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</si>
  <si>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</si>
  <si>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</si>
  <si>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</si>
  <si>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</si>
  <si>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</si>
  <si>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</si>
  <si>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</si>
  <si>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</si>
  <si>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</si>
  <si>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</si>
  <si>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</si>
  <si>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</si>
  <si>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</si>
  <si>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</si>
  <si>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</si>
  <si>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</si>
  <si>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</si>
  <si>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</si>
  <si>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</si>
  <si>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</si>
  <si>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</si>
  <si>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</si>
  <si>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</si>
  <si>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</si>
  <si>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Agrar-, Forst- und Ernährungswissenschaften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</si>
  <si>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</si>
  <si>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</si>
  <si>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</si>
  <si>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</si>
  <si>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</si>
  <si>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</si>
  <si>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</si>
  <si>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</si>
  <si>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</si>
  <si>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</si>
  <si>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</si>
  <si>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</si>
  <si>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</si>
  <si>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</si>
  <si>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</si>
  <si>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</si>
  <si>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</si>
  <si>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</si>
  <si>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</si>
  <si>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</si>
  <si>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3    Ausländische Studierende in den vergangenen zehn Jahren nach Hochschularten</t>
  </si>
  <si>
    <t>4    Studienanfänger im 1. Studiengang in den vergangenen zehn Studienjahren nach Hochschularten</t>
  </si>
  <si>
    <t>2    Studierende in den vergangenen zehn Jahren nach Hochschularten</t>
  </si>
  <si>
    <t>Studienjahr
(Sommer- u. folgendes
Wintersemester)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</si>
  <si>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</si>
  <si>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</si>
  <si>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</si>
  <si>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</si>
  <si>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</si>
  <si>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</si>
  <si>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</si>
  <si>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</si>
  <si>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</si>
  <si>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</si>
  <si>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</si>
  <si>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</si>
  <si>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</si>
  <si>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</si>
  <si>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Deutsche und ausländische Studierende  in den vergangenen zehn Jahren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</si>
  <si>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</si>
  <si>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</si>
  <si>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</si>
  <si>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</si>
  <si>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den vergangenen zehn Jahren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</si>
  <si>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</si>
  <si>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</si>
  <si>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</si>
  <si>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</si>
  <si>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</si>
  <si>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</si>
  <si>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>nen zehn Jahren 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</si>
  <si>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</si>
  <si>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</si>
  <si>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</si>
  <si>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</si>
  <si>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</si>
  <si>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</si>
  <si>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</si>
  <si>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</si>
  <si>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</si>
  <si>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</si>
  <si>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</si>
  <si>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</si>
  <si>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</si>
  <si>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</si>
  <si>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</si>
  <si>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</si>
  <si>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</si>
  <si>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</si>
  <si>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</si>
  <si>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</si>
  <si>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</si>
  <si>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Jahren nach Hochschularten</t>
  </si>
  <si>
    <t>nach Fächergruppen und Hochschularten</t>
  </si>
  <si>
    <t>Ausländische Studierende in den vergange-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</si>
  <si>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</si>
  <si>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</si>
  <si>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</si>
  <si>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</si>
  <si>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2008/2009</t>
  </si>
  <si>
    <t>2008/
2009</t>
  </si>
  <si>
    <t>(in Tausend)</t>
  </si>
  <si>
    <t xml:space="preserve">(in Tausend) </t>
  </si>
  <si>
    <t>schulzugangsberechtigung und Hochschulen</t>
  </si>
  <si>
    <t>Bibliothekswissenschaft, Dokumentation</t>
  </si>
  <si>
    <t>2009/2010</t>
  </si>
  <si>
    <t>2009/
2010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</si>
  <si>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</si>
  <si>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</si>
  <si>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</si>
  <si>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</si>
  <si>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</si>
  <si>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 xml:space="preserve">  zusammen</t>
  </si>
  <si>
    <t>Studienkollegiaten</t>
  </si>
  <si>
    <t>FH für Finanzen Brandenburg</t>
  </si>
  <si>
    <t>FH der Polizei des Landes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</si>
  <si>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</si>
  <si>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</si>
  <si>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</si>
  <si>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</si>
  <si>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</si>
  <si>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</si>
  <si>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</si>
  <si>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</si>
  <si>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</si>
  <si>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</si>
  <si>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</si>
  <si>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</si>
  <si>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</si>
  <si>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</si>
  <si>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</si>
  <si>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</si>
  <si>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</si>
  <si>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</si>
  <si>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</si>
  <si>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</si>
  <si>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</si>
  <si>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</si>
  <si>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</si>
  <si>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</si>
  <si>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</si>
  <si>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</si>
  <si>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</si>
  <si>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</si>
  <si>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</si>
  <si>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</si>
  <si>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</si>
  <si>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</si>
  <si>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</si>
  <si>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</si>
  <si>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2010/2011</t>
  </si>
  <si>
    <t>2010/
2011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</si>
  <si>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</si>
  <si>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</si>
  <si>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</si>
  <si>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</si>
  <si>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</si>
  <si>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</si>
  <si>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</si>
  <si>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</si>
  <si>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</si>
  <si>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</si>
  <si>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</si>
  <si>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</si>
  <si>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</si>
  <si>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</si>
  <si>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</si>
  <si>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</si>
  <si>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</si>
  <si>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>Frankreich</t>
  </si>
  <si>
    <t>Behlertstraße 3a</t>
  </si>
  <si>
    <t xml:space="preserve">Hochschulen im Land Brandenburg nach der </t>
  </si>
  <si>
    <t>2006/07</t>
  </si>
  <si>
    <t>2007/08</t>
  </si>
  <si>
    <t>2008/09</t>
  </si>
  <si>
    <t>2009/10</t>
  </si>
  <si>
    <t>2010/11</t>
  </si>
  <si>
    <t>2011/12</t>
  </si>
  <si>
    <t>2011/2012</t>
  </si>
  <si>
    <t>2011/
2012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</si>
  <si>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</si>
  <si>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</si>
  <si>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</si>
  <si>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</si>
  <si>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</si>
  <si>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</si>
  <si>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</si>
  <si>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</si>
  <si>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</si>
  <si>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</si>
  <si>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</si>
  <si>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</si>
  <si>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</si>
  <si>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</si>
  <si>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</si>
  <si>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</si>
  <si>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</si>
  <si>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</si>
  <si>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</si>
  <si>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Polen</t>
  </si>
  <si>
    <t>Türkei</t>
  </si>
  <si>
    <t>Russiche Föderation</t>
  </si>
  <si>
    <t>Italien</t>
  </si>
  <si>
    <t>Anlagen</t>
  </si>
  <si>
    <t xml:space="preserve">1    Zuordnung der Studienbereiche zu den Fächergruppen </t>
  </si>
  <si>
    <t>2012/13</t>
  </si>
  <si>
    <t>2012/2013</t>
  </si>
  <si>
    <t>2012/
2013</t>
  </si>
  <si>
    <t xml:space="preserve"> Deutsche 
Studierende</t>
  </si>
  <si>
    <t>Deutsche 
Studentinnen</t>
  </si>
  <si>
    <t>Ausländische 
Studierende</t>
  </si>
  <si>
    <t>Ausländische
 Studentinnen</t>
  </si>
  <si>
    <t>Deutsche und ausländische Studierende in den vergangenen zehn Jahren</t>
  </si>
  <si>
    <t>Prüfungsgruppe
Angestrebte Abschlussprüfung</t>
  </si>
  <si>
    <t>Merkmal
—
z - zusammen   w - weiblich</t>
  </si>
  <si>
    <t>Fächergruppe des 1. Studienfaches
( F= Fachsemester; 
H = Hochschulsemester)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</si>
  <si>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</si>
  <si>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</si>
  <si>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</si>
  <si>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</si>
  <si>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</si>
  <si>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2013/2014</t>
  </si>
  <si>
    <t>2013/
2014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</si>
  <si>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</si>
  <si>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</si>
  <si>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</si>
  <si>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</si>
  <si>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</si>
  <si>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</si>
  <si>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</si>
  <si>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</si>
  <si>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</si>
  <si>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</si>
  <si>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</si>
  <si>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Verwaltungsfachhochschulen zus.</t>
  </si>
  <si>
    <t>Spanien</t>
  </si>
  <si>
    <t>Russische Föderation</t>
  </si>
  <si>
    <t>im 1. Hochschulsemester</t>
  </si>
  <si>
    <t>Erscheinungsfolge: jährlich</t>
  </si>
  <si>
    <t>Brandenburgische Technische Universität Cottbus-Senftenberg¹</t>
  </si>
  <si>
    <t>1 die ehemalige Brandenburgische Technische Universität Cottbus und die ehemalige HS Lausitz fusionierten</t>
  </si>
  <si>
    <t xml:space="preserve">   zur Brandenburgischen Technischen Universität Cottbus-Senftenberg</t>
  </si>
  <si>
    <t>2014/15</t>
  </si>
  <si>
    <t>2014/2015</t>
  </si>
  <si>
    <t>2014/
2015</t>
  </si>
  <si>
    <t>Filmuniversität Babelsberg</t>
  </si>
  <si>
    <t>Filmuniversität Babelsberg²</t>
  </si>
  <si>
    <t>2 Die ehemalige Hochschule für Film und Fernsehen wurde zur Universität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</si>
  <si>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2015/2016
</t>
    </r>
    <r>
      <rPr>
        <sz val="14"/>
        <rFont val="Arial"/>
        <family val="2"/>
      </rPr>
      <t>Teil 2: Ausführliche Ergebnisse</t>
    </r>
  </si>
  <si>
    <t>2015/16</t>
  </si>
  <si>
    <t>Potsdam, 2016</t>
  </si>
  <si>
    <t>Medizinische Hochschule Brandenburg</t>
  </si>
  <si>
    <t>2015/2016</t>
  </si>
  <si>
    <t>im Wintersemester 2015/2016</t>
  </si>
  <si>
    <t xml:space="preserve">rende im Wintersemester 2015/2016 </t>
  </si>
  <si>
    <t>diengang im Wintersemester 2015/2016</t>
  </si>
  <si>
    <t>Studierende im Wintersemester 2015/2016</t>
  </si>
  <si>
    <t>Wintersemester 2015/2016 nach Hochschul-</t>
  </si>
  <si>
    <t xml:space="preserve">Studierende im Wintersemester 2015/2016 </t>
  </si>
  <si>
    <t xml:space="preserve">mester 2015/2016 nach Hochschularten </t>
  </si>
  <si>
    <t xml:space="preserve">Studierende im Wintersemester 2015/2016   </t>
  </si>
  <si>
    <t xml:space="preserve">1    Zusammenfassende Übersicht über Studierende im Wintersemester 2015/2016 
      nach Hochschularten
       Hochschularten </t>
  </si>
  <si>
    <t>Anteil der Studierenden in den einzelnen Hochschularten im Wintersemester 2015/2016</t>
  </si>
  <si>
    <t>2015/
2016</t>
  </si>
  <si>
    <t xml:space="preserve">5    Studierende und Studienanfänger im 1. Studiengang im Wintersemester 2015/2016 nach  
      Fächergruppen und Hochschularten     </t>
  </si>
  <si>
    <t xml:space="preserve">6    Studierende im Wintersemester 2015/2016 nach Fächergruppen, Fach- und Hochschulsemestern, 
       Hochschularten und Hochschulen     </t>
  </si>
  <si>
    <t>7    Studierende und Studienanfänger im Wintersemester 2015/2016 nach Hochschularten und Altersgruppen</t>
  </si>
  <si>
    <t>8    Studierende im Wintersemester 2015/2016 nach dem Land des Erwerbs der Hochschulzugangs-     
      berechtigung und Hochschulen</t>
  </si>
  <si>
    <t xml:space="preserve">9   Ausländische Studierende im Wintersemester 2015/2016 nach Hochschularten       </t>
  </si>
  <si>
    <t>Am zahlreichsten vertretene Nationalitäten im Wintersemester 2015/2016</t>
  </si>
  <si>
    <t xml:space="preserve">10   Studierende im Wintersemester 2015/2016 nach Fächergruppen und angestrebten Abschlüssen      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</si>
  <si>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</si>
  <si>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</si>
  <si>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</si>
  <si>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</si>
  <si>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</si>
  <si>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r>
      <t xml:space="preserve">Erschienen im </t>
    </r>
    <r>
      <rPr>
        <b/>
        <sz val="8"/>
        <rFont val="Arial"/>
        <family val="2"/>
      </rPr>
      <t>Mai 2016</t>
    </r>
  </si>
  <si>
    <t xml:space="preserve">  wissenschaften, Veterinärmedizin</t>
  </si>
  <si>
    <t>Vereinigte Arabische Emirate</t>
  </si>
  <si>
    <t xml:space="preserve">Polen 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</si>
  <si>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</si>
  <si>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</si>
  <si>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</si>
  <si>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</si>
  <si>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</si>
  <si>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</si>
  <si>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</si>
  <si>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B III 1 – j / 15</t>
  </si>
  <si>
    <t>B III 1 – jährlich</t>
  </si>
  <si>
    <t>Endgültige Angaben</t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</si>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</sst>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00"/>
    <numFmt numFmtId="170" formatCode="#\ ###\ ##0\ \ ;\-#\ ###\ ##0\ \ ;&quot;–  &quot;"/>
    <numFmt numFmtId="171" formatCode="#\ ###\ ##0;\-#\ ###\ ##0;&quot;–&quot;"/>
    <numFmt numFmtId="172" formatCode="#\ ###\ ##0;\-#\ ###\ ##0"/>
    <numFmt numFmtId="173" formatCode="#\ ###\ ##0;\-#\ ###\ ##0;&quot;– &quot;"/>
    <numFmt numFmtId="174" formatCode="#.0\ ###\ ##0\ \ \ \ \ \ \ \ ;\-#.0\ ###\ ##0\ \ \ \ \ \ \ \ ;&quot;-        &quot;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</cellStyleXfs>
  <cellXfs count="22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3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>
      <alignment horizontal="justify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0" fillId="0" borderId="0" xfId="0" applyAlignment="1"/>
    <xf numFmtId="165" fontId="21" fillId="0" borderId="0" xfId="0" applyNumberFormat="1" applyFont="1"/>
    <xf numFmtId="0" fontId="3" fillId="0" borderId="0" xfId="0" applyFont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165" fontId="3" fillId="0" borderId="0" xfId="0" applyNumberFormat="1" applyFont="1" applyBorder="1"/>
    <xf numFmtId="165" fontId="21" fillId="0" borderId="0" xfId="0" applyNumberFormat="1" applyFont="1" applyBorder="1"/>
    <xf numFmtId="165" fontId="0" fillId="0" borderId="0" xfId="0" applyNumberFormat="1" applyBorder="1"/>
    <xf numFmtId="168" fontId="3" fillId="0" borderId="0" xfId="0" applyNumberFormat="1" applyFont="1" applyBorder="1" applyAlignment="1"/>
    <xf numFmtId="0" fontId="21" fillId="0" borderId="0" xfId="0" applyFont="1" applyAlignment="1">
      <alignment horizontal="left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7" fillId="0" borderId="0" xfId="0" applyFont="1"/>
    <xf numFmtId="165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166" fontId="1" fillId="0" borderId="0" xfId="0" applyNumberFormat="1" applyFont="1" applyBorder="1" applyAlignment="1"/>
    <xf numFmtId="168" fontId="1" fillId="0" borderId="0" xfId="0" applyNumberFormat="1" applyFont="1"/>
    <xf numFmtId="170" fontId="1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0" xfId="0" applyFont="1"/>
    <xf numFmtId="165" fontId="2" fillId="0" borderId="0" xfId="0" applyNumberFormat="1" applyFont="1"/>
    <xf numFmtId="0" fontId="2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0" fillId="0" borderId="0" xfId="0" applyFont="1" applyBorder="1"/>
    <xf numFmtId="0" fontId="30" fillId="0" borderId="0" xfId="0" applyFont="1" applyBorder="1" applyAlignment="1"/>
    <xf numFmtId="0" fontId="22" fillId="0" borderId="0" xfId="4" applyBorder="1" applyAlignment="1" applyProtection="1"/>
    <xf numFmtId="169" fontId="3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top"/>
    </xf>
    <xf numFmtId="0" fontId="21" fillId="0" borderId="0" xfId="0" applyFont="1" applyBorder="1"/>
    <xf numFmtId="0" fontId="1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1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/>
    <xf numFmtId="0" fontId="3" fillId="0" borderId="0" xfId="0" applyFont="1" applyFill="1" applyBorder="1"/>
    <xf numFmtId="0" fontId="1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72" fontId="3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left" vertical="top" wrapText="1"/>
    </xf>
    <xf numFmtId="173" fontId="3" fillId="0" borderId="0" xfId="0" applyNumberFormat="1" applyFont="1" applyBorder="1" applyAlignment="1">
      <alignment horizontal="right" indent="1"/>
    </xf>
    <xf numFmtId="171" fontId="3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72" fontId="0" fillId="0" borderId="0" xfId="0" applyNumberFormat="1" applyProtection="1">
      <protection locked="0"/>
    </xf>
    <xf numFmtId="173" fontId="1" fillId="0" borderId="0" xfId="0" applyNumberFormat="1" applyFont="1"/>
    <xf numFmtId="171" fontId="1" fillId="0" borderId="0" xfId="0" applyNumberFormat="1" applyFont="1" applyBorder="1"/>
    <xf numFmtId="171" fontId="0" fillId="0" borderId="0" xfId="0" applyNumberFormat="1"/>
    <xf numFmtId="0" fontId="1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4" fontId="0" fillId="0" borderId="0" xfId="0" applyNumberFormat="1" applyBorder="1"/>
    <xf numFmtId="173" fontId="0" fillId="0" borderId="0" xfId="0" applyNumberFormat="1" applyBorder="1"/>
    <xf numFmtId="173" fontId="1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3" fontId="3" fillId="0" borderId="0" xfId="0" applyNumberFormat="1" applyFont="1" applyFill="1" applyBorder="1" applyAlignment="1">
      <alignment horizontal="right" indent="1"/>
    </xf>
    <xf numFmtId="171" fontId="3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Border="1"/>
    <xf numFmtId="173" fontId="1" fillId="0" borderId="0" xfId="0" applyNumberFormat="1" applyFont="1" applyBorder="1" applyAlignment="1">
      <alignment horizontal="center" vertical="center" wrapText="1"/>
    </xf>
    <xf numFmtId="172" fontId="3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173" fontId="1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5" fillId="0" borderId="0" xfId="0" applyFont="1" applyFill="1" applyBorder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indent="2"/>
    </xf>
    <xf numFmtId="173" fontId="0" fillId="0" borderId="0" xfId="0" applyNumberFormat="1"/>
    <xf numFmtId="0" fontId="2" fillId="0" borderId="0" xfId="0" applyFont="1" applyBorder="1"/>
    <xf numFmtId="173" fontId="3" fillId="0" borderId="0" xfId="0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73" fontId="1" fillId="0" borderId="0" xfId="0" applyNumberFormat="1" applyFont="1" applyBorder="1" applyAlignment="1">
      <alignment horizontal="right" indent="1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34" fillId="0" borderId="0" xfId="2" applyFont="1" applyProtection="1"/>
    <xf numFmtId="0" fontId="1" fillId="0" borderId="0" xfId="0" applyFont="1" applyBorder="1" applyAlignment="1">
      <alignment horizontal="left" indent="2"/>
    </xf>
    <xf numFmtId="173" fontId="36" fillId="0" borderId="0" xfId="0" applyNumberFormat="1" applyFont="1"/>
    <xf numFmtId="0" fontId="36" fillId="0" borderId="0" xfId="0" applyFont="1"/>
    <xf numFmtId="173" fontId="1" fillId="0" borderId="0" xfId="0" applyNumberFormat="1" applyFont="1" applyBorder="1" applyAlignment="1"/>
    <xf numFmtId="173" fontId="1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1" fillId="0" borderId="0" xfId="0" applyFont="1" applyFill="1" applyBorder="1" applyAlignment="1">
      <alignment horizontal="center" vertical="top"/>
    </xf>
    <xf numFmtId="172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Protection="1">
      <protection locked="0"/>
    </xf>
    <xf numFmtId="0" fontId="5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Alignment="1" applyProtection="1">
      <alignment vertical="center"/>
      <protection locked="0"/>
    </xf>
    <xf numFmtId="171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73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0" fillId="0" borderId="0" xfId="2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/>
  </cellXfs>
  <cellStyles count="6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8401043773424051"/>
                  <c:y val="-2.262471402656897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36962</c:v>
                </c:pt>
                <c:pt idx="1">
                  <c:v>38644</c:v>
                </c:pt>
                <c:pt idx="2">
                  <c:v>41460</c:v>
                </c:pt>
                <c:pt idx="3">
                  <c:v>43997</c:v>
                </c:pt>
                <c:pt idx="4">
                  <c:v>45147</c:v>
                </c:pt>
                <c:pt idx="5">
                  <c:v>45543</c:v>
                </c:pt>
                <c:pt idx="6">
                  <c:v>45353</c:v>
                </c:pt>
                <c:pt idx="7">
                  <c:v>43380</c:v>
                </c:pt>
                <c:pt idx="8">
                  <c:v>42569</c:v>
                </c:pt>
                <c:pt idx="9">
                  <c:v>41915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4341206242045652"/>
                  <c:y val="-3.5418119251373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18244</c:v>
                </c:pt>
                <c:pt idx="1">
                  <c:v>19193</c:v>
                </c:pt>
                <c:pt idx="2">
                  <c:v>20727</c:v>
                </c:pt>
                <c:pt idx="3">
                  <c:v>22064</c:v>
                </c:pt>
                <c:pt idx="4">
                  <c:v>22689</c:v>
                </c:pt>
                <c:pt idx="5">
                  <c:v>22692</c:v>
                </c:pt>
                <c:pt idx="6">
                  <c:v>22658</c:v>
                </c:pt>
                <c:pt idx="7">
                  <c:v>21724</c:v>
                </c:pt>
                <c:pt idx="8">
                  <c:v>21646</c:v>
                </c:pt>
                <c:pt idx="9">
                  <c:v>21422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40331224622563211"/>
                  <c:y val="-2.006078953624327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5369</c:v>
                </c:pt>
                <c:pt idx="1">
                  <c:v>5388</c:v>
                </c:pt>
                <c:pt idx="2">
                  <c:v>5405</c:v>
                </c:pt>
                <c:pt idx="3">
                  <c:v>5636</c:v>
                </c:pt>
                <c:pt idx="4">
                  <c:v>5794</c:v>
                </c:pt>
                <c:pt idx="5">
                  <c:v>6133</c:v>
                </c:pt>
                <c:pt idx="6">
                  <c:v>6678</c:v>
                </c:pt>
                <c:pt idx="7">
                  <c:v>6892</c:v>
                </c:pt>
                <c:pt idx="8">
                  <c:v>7193</c:v>
                </c:pt>
                <c:pt idx="9">
                  <c:v>7480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2852</c:v>
                </c:pt>
                <c:pt idx="1">
                  <c:v>2908</c:v>
                </c:pt>
                <c:pt idx="2">
                  <c:v>2955</c:v>
                </c:pt>
                <c:pt idx="3">
                  <c:v>3105</c:v>
                </c:pt>
                <c:pt idx="4">
                  <c:v>3256</c:v>
                </c:pt>
                <c:pt idx="5">
                  <c:v>3490</c:v>
                </c:pt>
                <c:pt idx="6">
                  <c:v>3692</c:v>
                </c:pt>
                <c:pt idx="7">
                  <c:v>3748</c:v>
                </c:pt>
                <c:pt idx="8">
                  <c:v>3971</c:v>
                </c:pt>
                <c:pt idx="9">
                  <c:v>4092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44128"/>
        <c:axId val="142185984"/>
      </c:lineChart>
      <c:catAx>
        <c:axId val="14134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1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1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44128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'T9'!$J$72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Polen 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China</c:v>
                </c:pt>
                <c:pt idx="4">
                  <c:v>Frankreich</c:v>
                </c:pt>
                <c:pt idx="5">
                  <c:v>Italien</c:v>
                </c:pt>
                <c:pt idx="6">
                  <c:v>Ukraine</c:v>
                </c:pt>
                <c:pt idx="7">
                  <c:v>Spanien</c:v>
                </c:pt>
              </c:strCache>
            </c:strRef>
          </c:cat>
          <c:val>
            <c:numRef>
              <c:f>'T9'!$J$73:$J$80</c:f>
              <c:numCache>
                <c:formatCode>#\ ###\ ##0;\-#\ ###\ ##0;"– "</c:formatCode>
                <c:ptCount val="8"/>
                <c:pt idx="0">
                  <c:v>144</c:v>
                </c:pt>
                <c:pt idx="1">
                  <c:v>79</c:v>
                </c:pt>
                <c:pt idx="2">
                  <c:v>112</c:v>
                </c:pt>
                <c:pt idx="3">
                  <c:v>111</c:v>
                </c:pt>
                <c:pt idx="4">
                  <c:v>105</c:v>
                </c:pt>
                <c:pt idx="5">
                  <c:v>88</c:v>
                </c:pt>
                <c:pt idx="6">
                  <c:v>51</c:v>
                </c:pt>
                <c:pt idx="7">
                  <c:v>54</c:v>
                </c:pt>
              </c:numCache>
            </c:numRef>
          </c:val>
        </c:ser>
        <c:ser>
          <c:idx val="1"/>
          <c:order val="1"/>
          <c:tx>
            <c:strRef>
              <c:f>'T9'!$K$72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Polen 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China</c:v>
                </c:pt>
                <c:pt idx="4">
                  <c:v>Frankreich</c:v>
                </c:pt>
                <c:pt idx="5">
                  <c:v>Italien</c:v>
                </c:pt>
                <c:pt idx="6">
                  <c:v>Ukraine</c:v>
                </c:pt>
                <c:pt idx="7">
                  <c:v>Spanien</c:v>
                </c:pt>
              </c:strCache>
            </c:strRef>
          </c:cat>
          <c:val>
            <c:numRef>
              <c:f>'T9'!$K$73:$K$80</c:f>
              <c:numCache>
                <c:formatCode>#\ ###\ ##0;\-#\ ###\ ##0;"– "</c:formatCode>
                <c:ptCount val="8"/>
                <c:pt idx="0">
                  <c:v>35</c:v>
                </c:pt>
                <c:pt idx="1">
                  <c:v>61</c:v>
                </c:pt>
                <c:pt idx="2">
                  <c:v>13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  <c:pt idx="6">
                  <c:v>18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225408"/>
        <c:axId val="148243584"/>
      </c:barChart>
      <c:catAx>
        <c:axId val="14822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24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2435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2254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507648"/>
        <c:axId val="148534016"/>
      </c:bar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3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07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300096"/>
        <c:axId val="143301632"/>
      </c:barChart>
      <c:catAx>
        <c:axId val="14330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01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0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##0\ \ \ \ \ \ \ \ ;\-#\ ###\ ##0\ \ \ \ \ \ \ \ ;"-        "</c:formatCode>
                <c:ptCount val="3"/>
                <c:pt idx="0">
                  <c:v>36053</c:v>
                </c:pt>
                <c:pt idx="1">
                  <c:v>12259</c:v>
                </c:pt>
                <c:pt idx="2">
                  <c:v>1083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2006/
2007</c:v>
                </c:pt>
                <c:pt idx="1">
                  <c:v>2007/
2008</c:v>
                </c:pt>
                <c:pt idx="2">
                  <c:v>2008/
2009</c:v>
                </c:pt>
                <c:pt idx="3">
                  <c:v>2009/
2010</c:v>
                </c:pt>
                <c:pt idx="4">
                  <c:v>2010/
2011</c:v>
                </c:pt>
                <c:pt idx="5">
                  <c:v>2011/
2012</c:v>
                </c:pt>
                <c:pt idx="6">
                  <c:v>2012/
2013</c:v>
                </c:pt>
                <c:pt idx="7">
                  <c:v>2013/
2014</c:v>
                </c:pt>
                <c:pt idx="8">
                  <c:v>2014/
2015</c:v>
                </c:pt>
                <c:pt idx="9">
                  <c:v>2015/
2016</c:v>
                </c:pt>
              </c:strCache>
            </c:strRef>
          </c:cat>
          <c:val>
            <c:numRef>
              <c:f>'T3'!$J$34:$J$43</c:f>
              <c:numCache>
                <c:formatCode>0.000</c:formatCode>
                <c:ptCount val="10"/>
                <c:pt idx="0" formatCode="General">
                  <c:v>36.962000000000003</c:v>
                </c:pt>
                <c:pt idx="1">
                  <c:v>38.643999999999998</c:v>
                </c:pt>
                <c:pt idx="2">
                  <c:v>41.46</c:v>
                </c:pt>
                <c:pt idx="3" formatCode="General">
                  <c:v>43.997</c:v>
                </c:pt>
                <c:pt idx="4" formatCode="General">
                  <c:v>45.146999999999998</c:v>
                </c:pt>
                <c:pt idx="5" formatCode="General">
                  <c:v>45.542999999999999</c:v>
                </c:pt>
                <c:pt idx="6" formatCode="General">
                  <c:v>45.353000000000002</c:v>
                </c:pt>
                <c:pt idx="7" formatCode="General">
                  <c:v>43.38</c:v>
                </c:pt>
                <c:pt idx="8" formatCode="General">
                  <c:v>42.569000000000003</c:v>
                </c:pt>
                <c:pt idx="9" formatCode="General">
                  <c:v>41.914999999999999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2006/
2007</c:v>
                </c:pt>
                <c:pt idx="1">
                  <c:v>2007/
2008</c:v>
                </c:pt>
                <c:pt idx="2">
                  <c:v>2008/
2009</c:v>
                </c:pt>
                <c:pt idx="3">
                  <c:v>2009/
2010</c:v>
                </c:pt>
                <c:pt idx="4">
                  <c:v>2010/
2011</c:v>
                </c:pt>
                <c:pt idx="5">
                  <c:v>2011/
2012</c:v>
                </c:pt>
                <c:pt idx="6">
                  <c:v>2012/
2013</c:v>
                </c:pt>
                <c:pt idx="7">
                  <c:v>2013/
2014</c:v>
                </c:pt>
                <c:pt idx="8">
                  <c:v>2014/
2015</c:v>
                </c:pt>
                <c:pt idx="9">
                  <c:v>2015/
2016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5.3689999999999998</c:v>
                </c:pt>
                <c:pt idx="1">
                  <c:v>5.3879999999999999</c:v>
                </c:pt>
                <c:pt idx="2">
                  <c:v>5.4050000000000002</c:v>
                </c:pt>
                <c:pt idx="3">
                  <c:v>5.6360000000000001</c:v>
                </c:pt>
                <c:pt idx="4">
                  <c:v>5.7939999999999996</c:v>
                </c:pt>
                <c:pt idx="5">
                  <c:v>6.133</c:v>
                </c:pt>
                <c:pt idx="6">
                  <c:v>6.6779999999999999</c:v>
                </c:pt>
                <c:pt idx="7">
                  <c:v>6.8920000000000003</c:v>
                </c:pt>
                <c:pt idx="8">
                  <c:v>7.1929999999999996</c:v>
                </c:pt>
                <c:pt idx="9">
                  <c:v>7.48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6186240"/>
        <c:axId val="146188160"/>
      </c:barChart>
      <c:catAx>
        <c:axId val="1461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317641344653985"/>
              <c:y val="0.753175981678760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8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188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86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7.5650000000000004</c:v>
                </c:pt>
                <c:pt idx="1">
                  <c:v>8.5709999999999997</c:v>
                </c:pt>
                <c:pt idx="2">
                  <c:v>9.8659999999999997</c:v>
                </c:pt>
                <c:pt idx="3">
                  <c:v>10.055999999999999</c:v>
                </c:pt>
                <c:pt idx="4">
                  <c:v>9.4990000000000006</c:v>
                </c:pt>
                <c:pt idx="5">
                  <c:v>9.5299999999999994</c:v>
                </c:pt>
                <c:pt idx="6">
                  <c:v>9.7149999999999999</c:v>
                </c:pt>
                <c:pt idx="7">
                  <c:v>8.2799999999999994</c:v>
                </c:pt>
                <c:pt idx="8">
                  <c:v>8.2240000000000002</c:v>
                </c:pt>
                <c:pt idx="9">
                  <c:v>8.1839999999999993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4.524</c:v>
                </c:pt>
                <c:pt idx="1">
                  <c:v>5.4349999999999996</c:v>
                </c:pt>
                <c:pt idx="2">
                  <c:v>6.38</c:v>
                </c:pt>
                <c:pt idx="3">
                  <c:v>6.431</c:v>
                </c:pt>
                <c:pt idx="4">
                  <c:v>6.0170000000000003</c:v>
                </c:pt>
                <c:pt idx="5">
                  <c:v>6.0090000000000003</c:v>
                </c:pt>
                <c:pt idx="6">
                  <c:v>6.375</c:v>
                </c:pt>
                <c:pt idx="7">
                  <c:v>5.73</c:v>
                </c:pt>
                <c:pt idx="8">
                  <c:v>5.8280000000000003</c:v>
                </c:pt>
                <c:pt idx="9">
                  <c:v>5.6669999999999998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2.7679999999999998</c:v>
                </c:pt>
                <c:pt idx="1">
                  <c:v>2.9129999999999998</c:v>
                </c:pt>
                <c:pt idx="2">
                  <c:v>3.242</c:v>
                </c:pt>
                <c:pt idx="3">
                  <c:v>3.3639999999999999</c:v>
                </c:pt>
                <c:pt idx="4">
                  <c:v>3.2429999999999999</c:v>
                </c:pt>
                <c:pt idx="5">
                  <c:v>3.23</c:v>
                </c:pt>
                <c:pt idx="6">
                  <c:v>3.008</c:v>
                </c:pt>
                <c:pt idx="7">
                  <c:v>2.2440000000000002</c:v>
                </c:pt>
                <c:pt idx="8">
                  <c:v>2.129</c:v>
                </c:pt>
                <c:pt idx="9">
                  <c:v>2.2050000000000001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10272"/>
        <c:axId val="146279424"/>
      </c:lineChart>
      <c:catAx>
        <c:axId val="14631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27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27942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3102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348222794282787E-2"/>
          <c:y val="0.21118020428209169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10.545</c:v>
                </c:pt>
                <c:pt idx="1">
                  <c:v>12.385999999999999</c:v>
                </c:pt>
                <c:pt idx="2">
                  <c:v>14.416</c:v>
                </c:pt>
                <c:pt idx="3">
                  <c:v>15.635999999999999</c:v>
                </c:pt>
                <c:pt idx="4">
                  <c:v>15.316000000000001</c:v>
                </c:pt>
                <c:pt idx="5">
                  <c:v>15.394</c:v>
                </c:pt>
                <c:pt idx="6">
                  <c:v>16.134</c:v>
                </c:pt>
                <c:pt idx="7">
                  <c:v>14.928000000000001</c:v>
                </c:pt>
                <c:pt idx="8">
                  <c:v>14.978</c:v>
                </c:pt>
                <c:pt idx="9">
                  <c:v>15.217000000000001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6.2530000000000001</c:v>
                </c:pt>
                <c:pt idx="1">
                  <c:v>8.0579999999999998</c:v>
                </c:pt>
                <c:pt idx="2">
                  <c:v>9.6229999999999993</c:v>
                </c:pt>
                <c:pt idx="3">
                  <c:v>10.355</c:v>
                </c:pt>
                <c:pt idx="4">
                  <c:v>10.173999999999999</c:v>
                </c:pt>
                <c:pt idx="5">
                  <c:v>9.8759999999999994</c:v>
                </c:pt>
                <c:pt idx="6">
                  <c:v>10.885999999999999</c:v>
                </c:pt>
                <c:pt idx="7">
                  <c:v>10.565</c:v>
                </c:pt>
                <c:pt idx="8">
                  <c:v>11.018000000000001</c:v>
                </c:pt>
                <c:pt idx="9">
                  <c:v>10.882999999999999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3.827</c:v>
                </c:pt>
                <c:pt idx="1">
                  <c:v>4.0110000000000001</c:v>
                </c:pt>
                <c:pt idx="2">
                  <c:v>4.4249999999999998</c:v>
                </c:pt>
                <c:pt idx="3">
                  <c:v>4.8899999999999997</c:v>
                </c:pt>
                <c:pt idx="4">
                  <c:v>4.7839999999999998</c:v>
                </c:pt>
                <c:pt idx="5">
                  <c:v>5.0750000000000002</c:v>
                </c:pt>
                <c:pt idx="6">
                  <c:v>4.7510000000000003</c:v>
                </c:pt>
                <c:pt idx="7">
                  <c:v>3.8530000000000002</c:v>
                </c:pt>
                <c:pt idx="8">
                  <c:v>3.5859999999999999</c:v>
                </c:pt>
                <c:pt idx="9">
                  <c:v>3.92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40864"/>
        <c:axId val="146494592"/>
      </c:lineChart>
      <c:catAx>
        <c:axId val="1463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49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49459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34086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'T9'!$J$53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Italien</c:v>
                </c:pt>
                <c:pt idx="6">
                  <c:v>Frankreich</c:v>
                </c:pt>
                <c:pt idx="7">
                  <c:v>Vereinigte Arabische Emirate</c:v>
                </c:pt>
              </c:strCache>
            </c:strRef>
          </c:cat>
          <c:val>
            <c:numRef>
              <c:f>'T9'!$J$54:$J$61</c:f>
              <c:numCache>
                <c:formatCode>#\ ###\ ##0;\-#\ ###\ ##0;"– "</c:formatCode>
                <c:ptCount val="8"/>
                <c:pt idx="0">
                  <c:v>740</c:v>
                </c:pt>
                <c:pt idx="1">
                  <c:v>637</c:v>
                </c:pt>
                <c:pt idx="2">
                  <c:v>164</c:v>
                </c:pt>
                <c:pt idx="3">
                  <c:v>382</c:v>
                </c:pt>
                <c:pt idx="4">
                  <c:v>230</c:v>
                </c:pt>
                <c:pt idx="5">
                  <c:v>205</c:v>
                </c:pt>
                <c:pt idx="6">
                  <c:v>219</c:v>
                </c:pt>
                <c:pt idx="7">
                  <c:v>177</c:v>
                </c:pt>
              </c:numCache>
            </c:numRef>
          </c:val>
        </c:ser>
        <c:ser>
          <c:idx val="1"/>
          <c:order val="1"/>
          <c:tx>
            <c:strRef>
              <c:f>'T9'!$K$53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Italien</c:v>
                </c:pt>
                <c:pt idx="6">
                  <c:v>Frankreich</c:v>
                </c:pt>
                <c:pt idx="7">
                  <c:v>Vereinigte Arabische Emirate</c:v>
                </c:pt>
              </c:strCache>
            </c:strRef>
          </c:cat>
          <c:val>
            <c:numRef>
              <c:f>'T9'!$K$54:$K$61</c:f>
              <c:numCache>
                <c:formatCode>#\ ###\ ##0;\-#\ ###\ ##0;"– "</c:formatCode>
                <c:ptCount val="8"/>
                <c:pt idx="0">
                  <c:v>234</c:v>
                </c:pt>
                <c:pt idx="1">
                  <c:v>87</c:v>
                </c:pt>
                <c:pt idx="2">
                  <c:v>281</c:v>
                </c:pt>
                <c:pt idx="3">
                  <c:v>19</c:v>
                </c:pt>
                <c:pt idx="4">
                  <c:v>91</c:v>
                </c:pt>
                <c:pt idx="5">
                  <c:v>37</c:v>
                </c:pt>
                <c:pt idx="6">
                  <c:v>16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8214912"/>
        <c:axId val="148216448"/>
      </c:barChart>
      <c:catAx>
        <c:axId val="148214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2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2164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2149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784860</xdr:rowOff>
        </xdr:from>
        <xdr:to>
          <xdr:col>6</xdr:col>
          <xdr:colOff>1905000</xdr:colOff>
          <xdr:row>46</xdr:row>
          <xdr:rowOff>60960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6</xdr:col>
      <xdr:colOff>464820</xdr:colOff>
      <xdr:row>26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558165</xdr:colOff>
      <xdr:row>47</xdr:row>
      <xdr:rowOff>139065</xdr:rowOff>
    </xdr:from>
    <xdr:to>
      <xdr:col>1</xdr:col>
      <xdr:colOff>672465</xdr:colOff>
      <xdr:row>49</xdr:row>
      <xdr:rowOff>3810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558165" y="7587615"/>
          <a:ext cx="1228725" cy="1409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1</xdr:col>
      <xdr:colOff>327660</xdr:colOff>
      <xdr:row>43</xdr:row>
      <xdr:rowOff>114300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1470660" y="71932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0</xdr:col>
      <xdr:colOff>335280</xdr:colOff>
      <xdr:row>41</xdr:row>
      <xdr:rowOff>0</xdr:rowOff>
    </xdr:from>
    <xdr:ext cx="771237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335280" y="6819900"/>
          <a:ext cx="77123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HS insgesamt</a:t>
          </a:r>
        </a:p>
      </xdr:txBody>
    </xdr:sp>
    <xdr:clientData/>
  </xdr:oneCellAnchor>
  <xdr:twoCellAnchor>
    <xdr:from>
      <xdr:col>3</xdr:col>
      <xdr:colOff>53340</xdr:colOff>
      <xdr:row>34</xdr:row>
      <xdr:rowOff>45720</xdr:rowOff>
    </xdr:from>
    <xdr:to>
      <xdr:col>6</xdr:col>
      <xdr:colOff>617220</xdr:colOff>
      <xdr:row>53</xdr:row>
      <xdr:rowOff>19050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205740</xdr:colOff>
      <xdr:row>44</xdr:row>
      <xdr:rowOff>114300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4274820" y="732282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5</xdr:col>
      <xdr:colOff>38100</xdr:colOff>
      <xdr:row>41</xdr:row>
      <xdr:rowOff>68580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4107180" y="68884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259080</xdr:colOff>
      <xdr:row>38</xdr:row>
      <xdr:rowOff>0</xdr:rowOff>
    </xdr:from>
    <xdr:ext cx="759823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3596640" y="6431280"/>
          <a:ext cx="759823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FS 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6</xdr:col>
      <xdr:colOff>655320</xdr:colOff>
      <xdr:row>66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7620</xdr:rowOff>
    </xdr:from>
    <xdr:to>
      <xdr:col>6</xdr:col>
      <xdr:colOff>655320</xdr:colOff>
      <xdr:row>85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194" t="s">
        <v>288</v>
      </c>
    </row>
    <row r="2" spans="1:12" ht="40.200000000000003" customHeight="1">
      <c r="B2" s="6" t="s">
        <v>41</v>
      </c>
      <c r="D2" s="195"/>
    </row>
    <row r="3" spans="1:12" ht="34.799999999999997">
      <c r="B3" s="6" t="s">
        <v>42</v>
      </c>
      <c r="D3" s="195"/>
    </row>
    <row r="4" spans="1:12" ht="6.6" customHeight="1">
      <c r="D4" s="195"/>
    </row>
    <row r="5" spans="1:12" ht="20.399999999999999">
      <c r="C5" s="14" t="s">
        <v>450</v>
      </c>
      <c r="D5" s="195"/>
    </row>
    <row r="6" spans="1:12" s="8" customFormat="1" ht="34.950000000000003" customHeight="1">
      <c r="D6" s="195"/>
    </row>
    <row r="7" spans="1:12" ht="84" customHeight="1">
      <c r="C7" s="15" t="s">
        <v>411</v>
      </c>
      <c r="D7" s="195"/>
    </row>
    <row r="8" spans="1:12">
      <c r="D8" s="195"/>
    </row>
    <row r="9" spans="1:12" ht="15">
      <c r="C9" s="9" t="s">
        <v>452</v>
      </c>
      <c r="D9" s="195"/>
    </row>
    <row r="10" spans="1:12" ht="7.2" customHeight="1">
      <c r="D10" s="195"/>
    </row>
    <row r="11" spans="1:12" ht="15">
      <c r="C11" s="9"/>
      <c r="D11" s="195"/>
    </row>
    <row r="12" spans="1:12" ht="66" customHeight="1">
      <c r="C12" s="132"/>
    </row>
    <row r="13" spans="1:12" ht="36" customHeight="1">
      <c r="C13" s="132" t="s">
        <v>259</v>
      </c>
      <c r="F13" s="196" t="s">
        <v>259</v>
      </c>
      <c r="G13" s="196"/>
      <c r="H13" s="196"/>
      <c r="I13" s="196"/>
      <c r="J13" s="196"/>
      <c r="K13" s="196"/>
    </row>
    <row r="14" spans="1:12" ht="21">
      <c r="F14" s="5"/>
      <c r="G14" s="168" t="s">
        <v>371</v>
      </c>
      <c r="H14" s="168" t="s">
        <v>372</v>
      </c>
      <c r="I14" s="168" t="s">
        <v>373</v>
      </c>
      <c r="J14" s="168" t="s">
        <v>374</v>
      </c>
      <c r="K14" s="7"/>
    </row>
    <row r="15" spans="1:12">
      <c r="F15" s="7" t="s">
        <v>335</v>
      </c>
      <c r="G15" s="114">
        <v>36962</v>
      </c>
      <c r="H15" s="114">
        <v>18244</v>
      </c>
      <c r="I15" s="114">
        <v>5369</v>
      </c>
      <c r="J15" s="114">
        <v>2852</v>
      </c>
      <c r="K15" s="128"/>
      <c r="L15" s="128"/>
    </row>
    <row r="16" spans="1:12">
      <c r="F16" s="7" t="s">
        <v>336</v>
      </c>
      <c r="G16" s="114">
        <v>38644</v>
      </c>
      <c r="H16" s="114">
        <v>19193</v>
      </c>
      <c r="I16" s="114">
        <v>5388</v>
      </c>
      <c r="J16" s="114">
        <v>2908</v>
      </c>
      <c r="K16" s="128"/>
      <c r="L16" s="128"/>
    </row>
    <row r="17" spans="6:12">
      <c r="F17" s="7" t="s">
        <v>337</v>
      </c>
      <c r="G17" s="114">
        <v>41460</v>
      </c>
      <c r="H17" s="114">
        <v>20727</v>
      </c>
      <c r="I17" s="114">
        <v>5405</v>
      </c>
      <c r="J17" s="114">
        <v>2955</v>
      </c>
      <c r="K17" s="128"/>
      <c r="L17" s="128"/>
    </row>
    <row r="18" spans="6:12">
      <c r="F18" s="7" t="s">
        <v>338</v>
      </c>
      <c r="G18" s="114">
        <v>43997</v>
      </c>
      <c r="H18" s="114">
        <v>22064</v>
      </c>
      <c r="I18" s="114">
        <v>5636</v>
      </c>
      <c r="J18" s="114">
        <v>3105</v>
      </c>
      <c r="K18" s="128"/>
      <c r="L18" s="128"/>
    </row>
    <row r="19" spans="6:12">
      <c r="F19" s="7" t="s">
        <v>339</v>
      </c>
      <c r="G19" s="149">
        <v>45147</v>
      </c>
      <c r="H19" s="149">
        <v>22689</v>
      </c>
      <c r="I19" s="149">
        <v>5794</v>
      </c>
      <c r="J19" s="149">
        <v>3256</v>
      </c>
      <c r="K19" s="128"/>
      <c r="L19" s="128"/>
    </row>
    <row r="20" spans="6:12">
      <c r="F20" s="7" t="s">
        <v>340</v>
      </c>
      <c r="G20" s="149">
        <v>45543</v>
      </c>
      <c r="H20" s="149">
        <v>22692</v>
      </c>
      <c r="I20" s="149">
        <v>6133</v>
      </c>
      <c r="J20" s="149">
        <v>3490</v>
      </c>
      <c r="K20" s="128"/>
      <c r="L20" s="128"/>
    </row>
    <row r="21" spans="6:12">
      <c r="F21" s="7" t="s">
        <v>368</v>
      </c>
      <c r="G21" s="149">
        <v>45353</v>
      </c>
      <c r="H21" s="149">
        <v>22658</v>
      </c>
      <c r="I21" s="149">
        <v>6678</v>
      </c>
      <c r="J21" s="149">
        <v>3692</v>
      </c>
      <c r="K21" s="128"/>
      <c r="L21" s="128"/>
    </row>
    <row r="22" spans="6:12">
      <c r="F22" s="7" t="s">
        <v>383</v>
      </c>
      <c r="G22" s="180">
        <v>43380</v>
      </c>
      <c r="H22" s="180">
        <v>21724</v>
      </c>
      <c r="I22" s="180">
        <v>6892</v>
      </c>
      <c r="J22" s="180">
        <v>3748</v>
      </c>
      <c r="K22" s="128"/>
      <c r="L22" s="128"/>
    </row>
    <row r="23" spans="6:12">
      <c r="F23" s="181" t="s">
        <v>405</v>
      </c>
      <c r="G23" s="180">
        <v>42569</v>
      </c>
      <c r="H23" s="180">
        <v>21646</v>
      </c>
      <c r="I23" s="180">
        <v>7193</v>
      </c>
      <c r="J23" s="180">
        <v>3971</v>
      </c>
      <c r="K23" s="128"/>
      <c r="L23" s="128"/>
    </row>
    <row r="24" spans="6:12">
      <c r="F24" s="181" t="s">
        <v>412</v>
      </c>
      <c r="G24" s="180">
        <v>41915</v>
      </c>
      <c r="H24" s="180">
        <v>21422</v>
      </c>
      <c r="I24" s="180">
        <v>7480</v>
      </c>
      <c r="J24" s="180">
        <v>4092</v>
      </c>
      <c r="K24" s="128"/>
      <c r="L24" s="128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33203125" customWidth="1"/>
  </cols>
  <sheetData>
    <row r="1" spans="1:16" ht="18" customHeight="1">
      <c r="A1" s="220" t="s">
        <v>429</v>
      </c>
      <c r="B1" s="220"/>
      <c r="C1" s="220"/>
      <c r="D1" s="220"/>
      <c r="E1" s="220"/>
      <c r="F1" s="220"/>
      <c r="G1" s="220"/>
      <c r="H1" s="220"/>
      <c r="I1" s="220"/>
      <c r="J1" s="150"/>
    </row>
    <row r="2" spans="1:16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6" s="16" customFormat="1" ht="12" customHeight="1">
      <c r="A3" s="211" t="s">
        <v>3</v>
      </c>
      <c r="B3" s="209"/>
      <c r="C3" s="209" t="s">
        <v>72</v>
      </c>
      <c r="D3" s="209" t="s">
        <v>307</v>
      </c>
      <c r="E3" s="209"/>
      <c r="F3" s="209"/>
      <c r="G3" s="209"/>
      <c r="H3" s="209"/>
      <c r="I3" s="210"/>
    </row>
    <row r="4" spans="1:16" s="16" customFormat="1" ht="12" customHeight="1">
      <c r="A4" s="211"/>
      <c r="B4" s="209"/>
      <c r="C4" s="209"/>
      <c r="D4" s="209" t="s">
        <v>73</v>
      </c>
      <c r="E4" s="209"/>
      <c r="F4" s="209"/>
      <c r="G4" s="209" t="s">
        <v>74</v>
      </c>
      <c r="H4" s="209"/>
      <c r="I4" s="210"/>
    </row>
    <row r="5" spans="1:16" s="16" customFormat="1" ht="24" customHeight="1">
      <c r="A5" s="211"/>
      <c r="B5" s="209"/>
      <c r="C5" s="209"/>
      <c r="D5" s="209" t="s">
        <v>75</v>
      </c>
      <c r="E5" s="209" t="s">
        <v>76</v>
      </c>
      <c r="F5" s="209"/>
      <c r="G5" s="209" t="s">
        <v>75</v>
      </c>
      <c r="H5" s="209" t="s">
        <v>76</v>
      </c>
      <c r="I5" s="210"/>
    </row>
    <row r="6" spans="1:16" s="16" customFormat="1" ht="36" customHeight="1">
      <c r="A6" s="211"/>
      <c r="B6" s="209"/>
      <c r="C6" s="209"/>
      <c r="D6" s="209"/>
      <c r="E6" s="83" t="s">
        <v>77</v>
      </c>
      <c r="F6" s="83" t="s">
        <v>78</v>
      </c>
      <c r="G6" s="209"/>
      <c r="H6" s="83" t="s">
        <v>77</v>
      </c>
      <c r="I6" s="84" t="s">
        <v>78</v>
      </c>
    </row>
    <row r="7" spans="1:16" s="16" customFormat="1" ht="10.95" customHeight="1">
      <c r="A7" s="79"/>
      <c r="B7" s="79"/>
      <c r="C7" s="79"/>
      <c r="D7" s="79"/>
      <c r="E7" s="79"/>
      <c r="F7" s="79"/>
      <c r="G7" s="79"/>
      <c r="H7" s="79"/>
      <c r="I7" s="79"/>
    </row>
    <row r="8" spans="1:16" s="16" customFormat="1" ht="10.95" customHeight="1">
      <c r="A8" s="69"/>
      <c r="B8" s="53"/>
      <c r="C8" s="208" t="s">
        <v>79</v>
      </c>
      <c r="D8" s="208"/>
      <c r="E8" s="208"/>
      <c r="F8" s="208"/>
      <c r="G8" s="208"/>
      <c r="H8" s="208"/>
      <c r="I8" s="208"/>
    </row>
    <row r="9" spans="1:16" s="16" customFormat="1" ht="10.95" customHeight="1">
      <c r="A9" s="60" t="s">
        <v>21</v>
      </c>
      <c r="B9" s="51" t="s">
        <v>80</v>
      </c>
      <c r="C9" s="116">
        <v>2788</v>
      </c>
      <c r="D9" s="116">
        <v>2514</v>
      </c>
      <c r="E9" s="116">
        <v>1865</v>
      </c>
      <c r="F9" s="116">
        <v>1955</v>
      </c>
      <c r="G9" s="116">
        <v>274</v>
      </c>
      <c r="H9" s="116">
        <v>222</v>
      </c>
      <c r="I9" s="116">
        <v>228</v>
      </c>
      <c r="J9" s="129"/>
      <c r="K9" s="129"/>
      <c r="L9" s="129"/>
      <c r="M9" s="129"/>
      <c r="N9" s="129"/>
      <c r="O9" s="129"/>
      <c r="P9" s="129"/>
    </row>
    <row r="10" spans="1:16" s="16" customFormat="1" ht="10.95" customHeight="1">
      <c r="A10" s="60"/>
      <c r="B10" s="51" t="s">
        <v>81</v>
      </c>
      <c r="C10" s="116">
        <v>1672</v>
      </c>
      <c r="D10" s="116">
        <v>1494</v>
      </c>
      <c r="E10" s="116">
        <v>1105</v>
      </c>
      <c r="F10" s="116">
        <v>1156</v>
      </c>
      <c r="G10" s="116">
        <v>178</v>
      </c>
      <c r="H10" s="116">
        <v>146</v>
      </c>
      <c r="I10" s="116">
        <v>148</v>
      </c>
      <c r="J10" s="129"/>
      <c r="K10" s="129"/>
      <c r="L10" s="129"/>
      <c r="M10" s="129"/>
      <c r="N10" s="129"/>
      <c r="O10" s="129"/>
      <c r="P10" s="129"/>
    </row>
    <row r="11" spans="1:16" s="16" customFormat="1" ht="10.95" customHeight="1">
      <c r="A11" s="60" t="s">
        <v>297</v>
      </c>
      <c r="B11" s="51" t="s">
        <v>80</v>
      </c>
      <c r="C11" s="116">
        <v>13753</v>
      </c>
      <c r="D11" s="116">
        <v>11562</v>
      </c>
      <c r="E11" s="116">
        <v>1467</v>
      </c>
      <c r="F11" s="116">
        <v>2959</v>
      </c>
      <c r="G11" s="116">
        <v>2191</v>
      </c>
      <c r="H11" s="116">
        <v>798</v>
      </c>
      <c r="I11" s="116">
        <v>881</v>
      </c>
      <c r="J11" s="129"/>
    </row>
    <row r="12" spans="1:16" s="16" customFormat="1" ht="10.95" customHeight="1">
      <c r="A12" s="60"/>
      <c r="B12" s="51" t="s">
        <v>81</v>
      </c>
      <c r="C12" s="116">
        <v>7890</v>
      </c>
      <c r="D12" s="116">
        <v>6519</v>
      </c>
      <c r="E12" s="116">
        <v>784</v>
      </c>
      <c r="F12" s="169">
        <v>1610</v>
      </c>
      <c r="G12" s="116">
        <v>1371</v>
      </c>
      <c r="H12" s="116">
        <v>493</v>
      </c>
      <c r="I12" s="116">
        <v>540</v>
      </c>
      <c r="J12" s="129"/>
    </row>
    <row r="13" spans="1:16" s="16" customFormat="1" ht="10.95" customHeight="1">
      <c r="A13" s="60" t="s">
        <v>22</v>
      </c>
      <c r="B13" s="51" t="s">
        <v>80</v>
      </c>
      <c r="C13" s="116">
        <v>13081</v>
      </c>
      <c r="D13" s="116">
        <v>10997</v>
      </c>
      <c r="E13" s="116">
        <v>284</v>
      </c>
      <c r="F13" s="116">
        <v>1811</v>
      </c>
      <c r="G13" s="116">
        <v>2084</v>
      </c>
      <c r="H13" s="116">
        <v>298</v>
      </c>
      <c r="I13" s="116">
        <v>452</v>
      </c>
      <c r="J13" s="129"/>
    </row>
    <row r="14" spans="1:16" s="16" customFormat="1" ht="10.95" customHeight="1">
      <c r="A14" s="60"/>
      <c r="B14" s="51" t="s">
        <v>81</v>
      </c>
      <c r="C14" s="116">
        <v>7079</v>
      </c>
      <c r="D14" s="116">
        <v>5912</v>
      </c>
      <c r="E14" s="116">
        <v>145</v>
      </c>
      <c r="F14" s="116">
        <v>986</v>
      </c>
      <c r="G14" s="116">
        <v>1167</v>
      </c>
      <c r="H14" s="116">
        <v>153</v>
      </c>
      <c r="I14" s="116">
        <v>236</v>
      </c>
      <c r="J14" s="129"/>
    </row>
    <row r="15" spans="1:16" s="16" customFormat="1" ht="10.95" customHeight="1">
      <c r="A15" s="60" t="s">
        <v>23</v>
      </c>
      <c r="B15" s="51" t="s">
        <v>80</v>
      </c>
      <c r="C15" s="116">
        <v>4206</v>
      </c>
      <c r="D15" s="116">
        <v>3415</v>
      </c>
      <c r="E15" s="116">
        <v>60</v>
      </c>
      <c r="F15" s="116">
        <v>406</v>
      </c>
      <c r="G15" s="116">
        <v>791</v>
      </c>
      <c r="H15" s="116">
        <v>69</v>
      </c>
      <c r="I15" s="116">
        <v>120</v>
      </c>
      <c r="J15" s="129"/>
    </row>
    <row r="16" spans="1:16" s="16" customFormat="1" ht="10.95" customHeight="1">
      <c r="A16" s="60"/>
      <c r="B16" s="51" t="s">
        <v>81</v>
      </c>
      <c r="C16" s="116">
        <v>2040</v>
      </c>
      <c r="D16" s="116">
        <v>1644</v>
      </c>
      <c r="E16" s="116">
        <v>35</v>
      </c>
      <c r="F16" s="116">
        <v>203</v>
      </c>
      <c r="G16" s="116">
        <v>396</v>
      </c>
      <c r="H16" s="116">
        <v>35</v>
      </c>
      <c r="I16" s="116">
        <v>67</v>
      </c>
      <c r="J16" s="129"/>
    </row>
    <row r="17" spans="1:16" s="16" customFormat="1" ht="10.95" customHeight="1">
      <c r="A17" s="60" t="s">
        <v>24</v>
      </c>
      <c r="B17" s="51" t="s">
        <v>80</v>
      </c>
      <c r="C17" s="116">
        <v>2225</v>
      </c>
      <c r="D17" s="116">
        <v>1791</v>
      </c>
      <c r="E17" s="116">
        <v>30</v>
      </c>
      <c r="F17" s="116">
        <v>198</v>
      </c>
      <c r="G17" s="116">
        <v>434</v>
      </c>
      <c r="H17" s="116">
        <v>31</v>
      </c>
      <c r="I17" s="116">
        <v>51</v>
      </c>
      <c r="J17" s="129"/>
    </row>
    <row r="18" spans="1:16" s="16" customFormat="1" ht="10.95" customHeight="1">
      <c r="A18" s="60"/>
      <c r="B18" s="51" t="s">
        <v>81</v>
      </c>
      <c r="C18" s="116">
        <v>1018</v>
      </c>
      <c r="D18" s="116">
        <v>799</v>
      </c>
      <c r="E18" s="116">
        <v>20</v>
      </c>
      <c r="F18" s="116">
        <v>105</v>
      </c>
      <c r="G18" s="116">
        <v>219</v>
      </c>
      <c r="H18" s="116">
        <v>14</v>
      </c>
      <c r="I18" s="116">
        <v>25</v>
      </c>
      <c r="J18" s="129"/>
    </row>
    <row r="19" spans="1:16" s="16" customFormat="1" ht="10.95" customHeight="1">
      <c r="A19" s="60"/>
      <c r="B19" s="51"/>
      <c r="C19" s="116"/>
      <c r="D19" s="116"/>
      <c r="E19" s="116"/>
      <c r="F19" s="116"/>
      <c r="G19" s="116"/>
      <c r="H19" s="116"/>
      <c r="I19" s="116"/>
      <c r="J19" s="129"/>
    </row>
    <row r="20" spans="1:16" s="16" customFormat="1" ht="10.95" customHeight="1">
      <c r="A20" s="69"/>
      <c r="B20" s="53"/>
      <c r="C20" s="208" t="s">
        <v>95</v>
      </c>
      <c r="D20" s="208"/>
      <c r="E20" s="208"/>
      <c r="F20" s="208"/>
      <c r="G20" s="208"/>
      <c r="H20" s="208"/>
      <c r="I20" s="208"/>
      <c r="J20" s="129"/>
      <c r="K20" s="129"/>
      <c r="L20" s="129"/>
      <c r="M20" s="129"/>
      <c r="N20" s="129"/>
      <c r="O20" s="129"/>
      <c r="P20" s="129"/>
    </row>
    <row r="21" spans="1:16" s="16" customFormat="1" ht="10.95" customHeight="1">
      <c r="A21" s="60" t="s">
        <v>21</v>
      </c>
      <c r="B21" s="51" t="s">
        <v>80</v>
      </c>
      <c r="C21" s="116">
        <v>810</v>
      </c>
      <c r="D21" s="116">
        <v>660</v>
      </c>
      <c r="E21" s="116">
        <v>504</v>
      </c>
      <c r="F21" s="116">
        <v>521</v>
      </c>
      <c r="G21" s="116">
        <v>150</v>
      </c>
      <c r="H21" s="116">
        <v>90</v>
      </c>
      <c r="I21" s="116">
        <v>97</v>
      </c>
      <c r="J21" s="129"/>
      <c r="K21" s="129"/>
      <c r="L21" s="129"/>
      <c r="M21" s="129"/>
      <c r="N21" s="129"/>
      <c r="O21" s="129"/>
      <c r="P21" s="129"/>
    </row>
    <row r="22" spans="1:16" s="16" customFormat="1" ht="10.95" customHeight="1">
      <c r="A22" s="60"/>
      <c r="B22" s="51" t="s">
        <v>81</v>
      </c>
      <c r="C22" s="116">
        <v>333</v>
      </c>
      <c r="D22" s="116">
        <v>271</v>
      </c>
      <c r="E22" s="116">
        <v>204</v>
      </c>
      <c r="F22" s="116">
        <v>210</v>
      </c>
      <c r="G22" s="116">
        <v>62</v>
      </c>
      <c r="H22" s="116">
        <v>34</v>
      </c>
      <c r="I22" s="116">
        <v>37</v>
      </c>
      <c r="J22" s="129"/>
    </row>
    <row r="23" spans="1:16" s="16" customFormat="1" ht="10.95" customHeight="1">
      <c r="A23" s="60" t="s">
        <v>297</v>
      </c>
      <c r="B23" s="51" t="s">
        <v>80</v>
      </c>
      <c r="C23" s="116">
        <v>4423</v>
      </c>
      <c r="D23" s="116">
        <v>3537</v>
      </c>
      <c r="E23" s="116">
        <v>684</v>
      </c>
      <c r="F23" s="116">
        <v>1179</v>
      </c>
      <c r="G23" s="116">
        <v>886</v>
      </c>
      <c r="H23" s="116">
        <v>256</v>
      </c>
      <c r="I23" s="116">
        <v>342</v>
      </c>
      <c r="J23" s="129"/>
    </row>
    <row r="24" spans="1:16" s="16" customFormat="1" ht="10.95" customHeight="1">
      <c r="A24" s="60"/>
      <c r="B24" s="51" t="s">
        <v>81</v>
      </c>
      <c r="C24" s="116">
        <v>2055</v>
      </c>
      <c r="D24" s="116">
        <v>1669</v>
      </c>
      <c r="E24" s="116">
        <v>306</v>
      </c>
      <c r="F24" s="116">
        <v>517</v>
      </c>
      <c r="G24" s="116">
        <v>386</v>
      </c>
      <c r="H24" s="116">
        <v>108</v>
      </c>
      <c r="I24" s="116">
        <v>151</v>
      </c>
      <c r="J24" s="129"/>
    </row>
    <row r="25" spans="1:16" s="16" customFormat="1" ht="10.95" customHeight="1">
      <c r="A25" s="60" t="s">
        <v>22</v>
      </c>
      <c r="B25" s="51" t="s">
        <v>80</v>
      </c>
      <c r="C25" s="116">
        <v>4410</v>
      </c>
      <c r="D25" s="116">
        <v>3988</v>
      </c>
      <c r="E25" s="116">
        <v>255</v>
      </c>
      <c r="F25" s="116">
        <v>853</v>
      </c>
      <c r="G25" s="116">
        <v>422</v>
      </c>
      <c r="H25" s="116">
        <v>115</v>
      </c>
      <c r="I25" s="116">
        <v>169</v>
      </c>
      <c r="J25" s="129"/>
    </row>
    <row r="26" spans="1:16" s="16" customFormat="1" ht="10.95" customHeight="1">
      <c r="A26" s="60"/>
      <c r="B26" s="51" t="s">
        <v>81</v>
      </c>
      <c r="C26" s="116">
        <v>1970</v>
      </c>
      <c r="D26" s="116">
        <v>1778</v>
      </c>
      <c r="E26" s="116">
        <v>104</v>
      </c>
      <c r="F26" s="116">
        <v>376</v>
      </c>
      <c r="G26" s="116">
        <v>192</v>
      </c>
      <c r="H26" s="116">
        <v>47</v>
      </c>
      <c r="I26" s="116">
        <v>76</v>
      </c>
      <c r="J26" s="129"/>
    </row>
    <row r="27" spans="1:16" s="16" customFormat="1" ht="10.95" customHeight="1">
      <c r="A27" s="60" t="s">
        <v>23</v>
      </c>
      <c r="B27" s="51" t="s">
        <v>80</v>
      </c>
      <c r="C27" s="116">
        <v>1625</v>
      </c>
      <c r="D27" s="116">
        <v>1455</v>
      </c>
      <c r="E27" s="116">
        <v>107</v>
      </c>
      <c r="F27" s="116">
        <v>278</v>
      </c>
      <c r="G27" s="116">
        <v>170</v>
      </c>
      <c r="H27" s="116">
        <v>35</v>
      </c>
      <c r="I27" s="116">
        <v>44</v>
      </c>
      <c r="J27" s="129"/>
    </row>
    <row r="28" spans="1:16" s="16" customFormat="1" ht="10.95" customHeight="1">
      <c r="A28" s="60"/>
      <c r="B28" s="51" t="s">
        <v>81</v>
      </c>
      <c r="C28" s="116">
        <v>613</v>
      </c>
      <c r="D28" s="116">
        <v>534</v>
      </c>
      <c r="E28" s="116">
        <v>34</v>
      </c>
      <c r="F28" s="116">
        <v>102</v>
      </c>
      <c r="G28" s="116">
        <v>79</v>
      </c>
      <c r="H28" s="116">
        <v>10</v>
      </c>
      <c r="I28" s="116">
        <v>15</v>
      </c>
      <c r="J28" s="129"/>
    </row>
    <row r="29" spans="1:16" s="16" customFormat="1" ht="10.95" customHeight="1">
      <c r="A29" s="60" t="s">
        <v>24</v>
      </c>
      <c r="B29" s="51" t="s">
        <v>80</v>
      </c>
      <c r="C29" s="116">
        <v>991</v>
      </c>
      <c r="D29" s="116">
        <v>916</v>
      </c>
      <c r="E29" s="116">
        <v>40</v>
      </c>
      <c r="F29" s="116">
        <v>150</v>
      </c>
      <c r="G29" s="116">
        <v>75</v>
      </c>
      <c r="H29" s="116">
        <v>14</v>
      </c>
      <c r="I29" s="116">
        <v>13</v>
      </c>
      <c r="J29" s="129"/>
    </row>
    <row r="30" spans="1:16" s="16" customFormat="1" ht="10.95" customHeight="1">
      <c r="A30" s="60"/>
      <c r="B30" s="51" t="s">
        <v>81</v>
      </c>
      <c r="C30" s="116">
        <v>394</v>
      </c>
      <c r="D30" s="116">
        <v>353</v>
      </c>
      <c r="E30" s="116">
        <v>21</v>
      </c>
      <c r="F30" s="116">
        <v>66</v>
      </c>
      <c r="G30" s="116">
        <v>41</v>
      </c>
      <c r="H30" s="116">
        <v>8</v>
      </c>
      <c r="I30" s="116">
        <v>6</v>
      </c>
      <c r="J30" s="129"/>
    </row>
    <row r="31" spans="1:16" s="16" customFormat="1" ht="10.95" customHeight="1">
      <c r="A31" s="60"/>
      <c r="B31" s="51"/>
      <c r="C31" s="116"/>
      <c r="D31" s="116"/>
      <c r="E31" s="116"/>
      <c r="F31" s="116"/>
      <c r="G31" s="116"/>
      <c r="H31" s="116"/>
      <c r="I31" s="116"/>
      <c r="J31" s="129"/>
    </row>
    <row r="32" spans="1:16" s="16" customFormat="1" ht="10.95" customHeight="1">
      <c r="A32" s="69"/>
      <c r="B32" s="53"/>
      <c r="C32" s="208" t="s">
        <v>84</v>
      </c>
      <c r="D32" s="208"/>
      <c r="E32" s="208"/>
      <c r="F32" s="208"/>
      <c r="G32" s="208"/>
      <c r="H32" s="208"/>
      <c r="I32" s="208"/>
      <c r="J32" s="129"/>
    </row>
    <row r="33" spans="1:19" s="16" customFormat="1" ht="10.95" customHeight="1">
      <c r="A33" s="60" t="s">
        <v>21</v>
      </c>
      <c r="B33" s="51" t="s">
        <v>80</v>
      </c>
      <c r="C33" s="116">
        <v>195</v>
      </c>
      <c r="D33" s="116">
        <v>195</v>
      </c>
      <c r="E33" s="116">
        <v>127</v>
      </c>
      <c r="F33" s="116">
        <v>129</v>
      </c>
      <c r="G33" s="145">
        <v>0</v>
      </c>
      <c r="H33" s="145">
        <v>0</v>
      </c>
      <c r="I33" s="145">
        <v>0</v>
      </c>
      <c r="J33" s="129"/>
      <c r="K33" s="129"/>
      <c r="L33" s="129"/>
      <c r="M33" s="129"/>
      <c r="N33" s="129"/>
      <c r="O33" s="129"/>
      <c r="P33" s="129"/>
    </row>
    <row r="34" spans="1:19" s="16" customFormat="1" ht="10.95" customHeight="1">
      <c r="A34" s="60"/>
      <c r="B34" s="51" t="s">
        <v>81</v>
      </c>
      <c r="C34" s="116">
        <v>87</v>
      </c>
      <c r="D34" s="116">
        <v>87</v>
      </c>
      <c r="E34" s="116">
        <v>55</v>
      </c>
      <c r="F34" s="116">
        <v>55</v>
      </c>
      <c r="G34" s="145">
        <v>0</v>
      </c>
      <c r="H34" s="145">
        <v>0</v>
      </c>
      <c r="I34" s="145">
        <v>0</v>
      </c>
      <c r="J34" s="129"/>
      <c r="K34" s="129"/>
      <c r="L34" s="129"/>
      <c r="M34" s="129"/>
      <c r="N34" s="129"/>
      <c r="O34" s="129"/>
      <c r="P34" s="129"/>
    </row>
    <row r="35" spans="1:19" s="16" customFormat="1" ht="10.95" customHeight="1">
      <c r="A35" s="60" t="s">
        <v>297</v>
      </c>
      <c r="B35" s="51" t="s">
        <v>80</v>
      </c>
      <c r="C35" s="116">
        <v>391</v>
      </c>
      <c r="D35" s="116">
        <v>389</v>
      </c>
      <c r="E35" s="116">
        <v>76</v>
      </c>
      <c r="F35" s="116">
        <v>107</v>
      </c>
      <c r="G35" s="145">
        <v>2</v>
      </c>
      <c r="H35" s="145">
        <v>1</v>
      </c>
      <c r="I35" s="145">
        <v>1</v>
      </c>
      <c r="J35" s="129"/>
    </row>
    <row r="36" spans="1:19" s="16" customFormat="1" ht="10.95" customHeight="1">
      <c r="A36" s="60"/>
      <c r="B36" s="51" t="s">
        <v>81</v>
      </c>
      <c r="C36" s="116">
        <v>168</v>
      </c>
      <c r="D36" s="116">
        <v>167</v>
      </c>
      <c r="E36" s="116">
        <v>36</v>
      </c>
      <c r="F36" s="116">
        <v>53</v>
      </c>
      <c r="G36" s="145">
        <v>1</v>
      </c>
      <c r="H36" s="145">
        <v>0</v>
      </c>
      <c r="I36" s="145">
        <v>0</v>
      </c>
      <c r="J36" s="129"/>
    </row>
    <row r="37" spans="1:19" s="16" customFormat="1" ht="10.95" customHeight="1">
      <c r="A37" s="60" t="s">
        <v>22</v>
      </c>
      <c r="B37" s="51" t="s">
        <v>80</v>
      </c>
      <c r="C37" s="116">
        <v>266</v>
      </c>
      <c r="D37" s="116">
        <v>265</v>
      </c>
      <c r="E37" s="116">
        <v>35</v>
      </c>
      <c r="F37" s="116">
        <v>74</v>
      </c>
      <c r="G37" s="145">
        <v>1</v>
      </c>
      <c r="H37" s="145">
        <v>0</v>
      </c>
      <c r="I37" s="145">
        <v>0</v>
      </c>
      <c r="J37" s="129"/>
    </row>
    <row r="38" spans="1:19" s="16" customFormat="1" ht="10.95" customHeight="1">
      <c r="A38" s="60"/>
      <c r="B38" s="51" t="s">
        <v>81</v>
      </c>
      <c r="C38" s="116">
        <v>115</v>
      </c>
      <c r="D38" s="116">
        <v>115</v>
      </c>
      <c r="E38" s="116">
        <v>12</v>
      </c>
      <c r="F38" s="116">
        <v>35</v>
      </c>
      <c r="G38" s="145">
        <v>0</v>
      </c>
      <c r="H38" s="145">
        <v>0</v>
      </c>
      <c r="I38" s="145">
        <v>0</v>
      </c>
      <c r="J38" s="129"/>
    </row>
    <row r="39" spans="1:19" s="16" customFormat="1" ht="10.95" customHeight="1">
      <c r="A39" s="60" t="s">
        <v>23</v>
      </c>
      <c r="B39" s="51" t="s">
        <v>80</v>
      </c>
      <c r="C39" s="116">
        <v>181</v>
      </c>
      <c r="D39" s="116">
        <v>181</v>
      </c>
      <c r="E39" s="116">
        <v>16</v>
      </c>
      <c r="F39" s="116">
        <v>36</v>
      </c>
      <c r="G39" s="145">
        <v>0</v>
      </c>
      <c r="H39" s="145">
        <v>0</v>
      </c>
      <c r="I39" s="145">
        <v>0</v>
      </c>
      <c r="J39" s="129"/>
    </row>
    <row r="40" spans="1:19" s="16" customFormat="1" ht="10.95" customHeight="1">
      <c r="A40" s="60"/>
      <c r="B40" s="51" t="s">
        <v>81</v>
      </c>
      <c r="C40" s="116">
        <v>69</v>
      </c>
      <c r="D40" s="116">
        <v>69</v>
      </c>
      <c r="E40" s="116">
        <v>5</v>
      </c>
      <c r="F40" s="116">
        <v>14</v>
      </c>
      <c r="G40" s="145">
        <v>0</v>
      </c>
      <c r="H40" s="145">
        <v>0</v>
      </c>
      <c r="I40" s="145">
        <v>0</v>
      </c>
      <c r="J40" s="129"/>
    </row>
    <row r="41" spans="1:19" s="16" customFormat="1" ht="10.95" customHeight="1">
      <c r="A41" s="60" t="s">
        <v>24</v>
      </c>
      <c r="B41" s="51" t="s">
        <v>80</v>
      </c>
      <c r="C41" s="116">
        <v>50</v>
      </c>
      <c r="D41" s="116">
        <v>50</v>
      </c>
      <c r="E41" s="116">
        <v>13</v>
      </c>
      <c r="F41" s="116">
        <v>17</v>
      </c>
      <c r="G41" s="145">
        <v>0</v>
      </c>
      <c r="H41" s="145">
        <v>0</v>
      </c>
      <c r="I41" s="145">
        <v>0</v>
      </c>
      <c r="J41" s="129"/>
    </row>
    <row r="42" spans="1:19" s="16" customFormat="1" ht="10.95" customHeight="1">
      <c r="A42" s="60"/>
      <c r="B42" s="51" t="s">
        <v>81</v>
      </c>
      <c r="C42" s="116">
        <v>11</v>
      </c>
      <c r="D42" s="116">
        <v>11</v>
      </c>
      <c r="E42" s="116">
        <v>3</v>
      </c>
      <c r="F42" s="116">
        <v>4</v>
      </c>
      <c r="G42" s="145">
        <v>0</v>
      </c>
      <c r="H42" s="145">
        <v>0</v>
      </c>
      <c r="I42" s="145">
        <v>0</v>
      </c>
      <c r="J42" s="129"/>
    </row>
    <row r="43" spans="1:19" s="16" customFormat="1" ht="10.95" customHeight="1">
      <c r="A43" s="60"/>
      <c r="B43" s="51"/>
      <c r="C43" s="116"/>
      <c r="D43" s="116"/>
      <c r="E43" s="116"/>
      <c r="F43" s="116"/>
      <c r="G43" s="116"/>
      <c r="H43" s="116"/>
      <c r="I43" s="116"/>
      <c r="J43" s="129"/>
    </row>
    <row r="44" spans="1:19" s="16" customFormat="1" ht="10.95" customHeight="1">
      <c r="A44" s="69"/>
      <c r="B44" s="53"/>
      <c r="C44" s="208" t="s">
        <v>98</v>
      </c>
      <c r="D44" s="208"/>
      <c r="E44" s="208"/>
      <c r="F44" s="208"/>
      <c r="G44" s="208"/>
      <c r="H44" s="208"/>
      <c r="I44" s="208"/>
      <c r="J44" s="129"/>
    </row>
    <row r="45" spans="1:19" s="16" customFormat="1" ht="10.95" customHeight="1">
      <c r="A45" s="60" t="s">
        <v>21</v>
      </c>
      <c r="B45" s="51" t="s">
        <v>80</v>
      </c>
      <c r="C45" s="116">
        <v>3793</v>
      </c>
      <c r="D45" s="116">
        <v>3369</v>
      </c>
      <c r="E45" s="116">
        <v>2496</v>
      </c>
      <c r="F45" s="116">
        <v>2605</v>
      </c>
      <c r="G45" s="116">
        <v>424</v>
      </c>
      <c r="H45" s="116">
        <v>312</v>
      </c>
      <c r="I45" s="116">
        <v>325</v>
      </c>
      <c r="J45" s="129"/>
      <c r="K45" s="129"/>
      <c r="L45" s="129"/>
      <c r="M45" s="129"/>
      <c r="N45" s="129"/>
      <c r="O45" s="129"/>
      <c r="P45" s="129"/>
      <c r="Q45" s="129"/>
      <c r="R45" s="129"/>
      <c r="S45" s="129"/>
    </row>
    <row r="46" spans="1:19" s="16" customFormat="1" ht="10.95" customHeight="1">
      <c r="A46" s="60"/>
      <c r="B46" s="51" t="s">
        <v>81</v>
      </c>
      <c r="C46" s="116">
        <v>2092</v>
      </c>
      <c r="D46" s="116">
        <v>1852</v>
      </c>
      <c r="E46" s="116">
        <v>1364</v>
      </c>
      <c r="F46" s="116">
        <v>1421</v>
      </c>
      <c r="G46" s="116">
        <v>240</v>
      </c>
      <c r="H46" s="116">
        <v>180</v>
      </c>
      <c r="I46" s="116">
        <v>185</v>
      </c>
      <c r="J46" s="129"/>
      <c r="K46" s="129"/>
      <c r="L46" s="129"/>
      <c r="M46" s="129"/>
      <c r="N46" s="129"/>
      <c r="O46" s="129"/>
      <c r="P46" s="129"/>
      <c r="Q46" s="129"/>
      <c r="R46" s="129"/>
      <c r="S46" s="129"/>
    </row>
    <row r="47" spans="1:19" s="16" customFormat="1" ht="10.95" customHeight="1">
      <c r="A47" s="60" t="s">
        <v>297</v>
      </c>
      <c r="B47" s="51" t="s">
        <v>80</v>
      </c>
      <c r="C47" s="116">
        <v>18567</v>
      </c>
      <c r="D47" s="116">
        <v>15488</v>
      </c>
      <c r="E47" s="116">
        <v>2227</v>
      </c>
      <c r="F47" s="116">
        <v>4245</v>
      </c>
      <c r="G47" s="116">
        <v>3079</v>
      </c>
      <c r="H47" s="116">
        <v>1055</v>
      </c>
      <c r="I47" s="116">
        <v>1224</v>
      </c>
      <c r="J47" s="129"/>
      <c r="K47" s="129"/>
      <c r="L47" s="129"/>
      <c r="M47" s="129"/>
      <c r="N47" s="129"/>
      <c r="O47" s="129"/>
      <c r="P47" s="129"/>
      <c r="Q47" s="129"/>
      <c r="R47" s="129"/>
      <c r="S47" s="129"/>
    </row>
    <row r="48" spans="1:19" s="16" customFormat="1" ht="10.95" customHeight="1">
      <c r="A48" s="60"/>
      <c r="B48" s="51" t="s">
        <v>81</v>
      </c>
      <c r="C48" s="116">
        <v>10113</v>
      </c>
      <c r="D48" s="116">
        <v>8355</v>
      </c>
      <c r="E48" s="116">
        <v>1126</v>
      </c>
      <c r="F48" s="116">
        <v>2180</v>
      </c>
      <c r="G48" s="116">
        <v>1758</v>
      </c>
      <c r="H48" s="116">
        <v>601</v>
      </c>
      <c r="I48" s="116">
        <v>691</v>
      </c>
      <c r="J48" s="129"/>
      <c r="K48" s="129"/>
      <c r="L48" s="129"/>
      <c r="M48" s="129"/>
      <c r="N48" s="129"/>
      <c r="O48" s="129"/>
      <c r="P48" s="129"/>
      <c r="Q48" s="129"/>
      <c r="R48" s="129"/>
      <c r="S48" s="129"/>
    </row>
    <row r="49" spans="1:19" s="16" customFormat="1" ht="10.95" customHeight="1">
      <c r="A49" s="60" t="s">
        <v>22</v>
      </c>
      <c r="B49" s="51" t="s">
        <v>80</v>
      </c>
      <c r="C49" s="116">
        <v>17757</v>
      </c>
      <c r="D49" s="116">
        <v>15250</v>
      </c>
      <c r="E49" s="116">
        <v>574</v>
      </c>
      <c r="F49" s="116">
        <v>2738</v>
      </c>
      <c r="G49" s="116">
        <v>2507</v>
      </c>
      <c r="H49" s="116">
        <v>413</v>
      </c>
      <c r="I49" s="116">
        <v>621</v>
      </c>
      <c r="J49" s="129"/>
      <c r="K49" s="129"/>
      <c r="L49" s="129"/>
      <c r="M49" s="129"/>
      <c r="N49" s="129"/>
      <c r="O49" s="129"/>
      <c r="P49" s="129"/>
      <c r="Q49" s="129"/>
      <c r="R49" s="129"/>
      <c r="S49" s="129"/>
    </row>
    <row r="50" spans="1:19" s="16" customFormat="1" ht="10.95" customHeight="1">
      <c r="A50" s="60"/>
      <c r="B50" s="51" t="s">
        <v>81</v>
      </c>
      <c r="C50" s="116">
        <v>9164</v>
      </c>
      <c r="D50" s="116">
        <v>7805</v>
      </c>
      <c r="E50" s="116">
        <v>261</v>
      </c>
      <c r="F50" s="116">
        <v>1397</v>
      </c>
      <c r="G50" s="116">
        <v>1359</v>
      </c>
      <c r="H50" s="116">
        <v>200</v>
      </c>
      <c r="I50" s="116">
        <v>312</v>
      </c>
      <c r="J50" s="129"/>
      <c r="K50" s="129"/>
      <c r="L50" s="129"/>
      <c r="M50" s="129"/>
      <c r="N50" s="129"/>
      <c r="O50" s="129"/>
      <c r="P50" s="129"/>
      <c r="Q50" s="129"/>
      <c r="R50" s="129"/>
      <c r="S50" s="129"/>
    </row>
    <row r="51" spans="1:19" s="16" customFormat="1" ht="10.95" customHeight="1">
      <c r="A51" s="60" t="s">
        <v>23</v>
      </c>
      <c r="B51" s="51" t="s">
        <v>80</v>
      </c>
      <c r="C51" s="116">
        <v>6012</v>
      </c>
      <c r="D51" s="116">
        <v>5051</v>
      </c>
      <c r="E51" s="116">
        <v>183</v>
      </c>
      <c r="F51" s="116">
        <v>720</v>
      </c>
      <c r="G51" s="116">
        <v>961</v>
      </c>
      <c r="H51" s="116">
        <v>104</v>
      </c>
      <c r="I51" s="116">
        <v>164</v>
      </c>
      <c r="J51" s="129"/>
      <c r="K51" s="129"/>
      <c r="L51" s="129"/>
      <c r="M51" s="129"/>
      <c r="N51" s="129"/>
      <c r="O51" s="129"/>
      <c r="P51" s="129"/>
      <c r="Q51" s="129"/>
      <c r="R51" s="129"/>
      <c r="S51" s="129"/>
    </row>
    <row r="52" spans="1:19" s="16" customFormat="1" ht="10.95" customHeight="1">
      <c r="A52" s="60"/>
      <c r="B52" s="51" t="s">
        <v>81</v>
      </c>
      <c r="C52" s="116">
        <v>2722</v>
      </c>
      <c r="D52" s="116">
        <v>2247</v>
      </c>
      <c r="E52" s="116">
        <v>74</v>
      </c>
      <c r="F52" s="116">
        <v>319</v>
      </c>
      <c r="G52" s="116">
        <v>475</v>
      </c>
      <c r="H52" s="116">
        <v>45</v>
      </c>
      <c r="I52" s="116">
        <v>82</v>
      </c>
      <c r="J52" s="129"/>
      <c r="K52" s="129"/>
      <c r="L52" s="129"/>
      <c r="M52" s="129"/>
      <c r="N52" s="129"/>
      <c r="O52" s="129"/>
      <c r="P52" s="129"/>
      <c r="Q52" s="129"/>
      <c r="R52" s="129"/>
      <c r="S52" s="129"/>
    </row>
    <row r="53" spans="1:19" s="16" customFormat="1" ht="10.95" customHeight="1">
      <c r="A53" s="60" t="s">
        <v>24</v>
      </c>
      <c r="B53" s="51" t="s">
        <v>80</v>
      </c>
      <c r="C53" s="116">
        <v>3266</v>
      </c>
      <c r="D53" s="116">
        <v>2757</v>
      </c>
      <c r="E53" s="116">
        <v>83</v>
      </c>
      <c r="F53" s="116">
        <v>365</v>
      </c>
      <c r="G53" s="116">
        <v>509</v>
      </c>
      <c r="H53" s="116">
        <v>45</v>
      </c>
      <c r="I53" s="116">
        <v>64</v>
      </c>
      <c r="J53" s="129"/>
      <c r="K53" s="129"/>
      <c r="L53" s="129"/>
      <c r="M53" s="129"/>
      <c r="N53" s="129"/>
      <c r="O53" s="129"/>
      <c r="P53" s="129"/>
      <c r="Q53" s="129"/>
      <c r="R53" s="129"/>
      <c r="S53" s="129"/>
    </row>
    <row r="54" spans="1:19" s="16" customFormat="1" ht="10.95" customHeight="1">
      <c r="A54" s="61"/>
      <c r="B54" s="51" t="s">
        <v>81</v>
      </c>
      <c r="C54" s="116">
        <v>1423</v>
      </c>
      <c r="D54" s="116">
        <v>1163</v>
      </c>
      <c r="E54" s="116">
        <v>44</v>
      </c>
      <c r="F54" s="116">
        <v>175</v>
      </c>
      <c r="G54" s="116">
        <v>260</v>
      </c>
      <c r="H54" s="116">
        <v>22</v>
      </c>
      <c r="I54" s="116">
        <v>31</v>
      </c>
      <c r="J54" s="129"/>
      <c r="K54" s="129"/>
      <c r="L54" s="129"/>
      <c r="M54" s="129"/>
      <c r="N54" s="129"/>
      <c r="O54" s="129"/>
      <c r="P54" s="129"/>
      <c r="Q54" s="129"/>
      <c r="R54" s="129"/>
      <c r="S54" s="129"/>
    </row>
    <row r="55" spans="1:19" s="16" customFormat="1" ht="10.199999999999999">
      <c r="C55" s="73"/>
      <c r="D55" s="73"/>
      <c r="E55" s="73"/>
      <c r="F55" s="73"/>
      <c r="G55" s="73"/>
      <c r="H55" s="73"/>
      <c r="I55" s="73"/>
      <c r="J55" s="129"/>
    </row>
    <row r="56" spans="1:19" s="16" customFormat="1" ht="10.199999999999999">
      <c r="C56" s="73"/>
      <c r="D56" s="73"/>
      <c r="E56" s="73"/>
      <c r="F56" s="73"/>
      <c r="G56" s="73"/>
      <c r="H56" s="73"/>
      <c r="I56" s="73"/>
      <c r="J56" s="73"/>
    </row>
    <row r="57" spans="1:19" s="16" customFormat="1" ht="10.199999999999999">
      <c r="C57" s="73"/>
      <c r="D57" s="73"/>
      <c r="E57" s="73"/>
      <c r="F57" s="73"/>
      <c r="G57" s="73"/>
      <c r="H57" s="73"/>
      <c r="I57" s="73"/>
      <c r="J57" s="73"/>
    </row>
    <row r="58" spans="1:19" s="16" customFormat="1" ht="10.199999999999999">
      <c r="C58" s="73"/>
      <c r="D58" s="73"/>
      <c r="E58" s="73"/>
      <c r="F58" s="73"/>
      <c r="G58" s="73"/>
      <c r="H58" s="73"/>
      <c r="I58" s="73"/>
      <c r="J58" s="73"/>
    </row>
    <row r="59" spans="1:19" s="16" customFormat="1" ht="10.199999999999999">
      <c r="C59" s="73"/>
      <c r="D59" s="73"/>
      <c r="E59" s="73"/>
      <c r="F59" s="73"/>
      <c r="G59" s="73"/>
      <c r="H59" s="73"/>
      <c r="I59" s="73"/>
      <c r="J59" s="73"/>
    </row>
    <row r="60" spans="1:19" s="16" customFormat="1" ht="10.199999999999999">
      <c r="C60" s="73"/>
      <c r="D60" s="73"/>
      <c r="E60" s="73"/>
      <c r="F60" s="73"/>
      <c r="G60" s="73"/>
      <c r="H60" s="73"/>
      <c r="I60" s="73"/>
      <c r="J60" s="73"/>
    </row>
    <row r="61" spans="1:19" s="16" customFormat="1" ht="10.199999999999999">
      <c r="C61" s="73"/>
      <c r="D61" s="73"/>
      <c r="E61" s="73"/>
      <c r="F61" s="73"/>
      <c r="G61" s="73"/>
      <c r="H61" s="73"/>
      <c r="I61" s="73"/>
      <c r="J61" s="73"/>
    </row>
    <row r="62" spans="1:19" s="16" customFormat="1" ht="10.199999999999999">
      <c r="C62" s="73"/>
      <c r="D62" s="73"/>
      <c r="E62" s="73"/>
      <c r="F62" s="73"/>
      <c r="G62" s="73"/>
      <c r="H62" s="73"/>
      <c r="I62" s="73"/>
      <c r="J62" s="73"/>
    </row>
    <row r="63" spans="1:19" s="16" customFormat="1" ht="10.199999999999999">
      <c r="C63" s="73"/>
      <c r="D63" s="73"/>
      <c r="E63" s="73"/>
      <c r="F63" s="73"/>
      <c r="G63" s="73"/>
      <c r="H63" s="73"/>
      <c r="I63" s="73"/>
      <c r="J63" s="73"/>
    </row>
    <row r="64" spans="1:19" s="16" customFormat="1" ht="10.199999999999999">
      <c r="C64" s="73"/>
      <c r="D64" s="73"/>
      <c r="E64" s="73"/>
      <c r="F64" s="73"/>
      <c r="G64" s="73"/>
      <c r="H64" s="73"/>
      <c r="I64" s="73"/>
      <c r="J64" s="73"/>
    </row>
    <row r="65" spans="3:10" s="16" customFormat="1" ht="10.199999999999999">
      <c r="C65" s="73"/>
      <c r="D65" s="73"/>
      <c r="E65" s="73"/>
      <c r="F65" s="73"/>
      <c r="G65" s="73"/>
      <c r="H65" s="73"/>
      <c r="I65" s="73"/>
      <c r="J65" s="73"/>
    </row>
    <row r="66" spans="3:10" s="16" customFormat="1" ht="10.199999999999999">
      <c r="C66" s="73"/>
      <c r="D66" s="73"/>
      <c r="E66" s="73"/>
      <c r="F66" s="73"/>
      <c r="G66" s="73"/>
      <c r="H66" s="73"/>
      <c r="I66" s="73"/>
    </row>
    <row r="67" spans="3:10" s="16" customFormat="1" ht="10.199999999999999"/>
    <row r="68" spans="3:10" s="16" customFormat="1" ht="10.199999999999999"/>
    <row r="69" spans="3:10" s="16" customFormat="1" ht="10.199999999999999"/>
    <row r="70" spans="3:10" s="16" customFormat="1" ht="10.199999999999999"/>
    <row r="71" spans="3:10" s="16" customFormat="1" ht="10.199999999999999"/>
    <row r="72" spans="3:10" s="16" customFormat="1" ht="10.199999999999999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78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21" t="s">
        <v>430</v>
      </c>
      <c r="B1" s="221"/>
      <c r="C1" s="221"/>
      <c r="D1" s="221"/>
      <c r="E1" s="221"/>
      <c r="F1" s="221"/>
      <c r="G1" s="221"/>
      <c r="H1" s="221"/>
      <c r="I1" s="221"/>
      <c r="J1" s="221"/>
      <c r="K1" s="78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54" ht="12" customHeight="1">
      <c r="A2" s="96"/>
      <c r="B2" s="27"/>
      <c r="C2" s="27"/>
      <c r="D2" s="27"/>
      <c r="E2" s="27"/>
      <c r="F2" s="27"/>
      <c r="G2" s="27"/>
      <c r="H2" s="27"/>
      <c r="I2" s="27"/>
      <c r="J2" s="27"/>
      <c r="K2" s="27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27"/>
    </row>
    <row r="3" spans="1:54" s="16" customFormat="1" ht="12" customHeight="1">
      <c r="A3" s="211" t="s">
        <v>125</v>
      </c>
      <c r="B3" s="209" t="s">
        <v>71</v>
      </c>
      <c r="C3" s="209"/>
      <c r="D3" s="209" t="s">
        <v>72</v>
      </c>
      <c r="E3" s="210" t="s">
        <v>309</v>
      </c>
      <c r="F3" s="217"/>
      <c r="G3" s="217"/>
      <c r="H3" s="217"/>
      <c r="I3" s="217"/>
      <c r="J3" s="217"/>
      <c r="K3" s="217"/>
      <c r="L3" s="217" t="s">
        <v>309</v>
      </c>
      <c r="M3" s="217"/>
      <c r="N3" s="217"/>
      <c r="O3" s="217"/>
      <c r="P3" s="217"/>
      <c r="Q3" s="217"/>
      <c r="R3" s="217"/>
      <c r="S3" s="217"/>
      <c r="T3" s="217"/>
      <c r="U3" s="217"/>
      <c r="V3" s="211"/>
      <c r="W3" s="210" t="s">
        <v>125</v>
      </c>
    </row>
    <row r="4" spans="1:54" s="16" customFormat="1" ht="48" customHeight="1">
      <c r="A4" s="211"/>
      <c r="B4" s="209"/>
      <c r="C4" s="209"/>
      <c r="D4" s="209"/>
      <c r="E4" s="83" t="s">
        <v>126</v>
      </c>
      <c r="F4" s="83" t="s">
        <v>127</v>
      </c>
      <c r="G4" s="83" t="s">
        <v>70</v>
      </c>
      <c r="H4" s="83" t="s">
        <v>128</v>
      </c>
      <c r="I4" s="83" t="s">
        <v>129</v>
      </c>
      <c r="J4" s="83" t="s">
        <v>130</v>
      </c>
      <c r="K4" s="84" t="s">
        <v>131</v>
      </c>
      <c r="L4" s="107" t="s">
        <v>132</v>
      </c>
      <c r="M4" s="83" t="s">
        <v>133</v>
      </c>
      <c r="N4" s="83" t="s">
        <v>134</v>
      </c>
      <c r="O4" s="83" t="s">
        <v>135</v>
      </c>
      <c r="P4" s="83" t="s">
        <v>136</v>
      </c>
      <c r="Q4" s="83" t="s">
        <v>137</v>
      </c>
      <c r="R4" s="83" t="s">
        <v>138</v>
      </c>
      <c r="S4" s="83" t="s">
        <v>139</v>
      </c>
      <c r="T4" s="83" t="s">
        <v>140</v>
      </c>
      <c r="U4" s="83" t="s">
        <v>141</v>
      </c>
      <c r="V4" s="83" t="s">
        <v>246</v>
      </c>
      <c r="W4" s="210"/>
      <c r="Z4" s="52"/>
    </row>
    <row r="5" spans="1:54" s="16" customFormat="1" ht="12" customHeight="1">
      <c r="A5" s="79"/>
      <c r="B5" s="79"/>
      <c r="C5" s="79"/>
      <c r="D5" s="79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79"/>
      <c r="W5" s="79"/>
      <c r="Z5" s="52"/>
    </row>
    <row r="6" spans="1:54" s="16" customFormat="1" ht="12" customHeight="1">
      <c r="A6" s="94">
        <v>1</v>
      </c>
      <c r="B6" s="109" t="s">
        <v>79</v>
      </c>
      <c r="C6" s="51" t="s">
        <v>80</v>
      </c>
      <c r="D6" s="177">
        <v>36053</v>
      </c>
      <c r="E6" s="177">
        <v>1089</v>
      </c>
      <c r="F6" s="177">
        <v>789</v>
      </c>
      <c r="G6" s="177">
        <v>11840</v>
      </c>
      <c r="H6" s="177">
        <v>9534</v>
      </c>
      <c r="I6" s="177">
        <v>112</v>
      </c>
      <c r="J6" s="177">
        <v>307</v>
      </c>
      <c r="K6" s="177">
        <v>645</v>
      </c>
      <c r="L6" s="177">
        <v>729</v>
      </c>
      <c r="M6" s="177">
        <v>1160</v>
      </c>
      <c r="N6" s="177">
        <v>1589</v>
      </c>
      <c r="O6" s="177">
        <v>293</v>
      </c>
      <c r="P6" s="177">
        <v>72</v>
      </c>
      <c r="Q6" s="177">
        <v>1321</v>
      </c>
      <c r="R6" s="177">
        <v>811</v>
      </c>
      <c r="S6" s="177">
        <v>444</v>
      </c>
      <c r="T6" s="177">
        <v>440</v>
      </c>
      <c r="U6" s="177">
        <v>4860</v>
      </c>
      <c r="V6" s="177">
        <v>18</v>
      </c>
      <c r="W6" s="94">
        <v>1</v>
      </c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</row>
    <row r="7" spans="1:54" s="49" customFormat="1" ht="12" customHeight="1">
      <c r="A7" s="94"/>
      <c r="B7" s="61"/>
      <c r="C7" s="51" t="s">
        <v>81</v>
      </c>
      <c r="D7" s="177">
        <v>19699</v>
      </c>
      <c r="E7" s="177">
        <v>603</v>
      </c>
      <c r="F7" s="177">
        <v>419</v>
      </c>
      <c r="G7" s="177">
        <v>6722</v>
      </c>
      <c r="H7" s="177">
        <v>4597</v>
      </c>
      <c r="I7" s="177">
        <v>68</v>
      </c>
      <c r="J7" s="177">
        <v>178</v>
      </c>
      <c r="K7" s="177">
        <v>376</v>
      </c>
      <c r="L7" s="177">
        <v>427</v>
      </c>
      <c r="M7" s="177">
        <v>661</v>
      </c>
      <c r="N7" s="177">
        <v>894</v>
      </c>
      <c r="O7" s="177">
        <v>159</v>
      </c>
      <c r="P7" s="177">
        <v>42</v>
      </c>
      <c r="Q7" s="177">
        <v>701</v>
      </c>
      <c r="R7" s="177">
        <v>488</v>
      </c>
      <c r="S7" s="177">
        <v>272</v>
      </c>
      <c r="T7" s="177">
        <v>252</v>
      </c>
      <c r="U7" s="177">
        <v>2831</v>
      </c>
      <c r="V7" s="177">
        <v>9</v>
      </c>
      <c r="W7" s="72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</row>
    <row r="8" spans="1:54" s="16" customFormat="1" ht="12" customHeight="1">
      <c r="A8" s="94">
        <v>2</v>
      </c>
      <c r="B8" s="109" t="s">
        <v>142</v>
      </c>
      <c r="C8" s="51" t="s">
        <v>80</v>
      </c>
      <c r="D8" s="177">
        <v>5774</v>
      </c>
      <c r="E8" s="177">
        <v>33</v>
      </c>
      <c r="F8" s="177">
        <v>24</v>
      </c>
      <c r="G8" s="177">
        <v>707</v>
      </c>
      <c r="H8" s="177">
        <v>269</v>
      </c>
      <c r="I8" s="177">
        <v>4</v>
      </c>
      <c r="J8" s="177">
        <v>6</v>
      </c>
      <c r="K8" s="177">
        <v>14</v>
      </c>
      <c r="L8" s="177">
        <v>51</v>
      </c>
      <c r="M8" s="177">
        <v>30</v>
      </c>
      <c r="N8" s="177">
        <v>33</v>
      </c>
      <c r="O8" s="177">
        <v>8</v>
      </c>
      <c r="P8" s="177">
        <v>10</v>
      </c>
      <c r="Q8" s="177">
        <v>41</v>
      </c>
      <c r="R8" s="177">
        <v>41</v>
      </c>
      <c r="S8" s="177">
        <v>5</v>
      </c>
      <c r="T8" s="177">
        <v>6</v>
      </c>
      <c r="U8" s="177">
        <v>4492</v>
      </c>
      <c r="V8" s="177">
        <v>0</v>
      </c>
      <c r="W8" s="94">
        <v>2</v>
      </c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</row>
    <row r="9" spans="1:54" s="49" customFormat="1" ht="12" customHeight="1">
      <c r="A9" s="94"/>
      <c r="B9" s="61"/>
      <c r="C9" s="51" t="s">
        <v>81</v>
      </c>
      <c r="D9" s="177">
        <v>3331</v>
      </c>
      <c r="E9" s="177">
        <v>19</v>
      </c>
      <c r="F9" s="177">
        <v>15</v>
      </c>
      <c r="G9" s="177">
        <v>428</v>
      </c>
      <c r="H9" s="177">
        <v>149</v>
      </c>
      <c r="I9" s="177">
        <v>3</v>
      </c>
      <c r="J9" s="177">
        <v>5</v>
      </c>
      <c r="K9" s="177">
        <v>5</v>
      </c>
      <c r="L9" s="177">
        <v>20</v>
      </c>
      <c r="M9" s="177">
        <v>15</v>
      </c>
      <c r="N9" s="177">
        <v>16</v>
      </c>
      <c r="O9" s="177">
        <v>6</v>
      </c>
      <c r="P9" s="177">
        <v>8</v>
      </c>
      <c r="Q9" s="177">
        <v>20</v>
      </c>
      <c r="R9" s="177">
        <v>16</v>
      </c>
      <c r="S9" s="177">
        <v>3</v>
      </c>
      <c r="T9" s="177">
        <v>4</v>
      </c>
      <c r="U9" s="177">
        <v>2599</v>
      </c>
      <c r="V9" s="177">
        <v>0</v>
      </c>
      <c r="W9" s="95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</row>
    <row r="10" spans="1:54" s="16" customFormat="1" ht="12" customHeight="1">
      <c r="A10" s="94">
        <v>3</v>
      </c>
      <c r="B10" s="113" t="s">
        <v>117</v>
      </c>
      <c r="C10" s="51" t="s">
        <v>80</v>
      </c>
      <c r="D10" s="177">
        <v>20630</v>
      </c>
      <c r="E10" s="177">
        <v>633</v>
      </c>
      <c r="F10" s="177">
        <v>435</v>
      </c>
      <c r="G10" s="177">
        <v>7470</v>
      </c>
      <c r="H10" s="177">
        <v>5372</v>
      </c>
      <c r="I10" s="177">
        <v>72</v>
      </c>
      <c r="J10" s="177">
        <v>178</v>
      </c>
      <c r="K10" s="177">
        <v>382</v>
      </c>
      <c r="L10" s="177">
        <v>548</v>
      </c>
      <c r="M10" s="177">
        <v>691</v>
      </c>
      <c r="N10" s="177">
        <v>924</v>
      </c>
      <c r="O10" s="177">
        <v>189</v>
      </c>
      <c r="P10" s="177">
        <v>37</v>
      </c>
      <c r="Q10" s="177">
        <v>493</v>
      </c>
      <c r="R10" s="177">
        <v>626</v>
      </c>
      <c r="S10" s="177">
        <v>281</v>
      </c>
      <c r="T10" s="177">
        <v>303</v>
      </c>
      <c r="U10" s="177">
        <v>1996</v>
      </c>
      <c r="V10" s="177">
        <v>0</v>
      </c>
      <c r="W10" s="94">
        <v>3</v>
      </c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</row>
    <row r="11" spans="1:54" s="49" customFormat="1" ht="12" customHeight="1">
      <c r="A11" s="94"/>
      <c r="B11" s="61"/>
      <c r="C11" s="51" t="s">
        <v>81</v>
      </c>
      <c r="D11" s="177">
        <v>11982</v>
      </c>
      <c r="E11" s="177">
        <v>367</v>
      </c>
      <c r="F11" s="177">
        <v>239</v>
      </c>
      <c r="G11" s="177">
        <v>4388</v>
      </c>
      <c r="H11" s="177">
        <v>2874</v>
      </c>
      <c r="I11" s="177">
        <v>46</v>
      </c>
      <c r="J11" s="177">
        <v>110</v>
      </c>
      <c r="K11" s="177">
        <v>240</v>
      </c>
      <c r="L11" s="177">
        <v>341</v>
      </c>
      <c r="M11" s="177">
        <v>409</v>
      </c>
      <c r="N11" s="177">
        <v>532</v>
      </c>
      <c r="O11" s="177">
        <v>104</v>
      </c>
      <c r="P11" s="177">
        <v>22</v>
      </c>
      <c r="Q11" s="177">
        <v>294</v>
      </c>
      <c r="R11" s="177">
        <v>393</v>
      </c>
      <c r="S11" s="177">
        <v>181</v>
      </c>
      <c r="T11" s="177">
        <v>173</v>
      </c>
      <c r="U11" s="177">
        <v>1269</v>
      </c>
      <c r="V11" s="177">
        <v>0</v>
      </c>
      <c r="W11" s="95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</row>
    <row r="12" spans="1:54" s="16" customFormat="1" ht="12" customHeight="1">
      <c r="A12" s="94">
        <v>4</v>
      </c>
      <c r="B12" s="113" t="s">
        <v>282</v>
      </c>
      <c r="C12" s="51" t="s">
        <v>80</v>
      </c>
      <c r="D12" s="177">
        <v>6492</v>
      </c>
      <c r="E12" s="177">
        <v>235</v>
      </c>
      <c r="F12" s="177">
        <v>154</v>
      </c>
      <c r="G12" s="177">
        <v>2504</v>
      </c>
      <c r="H12" s="177">
        <v>917</v>
      </c>
      <c r="I12" s="177">
        <v>19</v>
      </c>
      <c r="J12" s="177">
        <v>68</v>
      </c>
      <c r="K12" s="177">
        <v>128</v>
      </c>
      <c r="L12" s="177">
        <v>49</v>
      </c>
      <c r="M12" s="177">
        <v>261</v>
      </c>
      <c r="N12" s="177">
        <v>387</v>
      </c>
      <c r="O12" s="177">
        <v>64</v>
      </c>
      <c r="P12" s="177">
        <v>14</v>
      </c>
      <c r="Q12" s="177">
        <v>156</v>
      </c>
      <c r="R12" s="177">
        <v>50</v>
      </c>
      <c r="S12" s="177">
        <v>92</v>
      </c>
      <c r="T12" s="177">
        <v>51</v>
      </c>
      <c r="U12" s="177">
        <v>1325</v>
      </c>
      <c r="V12" s="177">
        <v>18</v>
      </c>
      <c r="W12" s="94">
        <v>4</v>
      </c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</row>
    <row r="13" spans="1:54" s="49" customFormat="1" ht="12" customHeight="1">
      <c r="A13" s="94"/>
      <c r="B13" s="113" t="s">
        <v>283</v>
      </c>
      <c r="C13" s="51" t="s">
        <v>81</v>
      </c>
      <c r="D13" s="177">
        <v>4071</v>
      </c>
      <c r="E13" s="177">
        <v>143</v>
      </c>
      <c r="F13" s="177">
        <v>95</v>
      </c>
      <c r="G13" s="177">
        <v>1551</v>
      </c>
      <c r="H13" s="177">
        <v>534</v>
      </c>
      <c r="I13" s="177">
        <v>13</v>
      </c>
      <c r="J13" s="177">
        <v>40</v>
      </c>
      <c r="K13" s="177">
        <v>74</v>
      </c>
      <c r="L13" s="177">
        <v>33</v>
      </c>
      <c r="M13" s="177">
        <v>166</v>
      </c>
      <c r="N13" s="177">
        <v>231</v>
      </c>
      <c r="O13" s="177">
        <v>36</v>
      </c>
      <c r="P13" s="177">
        <v>7</v>
      </c>
      <c r="Q13" s="177">
        <v>106</v>
      </c>
      <c r="R13" s="177">
        <v>36</v>
      </c>
      <c r="S13" s="177">
        <v>61</v>
      </c>
      <c r="T13" s="177">
        <v>38</v>
      </c>
      <c r="U13" s="177">
        <v>898</v>
      </c>
      <c r="V13" s="177">
        <v>9</v>
      </c>
      <c r="W13" s="95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</row>
    <row r="14" spans="1:54" s="16" customFormat="1" ht="12" customHeight="1">
      <c r="A14" s="94">
        <v>5</v>
      </c>
      <c r="B14" s="113" t="s">
        <v>386</v>
      </c>
      <c r="C14" s="51" t="s">
        <v>80</v>
      </c>
      <c r="D14" s="177">
        <v>8224</v>
      </c>
      <c r="E14" s="177">
        <v>174</v>
      </c>
      <c r="F14" s="177">
        <v>148</v>
      </c>
      <c r="G14" s="177">
        <v>1729</v>
      </c>
      <c r="H14" s="177">
        <v>3149</v>
      </c>
      <c r="I14" s="177">
        <v>15</v>
      </c>
      <c r="J14" s="177">
        <v>35</v>
      </c>
      <c r="K14" s="177">
        <v>102</v>
      </c>
      <c r="L14" s="177">
        <v>120</v>
      </c>
      <c r="M14" s="177">
        <v>180</v>
      </c>
      <c r="N14" s="177">
        <v>198</v>
      </c>
      <c r="O14" s="177">
        <v>28</v>
      </c>
      <c r="P14" s="177">
        <v>20</v>
      </c>
      <c r="Q14" s="177">
        <v>629</v>
      </c>
      <c r="R14" s="177">
        <v>121</v>
      </c>
      <c r="S14" s="177">
        <v>57</v>
      </c>
      <c r="T14" s="177">
        <v>72</v>
      </c>
      <c r="U14" s="177">
        <v>1447</v>
      </c>
      <c r="V14" s="177">
        <v>0</v>
      </c>
      <c r="W14" s="94">
        <v>5</v>
      </c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</row>
    <row r="15" spans="1:54" s="49" customFormat="1" ht="12" customHeight="1">
      <c r="A15" s="94"/>
      <c r="B15" s="61"/>
      <c r="C15" s="51" t="s">
        <v>81</v>
      </c>
      <c r="D15" s="177">
        <v>3286</v>
      </c>
      <c r="E15" s="177">
        <v>69</v>
      </c>
      <c r="F15" s="177">
        <v>55</v>
      </c>
      <c r="G15" s="177">
        <v>716</v>
      </c>
      <c r="H15" s="177">
        <v>1146</v>
      </c>
      <c r="I15" s="177">
        <v>7</v>
      </c>
      <c r="J15" s="177">
        <v>19</v>
      </c>
      <c r="K15" s="177">
        <v>46</v>
      </c>
      <c r="L15" s="177">
        <v>49</v>
      </c>
      <c r="M15" s="177">
        <v>72</v>
      </c>
      <c r="N15" s="177">
        <v>89</v>
      </c>
      <c r="O15" s="177">
        <v>12</v>
      </c>
      <c r="P15" s="177">
        <v>13</v>
      </c>
      <c r="Q15" s="177">
        <v>275</v>
      </c>
      <c r="R15" s="177">
        <v>49</v>
      </c>
      <c r="S15" s="177">
        <v>24</v>
      </c>
      <c r="T15" s="177">
        <v>31</v>
      </c>
      <c r="U15" s="177">
        <v>614</v>
      </c>
      <c r="V15" s="177">
        <v>0</v>
      </c>
      <c r="W15" s="95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</row>
    <row r="16" spans="1:54" s="16" customFormat="1" ht="12" customHeight="1">
      <c r="A16" s="94">
        <v>6</v>
      </c>
      <c r="B16" s="113" t="s">
        <v>408</v>
      </c>
      <c r="C16" s="51" t="s">
        <v>80</v>
      </c>
      <c r="D16" s="177">
        <v>625</v>
      </c>
      <c r="E16" s="177">
        <v>39</v>
      </c>
      <c r="F16" s="177">
        <v>47</v>
      </c>
      <c r="G16" s="177">
        <v>124</v>
      </c>
      <c r="H16" s="177">
        <v>73</v>
      </c>
      <c r="I16" s="177">
        <v>6</v>
      </c>
      <c r="J16" s="177">
        <v>22</v>
      </c>
      <c r="K16" s="177">
        <v>29</v>
      </c>
      <c r="L16" s="177">
        <v>12</v>
      </c>
      <c r="M16" s="177">
        <v>27</v>
      </c>
      <c r="N16" s="177">
        <v>69</v>
      </c>
      <c r="O16" s="177">
        <v>9</v>
      </c>
      <c r="P16" s="177">
        <v>1</v>
      </c>
      <c r="Q16" s="177">
        <v>41</v>
      </c>
      <c r="R16" s="177">
        <v>14</v>
      </c>
      <c r="S16" s="177">
        <v>11</v>
      </c>
      <c r="T16" s="177">
        <v>14</v>
      </c>
      <c r="U16" s="177">
        <v>87</v>
      </c>
      <c r="V16" s="177">
        <v>0</v>
      </c>
      <c r="W16" s="94">
        <v>6</v>
      </c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</row>
    <row r="17" spans="1:54" s="49" customFormat="1" ht="12" customHeight="1">
      <c r="A17" s="94"/>
      <c r="B17" s="113"/>
      <c r="C17" s="51" t="s">
        <v>81</v>
      </c>
      <c r="D17" s="177">
        <v>307</v>
      </c>
      <c r="E17" s="177">
        <v>17</v>
      </c>
      <c r="F17" s="177">
        <v>26</v>
      </c>
      <c r="G17" s="177">
        <v>59</v>
      </c>
      <c r="H17" s="177">
        <v>29</v>
      </c>
      <c r="I17" s="177">
        <v>2</v>
      </c>
      <c r="J17" s="177">
        <v>8</v>
      </c>
      <c r="K17" s="177">
        <v>13</v>
      </c>
      <c r="L17" s="177">
        <v>4</v>
      </c>
      <c r="M17" s="177">
        <v>14</v>
      </c>
      <c r="N17" s="177">
        <v>35</v>
      </c>
      <c r="O17" s="177">
        <v>5</v>
      </c>
      <c r="P17" s="177">
        <v>0</v>
      </c>
      <c r="Q17" s="177">
        <v>25</v>
      </c>
      <c r="R17" s="177">
        <v>10</v>
      </c>
      <c r="S17" s="177">
        <v>4</v>
      </c>
      <c r="T17" s="177">
        <v>10</v>
      </c>
      <c r="U17" s="177">
        <v>46</v>
      </c>
      <c r="V17" s="177">
        <v>0</v>
      </c>
      <c r="W17" s="95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</row>
    <row r="18" spans="1:54" s="16" customFormat="1" ht="12" customHeight="1">
      <c r="A18" s="94">
        <v>7</v>
      </c>
      <c r="B18" s="113" t="s">
        <v>448</v>
      </c>
      <c r="C18" s="51" t="s">
        <v>80</v>
      </c>
      <c r="D18" s="177">
        <v>82</v>
      </c>
      <c r="E18" s="177">
        <v>8</v>
      </c>
      <c r="F18" s="177">
        <v>5</v>
      </c>
      <c r="G18" s="177">
        <v>13</v>
      </c>
      <c r="H18" s="177">
        <v>23</v>
      </c>
      <c r="I18" s="177">
        <v>0</v>
      </c>
      <c r="J18" s="177">
        <v>4</v>
      </c>
      <c r="K18" s="177">
        <v>4</v>
      </c>
      <c r="L18" s="177">
        <v>0</v>
      </c>
      <c r="M18" s="177">
        <v>1</v>
      </c>
      <c r="N18" s="177">
        <v>11</v>
      </c>
      <c r="O18" s="177">
        <v>3</v>
      </c>
      <c r="P18" s="177">
        <v>0</v>
      </c>
      <c r="Q18" s="177">
        <v>2</v>
      </c>
      <c r="R18" s="177">
        <v>0</v>
      </c>
      <c r="S18" s="177">
        <v>3</v>
      </c>
      <c r="T18" s="177">
        <v>0</v>
      </c>
      <c r="U18" s="177">
        <v>5</v>
      </c>
      <c r="V18" s="177">
        <v>0</v>
      </c>
      <c r="W18" s="94">
        <v>7</v>
      </c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</row>
    <row r="19" spans="1:54" s="49" customFormat="1" ht="12" customHeight="1">
      <c r="A19" s="94"/>
      <c r="B19" s="113" t="s">
        <v>449</v>
      </c>
      <c r="C19" s="51" t="s">
        <v>81</v>
      </c>
      <c r="D19" s="177">
        <v>53</v>
      </c>
      <c r="E19" s="177">
        <v>7</v>
      </c>
      <c r="F19" s="177">
        <v>4</v>
      </c>
      <c r="G19" s="177">
        <v>8</v>
      </c>
      <c r="H19" s="177">
        <v>14</v>
      </c>
      <c r="I19" s="177">
        <v>0</v>
      </c>
      <c r="J19" s="177">
        <v>1</v>
      </c>
      <c r="K19" s="177">
        <v>3</v>
      </c>
      <c r="L19" s="177">
        <v>0</v>
      </c>
      <c r="M19" s="177">
        <v>0</v>
      </c>
      <c r="N19" s="177">
        <v>7</v>
      </c>
      <c r="O19" s="177">
        <v>2</v>
      </c>
      <c r="P19" s="177">
        <v>0</v>
      </c>
      <c r="Q19" s="177">
        <v>1</v>
      </c>
      <c r="R19" s="177">
        <v>0</v>
      </c>
      <c r="S19" s="177">
        <v>2</v>
      </c>
      <c r="T19" s="177">
        <v>0</v>
      </c>
      <c r="U19" s="177">
        <v>4</v>
      </c>
      <c r="V19" s="177">
        <v>0</v>
      </c>
      <c r="W19" s="95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</row>
    <row r="20" spans="1:54" s="16" customFormat="1" ht="12" customHeight="1">
      <c r="A20" s="94">
        <v>8</v>
      </c>
      <c r="B20" s="109" t="s">
        <v>82</v>
      </c>
      <c r="C20" s="51" t="s">
        <v>80</v>
      </c>
      <c r="D20" s="177">
        <v>12259</v>
      </c>
      <c r="E20" s="177">
        <v>383</v>
      </c>
      <c r="F20" s="177">
        <v>326</v>
      </c>
      <c r="G20" s="177">
        <v>3680</v>
      </c>
      <c r="H20" s="177">
        <v>3857</v>
      </c>
      <c r="I20" s="177">
        <v>39</v>
      </c>
      <c r="J20" s="177">
        <v>77</v>
      </c>
      <c r="K20" s="177">
        <v>221</v>
      </c>
      <c r="L20" s="177">
        <v>291</v>
      </c>
      <c r="M20" s="177">
        <v>414</v>
      </c>
      <c r="N20" s="177">
        <v>481</v>
      </c>
      <c r="O20" s="177">
        <v>92</v>
      </c>
      <c r="P20" s="177">
        <v>25</v>
      </c>
      <c r="Q20" s="177">
        <v>353</v>
      </c>
      <c r="R20" s="177">
        <v>297</v>
      </c>
      <c r="S20" s="177">
        <v>151</v>
      </c>
      <c r="T20" s="177">
        <v>153</v>
      </c>
      <c r="U20" s="177">
        <v>1419</v>
      </c>
      <c r="V20" s="177">
        <v>0</v>
      </c>
      <c r="W20" s="94">
        <v>8</v>
      </c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</row>
    <row r="21" spans="1:54" s="49" customFormat="1" ht="12" customHeight="1">
      <c r="A21" s="94"/>
      <c r="B21" s="109" t="s">
        <v>83</v>
      </c>
      <c r="C21" s="51" t="s">
        <v>81</v>
      </c>
      <c r="D21" s="177">
        <v>5365</v>
      </c>
      <c r="E21" s="177">
        <v>183</v>
      </c>
      <c r="F21" s="177">
        <v>176</v>
      </c>
      <c r="G21" s="177">
        <v>1678</v>
      </c>
      <c r="H21" s="177">
        <v>1445</v>
      </c>
      <c r="I21" s="177">
        <v>19</v>
      </c>
      <c r="J21" s="177">
        <v>39</v>
      </c>
      <c r="K21" s="177">
        <v>119</v>
      </c>
      <c r="L21" s="177">
        <v>140</v>
      </c>
      <c r="M21" s="177">
        <v>205</v>
      </c>
      <c r="N21" s="177">
        <v>236</v>
      </c>
      <c r="O21" s="177">
        <v>46</v>
      </c>
      <c r="P21" s="177">
        <v>13</v>
      </c>
      <c r="Q21" s="177">
        <v>174</v>
      </c>
      <c r="R21" s="177">
        <v>124</v>
      </c>
      <c r="S21" s="177">
        <v>77</v>
      </c>
      <c r="T21" s="177">
        <v>83</v>
      </c>
      <c r="U21" s="177">
        <v>608</v>
      </c>
      <c r="V21" s="177">
        <v>0</v>
      </c>
      <c r="W21" s="95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</row>
    <row r="22" spans="1:54" s="16" customFormat="1" ht="12" customHeight="1">
      <c r="A22" s="94">
        <v>9</v>
      </c>
      <c r="B22" s="109" t="s">
        <v>142</v>
      </c>
      <c r="C22" s="51" t="s">
        <v>80</v>
      </c>
      <c r="D22" s="177">
        <v>1703</v>
      </c>
      <c r="E22" s="177">
        <v>13</v>
      </c>
      <c r="F22" s="177">
        <v>11</v>
      </c>
      <c r="G22" s="177">
        <v>203</v>
      </c>
      <c r="H22" s="177">
        <v>51</v>
      </c>
      <c r="I22" s="177">
        <v>1</v>
      </c>
      <c r="J22" s="177">
        <v>3</v>
      </c>
      <c r="K22" s="177">
        <v>5</v>
      </c>
      <c r="L22" s="177">
        <v>17</v>
      </c>
      <c r="M22" s="177">
        <v>8</v>
      </c>
      <c r="N22" s="177">
        <v>7</v>
      </c>
      <c r="O22" s="177">
        <v>4</v>
      </c>
      <c r="P22" s="177">
        <v>0</v>
      </c>
      <c r="Q22" s="177">
        <v>21</v>
      </c>
      <c r="R22" s="177">
        <v>30</v>
      </c>
      <c r="S22" s="177">
        <v>3</v>
      </c>
      <c r="T22" s="177">
        <v>1</v>
      </c>
      <c r="U22" s="177">
        <v>1325</v>
      </c>
      <c r="V22" s="177">
        <v>0</v>
      </c>
      <c r="W22" s="94">
        <v>9</v>
      </c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</row>
    <row r="23" spans="1:54" s="49" customFormat="1" ht="12" customHeight="1">
      <c r="A23" s="94"/>
      <c r="B23" s="61"/>
      <c r="C23" s="51" t="s">
        <v>81</v>
      </c>
      <c r="D23" s="177">
        <v>760</v>
      </c>
      <c r="E23" s="177">
        <v>10</v>
      </c>
      <c r="F23" s="177">
        <v>6</v>
      </c>
      <c r="G23" s="177">
        <v>104</v>
      </c>
      <c r="H23" s="177">
        <v>26</v>
      </c>
      <c r="I23" s="177">
        <v>0</v>
      </c>
      <c r="J23" s="177">
        <v>1</v>
      </c>
      <c r="K23" s="177">
        <v>3</v>
      </c>
      <c r="L23" s="177">
        <v>9</v>
      </c>
      <c r="M23" s="177">
        <v>4</v>
      </c>
      <c r="N23" s="177">
        <v>3</v>
      </c>
      <c r="O23" s="177">
        <v>2</v>
      </c>
      <c r="P23" s="177">
        <v>0</v>
      </c>
      <c r="Q23" s="177">
        <v>8</v>
      </c>
      <c r="R23" s="177">
        <v>13</v>
      </c>
      <c r="S23" s="177">
        <v>1</v>
      </c>
      <c r="T23" s="177">
        <v>0</v>
      </c>
      <c r="U23" s="177">
        <v>570</v>
      </c>
      <c r="V23" s="177">
        <v>0</v>
      </c>
      <c r="W23" s="95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</row>
    <row r="24" spans="1:54" s="16" customFormat="1" ht="12" customHeight="1">
      <c r="A24" s="94">
        <v>10</v>
      </c>
      <c r="B24" s="113" t="s">
        <v>120</v>
      </c>
      <c r="C24" s="51" t="s">
        <v>80</v>
      </c>
      <c r="D24" s="177">
        <v>2614</v>
      </c>
      <c r="E24" s="177">
        <v>69</v>
      </c>
      <c r="F24" s="177">
        <v>61</v>
      </c>
      <c r="G24" s="177">
        <v>543</v>
      </c>
      <c r="H24" s="177">
        <v>1257</v>
      </c>
      <c r="I24" s="177">
        <v>6</v>
      </c>
      <c r="J24" s="177">
        <v>17</v>
      </c>
      <c r="K24" s="177">
        <v>38</v>
      </c>
      <c r="L24" s="177">
        <v>50</v>
      </c>
      <c r="M24" s="177">
        <v>84</v>
      </c>
      <c r="N24" s="177">
        <v>69</v>
      </c>
      <c r="O24" s="177">
        <v>14</v>
      </c>
      <c r="P24" s="177">
        <v>2</v>
      </c>
      <c r="Q24" s="177">
        <v>60</v>
      </c>
      <c r="R24" s="177">
        <v>120</v>
      </c>
      <c r="S24" s="177">
        <v>21</v>
      </c>
      <c r="T24" s="177">
        <v>19</v>
      </c>
      <c r="U24" s="177">
        <v>184</v>
      </c>
      <c r="V24" s="177">
        <v>0</v>
      </c>
      <c r="W24" s="94">
        <v>10</v>
      </c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</row>
    <row r="25" spans="1:54" s="49" customFormat="1" ht="12" customHeight="1">
      <c r="A25" s="94"/>
      <c r="B25" s="113"/>
      <c r="C25" s="51" t="s">
        <v>81</v>
      </c>
      <c r="D25" s="177">
        <v>845</v>
      </c>
      <c r="E25" s="177">
        <v>24</v>
      </c>
      <c r="F25" s="177">
        <v>23</v>
      </c>
      <c r="G25" s="177">
        <v>203</v>
      </c>
      <c r="H25" s="177">
        <v>335</v>
      </c>
      <c r="I25" s="177">
        <v>3</v>
      </c>
      <c r="J25" s="177">
        <v>8</v>
      </c>
      <c r="K25" s="177">
        <v>18</v>
      </c>
      <c r="L25" s="177">
        <v>19</v>
      </c>
      <c r="M25" s="177">
        <v>28</v>
      </c>
      <c r="N25" s="177">
        <v>18</v>
      </c>
      <c r="O25" s="177">
        <v>5</v>
      </c>
      <c r="P25" s="177">
        <v>1</v>
      </c>
      <c r="Q25" s="177">
        <v>25</v>
      </c>
      <c r="R25" s="177">
        <v>36</v>
      </c>
      <c r="S25" s="177">
        <v>4</v>
      </c>
      <c r="T25" s="177">
        <v>11</v>
      </c>
      <c r="U25" s="177">
        <v>84</v>
      </c>
      <c r="V25" s="177">
        <v>0</v>
      </c>
      <c r="W25" s="95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</row>
    <row r="26" spans="1:54" s="16" customFormat="1" ht="12" customHeight="1">
      <c r="A26" s="94">
        <v>11</v>
      </c>
      <c r="B26" s="113" t="s">
        <v>327</v>
      </c>
      <c r="C26" s="51" t="s">
        <v>80</v>
      </c>
      <c r="D26" s="177">
        <v>2144</v>
      </c>
      <c r="E26" s="177">
        <v>140</v>
      </c>
      <c r="F26" s="177">
        <v>109</v>
      </c>
      <c r="G26" s="177">
        <v>612</v>
      </c>
      <c r="H26" s="177">
        <v>396</v>
      </c>
      <c r="I26" s="177">
        <v>11</v>
      </c>
      <c r="J26" s="177">
        <v>24</v>
      </c>
      <c r="K26" s="177">
        <v>76</v>
      </c>
      <c r="L26" s="177">
        <v>91</v>
      </c>
      <c r="M26" s="177">
        <v>124</v>
      </c>
      <c r="N26" s="177">
        <v>141</v>
      </c>
      <c r="O26" s="177">
        <v>43</v>
      </c>
      <c r="P26" s="177">
        <v>7</v>
      </c>
      <c r="Q26" s="177">
        <v>85</v>
      </c>
      <c r="R26" s="177">
        <v>43</v>
      </c>
      <c r="S26" s="177">
        <v>54</v>
      </c>
      <c r="T26" s="177">
        <v>47</v>
      </c>
      <c r="U26" s="177">
        <v>141</v>
      </c>
      <c r="V26" s="177">
        <v>0</v>
      </c>
      <c r="W26" s="94">
        <v>11</v>
      </c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</row>
    <row r="27" spans="1:54" s="49" customFormat="1" ht="12" customHeight="1">
      <c r="A27" s="94"/>
      <c r="B27" s="113" t="s">
        <v>328</v>
      </c>
      <c r="C27" s="51" t="s">
        <v>81</v>
      </c>
      <c r="D27" s="177">
        <v>1094</v>
      </c>
      <c r="E27" s="177">
        <v>68</v>
      </c>
      <c r="F27" s="177">
        <v>64</v>
      </c>
      <c r="G27" s="177">
        <v>323</v>
      </c>
      <c r="H27" s="177">
        <v>187</v>
      </c>
      <c r="I27" s="177">
        <v>6</v>
      </c>
      <c r="J27" s="177">
        <v>8</v>
      </c>
      <c r="K27" s="177">
        <v>43</v>
      </c>
      <c r="L27" s="177">
        <v>41</v>
      </c>
      <c r="M27" s="177">
        <v>65</v>
      </c>
      <c r="N27" s="177">
        <v>84</v>
      </c>
      <c r="O27" s="177">
        <v>20</v>
      </c>
      <c r="P27" s="177">
        <v>2</v>
      </c>
      <c r="Q27" s="177">
        <v>44</v>
      </c>
      <c r="R27" s="177">
        <v>19</v>
      </c>
      <c r="S27" s="177">
        <v>32</v>
      </c>
      <c r="T27" s="177">
        <v>28</v>
      </c>
      <c r="U27" s="177">
        <v>60</v>
      </c>
      <c r="V27" s="177">
        <v>0</v>
      </c>
      <c r="W27" s="95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</row>
    <row r="28" spans="1:54" s="16" customFormat="1" ht="12" customHeight="1">
      <c r="A28" s="67">
        <v>12</v>
      </c>
      <c r="B28" s="113" t="s">
        <v>121</v>
      </c>
      <c r="C28" s="51" t="s">
        <v>80</v>
      </c>
      <c r="D28" s="177">
        <v>3276</v>
      </c>
      <c r="E28" s="177">
        <v>123</v>
      </c>
      <c r="F28" s="177">
        <v>124</v>
      </c>
      <c r="G28" s="177">
        <v>1044</v>
      </c>
      <c r="H28" s="177">
        <v>847</v>
      </c>
      <c r="I28" s="177">
        <v>19</v>
      </c>
      <c r="J28" s="177">
        <v>28</v>
      </c>
      <c r="K28" s="177">
        <v>70</v>
      </c>
      <c r="L28" s="177">
        <v>99</v>
      </c>
      <c r="M28" s="177">
        <v>141</v>
      </c>
      <c r="N28" s="177">
        <v>204</v>
      </c>
      <c r="O28" s="177">
        <v>30</v>
      </c>
      <c r="P28" s="177">
        <v>12</v>
      </c>
      <c r="Q28" s="177">
        <v>132</v>
      </c>
      <c r="R28" s="177">
        <v>78</v>
      </c>
      <c r="S28" s="177">
        <v>57</v>
      </c>
      <c r="T28" s="177">
        <v>57</v>
      </c>
      <c r="U28" s="177">
        <v>211</v>
      </c>
      <c r="V28" s="177">
        <v>0</v>
      </c>
      <c r="W28" s="94">
        <v>12</v>
      </c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</row>
    <row r="29" spans="1:54" s="49" customFormat="1" ht="12" customHeight="1">
      <c r="A29" s="94"/>
      <c r="B29" s="113"/>
      <c r="C29" s="51" t="s">
        <v>81</v>
      </c>
      <c r="D29" s="177">
        <v>1878</v>
      </c>
      <c r="E29" s="177">
        <v>69</v>
      </c>
      <c r="F29" s="177">
        <v>75</v>
      </c>
      <c r="G29" s="177">
        <v>586</v>
      </c>
      <c r="H29" s="177">
        <v>452</v>
      </c>
      <c r="I29" s="177">
        <v>9</v>
      </c>
      <c r="J29" s="177">
        <v>19</v>
      </c>
      <c r="K29" s="177">
        <v>43</v>
      </c>
      <c r="L29" s="177">
        <v>64</v>
      </c>
      <c r="M29" s="177">
        <v>83</v>
      </c>
      <c r="N29" s="177">
        <v>116</v>
      </c>
      <c r="O29" s="177">
        <v>17</v>
      </c>
      <c r="P29" s="177">
        <v>9</v>
      </c>
      <c r="Q29" s="177">
        <v>76</v>
      </c>
      <c r="R29" s="177">
        <v>48</v>
      </c>
      <c r="S29" s="177">
        <v>32</v>
      </c>
      <c r="T29" s="177">
        <v>31</v>
      </c>
      <c r="U29" s="177">
        <v>149</v>
      </c>
      <c r="V29" s="177">
        <v>0</v>
      </c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</row>
    <row r="30" spans="1:54" s="16" customFormat="1" ht="12" customHeight="1">
      <c r="A30" s="94">
        <v>13</v>
      </c>
      <c r="B30" s="113" t="s">
        <v>287</v>
      </c>
      <c r="C30" s="51" t="s">
        <v>80</v>
      </c>
      <c r="D30" s="177">
        <v>4043</v>
      </c>
      <c r="E30" s="177">
        <v>43</v>
      </c>
      <c r="F30" s="177">
        <v>27</v>
      </c>
      <c r="G30" s="177">
        <v>1443</v>
      </c>
      <c r="H30" s="177">
        <v>1307</v>
      </c>
      <c r="I30" s="177">
        <v>3</v>
      </c>
      <c r="J30" s="177">
        <v>7</v>
      </c>
      <c r="K30" s="177">
        <v>28</v>
      </c>
      <c r="L30" s="177">
        <v>46</v>
      </c>
      <c r="M30" s="177">
        <v>48</v>
      </c>
      <c r="N30" s="177">
        <v>48</v>
      </c>
      <c r="O30" s="177">
        <v>5</v>
      </c>
      <c r="P30" s="177">
        <v>4</v>
      </c>
      <c r="Q30" s="177">
        <v>62</v>
      </c>
      <c r="R30" s="177">
        <v>53</v>
      </c>
      <c r="S30" s="177">
        <v>15</v>
      </c>
      <c r="T30" s="177">
        <v>24</v>
      </c>
      <c r="U30" s="177">
        <v>880</v>
      </c>
      <c r="V30" s="177">
        <v>0</v>
      </c>
      <c r="W30" s="94">
        <v>13</v>
      </c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</row>
    <row r="31" spans="1:54" s="49" customFormat="1" ht="12" customHeight="1">
      <c r="A31" s="94"/>
      <c r="B31" s="61"/>
      <c r="C31" s="51" t="s">
        <v>81</v>
      </c>
      <c r="D31" s="177">
        <v>1482</v>
      </c>
      <c r="E31" s="177">
        <v>19</v>
      </c>
      <c r="F31" s="177">
        <v>12</v>
      </c>
      <c r="G31" s="177">
        <v>552</v>
      </c>
      <c r="H31" s="177">
        <v>457</v>
      </c>
      <c r="I31" s="177">
        <v>1</v>
      </c>
      <c r="J31" s="177">
        <v>3</v>
      </c>
      <c r="K31" s="177">
        <v>11</v>
      </c>
      <c r="L31" s="177">
        <v>13</v>
      </c>
      <c r="M31" s="177">
        <v>21</v>
      </c>
      <c r="N31" s="177">
        <v>15</v>
      </c>
      <c r="O31" s="177">
        <v>4</v>
      </c>
      <c r="P31" s="177">
        <v>1</v>
      </c>
      <c r="Q31" s="177">
        <v>23</v>
      </c>
      <c r="R31" s="177">
        <v>20</v>
      </c>
      <c r="S31" s="177">
        <v>7</v>
      </c>
      <c r="T31" s="177">
        <v>10</v>
      </c>
      <c r="U31" s="177">
        <v>313</v>
      </c>
      <c r="V31" s="177">
        <v>0</v>
      </c>
      <c r="W31" s="95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</row>
    <row r="32" spans="1:54" s="16" customFormat="1" ht="12" customHeight="1">
      <c r="A32" s="94">
        <v>14</v>
      </c>
      <c r="B32" s="113" t="s">
        <v>445</v>
      </c>
      <c r="C32" s="51" t="s">
        <v>80</v>
      </c>
      <c r="D32" s="177">
        <v>65</v>
      </c>
      <c r="E32" s="177">
        <v>3</v>
      </c>
      <c r="F32" s="177">
        <v>4</v>
      </c>
      <c r="G32" s="177">
        <v>7</v>
      </c>
      <c r="H32" s="177">
        <v>5</v>
      </c>
      <c r="I32" s="177">
        <v>0</v>
      </c>
      <c r="J32" s="177">
        <v>0</v>
      </c>
      <c r="K32" s="177">
        <v>4</v>
      </c>
      <c r="L32" s="177">
        <v>1</v>
      </c>
      <c r="M32" s="177">
        <v>13</v>
      </c>
      <c r="N32" s="177">
        <v>13</v>
      </c>
      <c r="O32" s="177">
        <v>0</v>
      </c>
      <c r="P32" s="177">
        <v>0</v>
      </c>
      <c r="Q32" s="177">
        <v>8</v>
      </c>
      <c r="R32" s="177">
        <v>1</v>
      </c>
      <c r="S32" s="177">
        <v>4</v>
      </c>
      <c r="T32" s="177">
        <v>0</v>
      </c>
      <c r="U32" s="177">
        <v>2</v>
      </c>
      <c r="V32" s="177">
        <v>0</v>
      </c>
      <c r="W32" s="94">
        <v>14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</row>
    <row r="33" spans="1:53" s="49" customFormat="1" ht="12" customHeight="1">
      <c r="A33" s="94"/>
      <c r="B33" s="113" t="s">
        <v>279</v>
      </c>
      <c r="C33" s="51" t="s">
        <v>81</v>
      </c>
      <c r="D33" s="177">
        <v>26</v>
      </c>
      <c r="E33" s="177">
        <v>2</v>
      </c>
      <c r="F33" s="177">
        <v>1</v>
      </c>
      <c r="G33" s="177">
        <v>4</v>
      </c>
      <c r="H33" s="177">
        <v>1</v>
      </c>
      <c r="I33" s="177">
        <v>0</v>
      </c>
      <c r="J33" s="177">
        <v>0</v>
      </c>
      <c r="K33" s="177">
        <v>3</v>
      </c>
      <c r="L33" s="177">
        <v>1</v>
      </c>
      <c r="M33" s="177">
        <v>7</v>
      </c>
      <c r="N33" s="177">
        <v>0</v>
      </c>
      <c r="O33" s="177">
        <v>0</v>
      </c>
      <c r="P33" s="177">
        <v>0</v>
      </c>
      <c r="Q33" s="177">
        <v>2</v>
      </c>
      <c r="R33" s="177">
        <v>1</v>
      </c>
      <c r="S33" s="177">
        <v>2</v>
      </c>
      <c r="T33" s="177">
        <v>0</v>
      </c>
      <c r="U33" s="177">
        <v>2</v>
      </c>
      <c r="V33" s="177">
        <v>0</v>
      </c>
      <c r="W33" s="95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</row>
    <row r="34" spans="1:53" s="16" customFormat="1" ht="12" customHeight="1">
      <c r="A34" s="94">
        <v>15</v>
      </c>
      <c r="B34" s="113" t="s">
        <v>388</v>
      </c>
      <c r="C34" s="51" t="s">
        <v>80</v>
      </c>
      <c r="D34" s="177">
        <v>117</v>
      </c>
      <c r="E34" s="177">
        <v>5</v>
      </c>
      <c r="F34" s="177">
        <v>1</v>
      </c>
      <c r="G34" s="177">
        <v>31</v>
      </c>
      <c r="H34" s="177">
        <v>45</v>
      </c>
      <c r="I34" s="177">
        <v>0</v>
      </c>
      <c r="J34" s="177">
        <v>1</v>
      </c>
      <c r="K34" s="177">
        <v>5</v>
      </c>
      <c r="L34" s="177">
        <v>4</v>
      </c>
      <c r="M34" s="177">
        <v>4</v>
      </c>
      <c r="N34" s="177">
        <v>6</v>
      </c>
      <c r="O34" s="177">
        <v>0</v>
      </c>
      <c r="P34" s="177">
        <v>0</v>
      </c>
      <c r="Q34" s="177">
        <v>6</v>
      </c>
      <c r="R34" s="177">
        <v>2</v>
      </c>
      <c r="S34" s="177">
        <v>0</v>
      </c>
      <c r="T34" s="177">
        <v>6</v>
      </c>
      <c r="U34" s="177">
        <v>1</v>
      </c>
      <c r="V34" s="177">
        <v>0</v>
      </c>
      <c r="W34" s="94">
        <v>15</v>
      </c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</row>
    <row r="35" spans="1:53" s="16" customFormat="1" ht="12" customHeight="1">
      <c r="A35" s="94"/>
      <c r="B35" s="113" t="s">
        <v>389</v>
      </c>
      <c r="C35" s="51" t="s">
        <v>81</v>
      </c>
      <c r="D35" s="177">
        <v>40</v>
      </c>
      <c r="E35" s="177">
        <v>1</v>
      </c>
      <c r="F35" s="177">
        <v>1</v>
      </c>
      <c r="G35" s="177">
        <v>10</v>
      </c>
      <c r="H35" s="177">
        <v>13</v>
      </c>
      <c r="I35" s="177">
        <v>0</v>
      </c>
      <c r="J35" s="177">
        <v>1</v>
      </c>
      <c r="K35" s="177">
        <v>1</v>
      </c>
      <c r="L35" s="177">
        <v>2</v>
      </c>
      <c r="M35" s="177">
        <v>1</v>
      </c>
      <c r="N35" s="177">
        <v>3</v>
      </c>
      <c r="O35" s="177">
        <v>0</v>
      </c>
      <c r="P35" s="177">
        <v>0</v>
      </c>
      <c r="Q35" s="177">
        <v>4</v>
      </c>
      <c r="R35" s="177">
        <v>0</v>
      </c>
      <c r="S35" s="177">
        <v>0</v>
      </c>
      <c r="T35" s="177">
        <v>3</v>
      </c>
      <c r="U35" s="177">
        <v>0</v>
      </c>
      <c r="V35" s="177">
        <v>0</v>
      </c>
      <c r="W35" s="9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</row>
    <row r="36" spans="1:53" s="16" customFormat="1" ht="12" customHeight="1">
      <c r="A36" s="94">
        <v>16</v>
      </c>
      <c r="B36" s="109" t="s">
        <v>84</v>
      </c>
      <c r="C36" s="51" t="s">
        <v>80</v>
      </c>
      <c r="D36" s="177">
        <v>1083</v>
      </c>
      <c r="E36" s="177">
        <v>8</v>
      </c>
      <c r="F36" s="177">
        <v>7</v>
      </c>
      <c r="G36" s="177">
        <v>360</v>
      </c>
      <c r="H36" s="177">
        <v>455</v>
      </c>
      <c r="I36" s="177">
        <v>2</v>
      </c>
      <c r="J36" s="177">
        <v>7</v>
      </c>
      <c r="K36" s="177">
        <v>9</v>
      </c>
      <c r="L36" s="177">
        <v>46</v>
      </c>
      <c r="M36" s="177">
        <v>30</v>
      </c>
      <c r="N36" s="177">
        <v>19</v>
      </c>
      <c r="O36" s="177">
        <v>1</v>
      </c>
      <c r="P36" s="177">
        <v>1</v>
      </c>
      <c r="Q36" s="177">
        <v>49</v>
      </c>
      <c r="R36" s="177">
        <v>68</v>
      </c>
      <c r="S36" s="177">
        <v>7</v>
      </c>
      <c r="T36" s="177">
        <v>8</v>
      </c>
      <c r="U36" s="177">
        <v>6</v>
      </c>
      <c r="V36" s="177">
        <v>0</v>
      </c>
      <c r="W36" s="94">
        <v>16</v>
      </c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</row>
    <row r="37" spans="1:53" s="49" customFormat="1" ht="12" customHeight="1">
      <c r="A37" s="94"/>
      <c r="B37" s="61"/>
      <c r="C37" s="51" t="s">
        <v>81</v>
      </c>
      <c r="D37" s="177">
        <v>450</v>
      </c>
      <c r="E37" s="177">
        <v>4</v>
      </c>
      <c r="F37" s="177">
        <v>3</v>
      </c>
      <c r="G37" s="177">
        <v>149</v>
      </c>
      <c r="H37" s="177">
        <v>193</v>
      </c>
      <c r="I37" s="177">
        <v>1</v>
      </c>
      <c r="J37" s="177">
        <v>2</v>
      </c>
      <c r="K37" s="177">
        <v>2</v>
      </c>
      <c r="L37" s="177">
        <v>16</v>
      </c>
      <c r="M37" s="177">
        <v>10</v>
      </c>
      <c r="N37" s="177">
        <v>6</v>
      </c>
      <c r="O37" s="177">
        <v>0</v>
      </c>
      <c r="P37" s="177">
        <v>0</v>
      </c>
      <c r="Q37" s="177">
        <v>19</v>
      </c>
      <c r="R37" s="177">
        <v>37</v>
      </c>
      <c r="S37" s="177">
        <v>3</v>
      </c>
      <c r="T37" s="177">
        <v>3</v>
      </c>
      <c r="U37" s="177">
        <v>2</v>
      </c>
      <c r="V37" s="177">
        <v>0</v>
      </c>
      <c r="W37" s="95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</row>
    <row r="38" spans="1:53" s="16" customFormat="1" ht="12" customHeight="1">
      <c r="A38" s="67">
        <v>17</v>
      </c>
      <c r="B38" s="109" t="s">
        <v>142</v>
      </c>
      <c r="C38" s="51" t="s">
        <v>80</v>
      </c>
      <c r="D38" s="177">
        <v>3</v>
      </c>
      <c r="E38" s="177">
        <v>0</v>
      </c>
      <c r="F38" s="177">
        <v>0</v>
      </c>
      <c r="G38" s="177">
        <v>0</v>
      </c>
      <c r="H38" s="177">
        <v>0</v>
      </c>
      <c r="I38" s="177">
        <v>0</v>
      </c>
      <c r="J38" s="177">
        <v>1</v>
      </c>
      <c r="K38" s="177">
        <v>0</v>
      </c>
      <c r="L38" s="177">
        <v>0</v>
      </c>
      <c r="M38" s="177">
        <v>0</v>
      </c>
      <c r="N38" s="177">
        <v>0</v>
      </c>
      <c r="O38" s="177">
        <v>0</v>
      </c>
      <c r="P38" s="177">
        <v>0</v>
      </c>
      <c r="Q38" s="177">
        <v>0</v>
      </c>
      <c r="R38" s="177">
        <v>0</v>
      </c>
      <c r="S38" s="177">
        <v>0</v>
      </c>
      <c r="T38" s="177">
        <v>0</v>
      </c>
      <c r="U38" s="177">
        <v>2</v>
      </c>
      <c r="V38" s="177">
        <v>0</v>
      </c>
      <c r="W38" s="94">
        <v>17</v>
      </c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</row>
    <row r="39" spans="1:53" s="49" customFormat="1" ht="12" customHeight="1">
      <c r="A39" s="94"/>
      <c r="B39" s="61"/>
      <c r="C39" s="51" t="s">
        <v>81</v>
      </c>
      <c r="D39" s="177">
        <v>1</v>
      </c>
      <c r="E39" s="177">
        <v>0</v>
      </c>
      <c r="F39" s="177">
        <v>0</v>
      </c>
      <c r="G39" s="177">
        <v>0</v>
      </c>
      <c r="H39" s="177">
        <v>0</v>
      </c>
      <c r="I39" s="177">
        <v>0</v>
      </c>
      <c r="J39" s="177">
        <v>1</v>
      </c>
      <c r="K39" s="177">
        <v>0</v>
      </c>
      <c r="L39" s="177">
        <v>0</v>
      </c>
      <c r="M39" s="177">
        <v>0</v>
      </c>
      <c r="N39" s="177">
        <v>0</v>
      </c>
      <c r="O39" s="177">
        <v>0</v>
      </c>
      <c r="P39" s="177">
        <v>0</v>
      </c>
      <c r="Q39" s="177">
        <v>0</v>
      </c>
      <c r="R39" s="177">
        <v>0</v>
      </c>
      <c r="S39" s="177">
        <v>0</v>
      </c>
      <c r="T39" s="177">
        <v>0</v>
      </c>
      <c r="U39" s="177">
        <v>0</v>
      </c>
      <c r="V39" s="177">
        <v>0</v>
      </c>
      <c r="W39" s="95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</row>
    <row r="40" spans="1:53" s="16" customFormat="1" ht="12" customHeight="1">
      <c r="A40" s="67">
        <v>18</v>
      </c>
      <c r="B40" s="113" t="s">
        <v>278</v>
      </c>
      <c r="C40" s="51" t="s">
        <v>80</v>
      </c>
      <c r="D40" s="177">
        <v>434</v>
      </c>
      <c r="E40" s="177">
        <v>5</v>
      </c>
      <c r="F40" s="177">
        <v>2</v>
      </c>
      <c r="G40" s="177">
        <v>84</v>
      </c>
      <c r="H40" s="177">
        <v>222</v>
      </c>
      <c r="I40" s="177">
        <v>1</v>
      </c>
      <c r="J40" s="177">
        <v>4</v>
      </c>
      <c r="K40" s="177">
        <v>4</v>
      </c>
      <c r="L40" s="177">
        <v>27</v>
      </c>
      <c r="M40" s="177">
        <v>13</v>
      </c>
      <c r="N40" s="177">
        <v>7</v>
      </c>
      <c r="O40" s="177">
        <v>0</v>
      </c>
      <c r="P40" s="177">
        <v>0</v>
      </c>
      <c r="Q40" s="177">
        <v>33</v>
      </c>
      <c r="R40" s="177">
        <v>22</v>
      </c>
      <c r="S40" s="177">
        <v>4</v>
      </c>
      <c r="T40" s="177">
        <v>4</v>
      </c>
      <c r="U40" s="177">
        <v>2</v>
      </c>
      <c r="V40" s="177">
        <v>0</v>
      </c>
      <c r="W40" s="94">
        <v>18</v>
      </c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</row>
    <row r="41" spans="1:53" s="49" customFormat="1" ht="12" customHeight="1">
      <c r="A41" s="94"/>
      <c r="B41" s="113" t="s">
        <v>280</v>
      </c>
      <c r="C41" s="51" t="s">
        <v>81</v>
      </c>
      <c r="D41" s="177">
        <v>137</v>
      </c>
      <c r="E41" s="177">
        <v>2</v>
      </c>
      <c r="F41" s="177">
        <v>1</v>
      </c>
      <c r="G41" s="177">
        <v>29</v>
      </c>
      <c r="H41" s="177">
        <v>63</v>
      </c>
      <c r="I41" s="177">
        <v>0</v>
      </c>
      <c r="J41" s="177">
        <v>1</v>
      </c>
      <c r="K41" s="177">
        <v>1</v>
      </c>
      <c r="L41" s="177">
        <v>9</v>
      </c>
      <c r="M41" s="177">
        <v>3</v>
      </c>
      <c r="N41" s="177">
        <v>2</v>
      </c>
      <c r="O41" s="177">
        <v>0</v>
      </c>
      <c r="P41" s="177">
        <v>0</v>
      </c>
      <c r="Q41" s="177">
        <v>11</v>
      </c>
      <c r="R41" s="177">
        <v>11</v>
      </c>
      <c r="S41" s="177">
        <v>2</v>
      </c>
      <c r="T41" s="177">
        <v>2</v>
      </c>
      <c r="U41" s="177">
        <v>0</v>
      </c>
      <c r="V41" s="177">
        <v>0</v>
      </c>
      <c r="W41" s="95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</row>
    <row r="42" spans="1:53" s="16" customFormat="1" ht="12" customHeight="1">
      <c r="A42" s="67">
        <v>19</v>
      </c>
      <c r="B42" s="113" t="s">
        <v>277</v>
      </c>
      <c r="C42" s="51" t="s">
        <v>80</v>
      </c>
      <c r="D42" s="177">
        <v>649</v>
      </c>
      <c r="E42" s="177">
        <v>3</v>
      </c>
      <c r="F42" s="177">
        <v>5</v>
      </c>
      <c r="G42" s="177">
        <v>276</v>
      </c>
      <c r="H42" s="177">
        <v>233</v>
      </c>
      <c r="I42" s="177">
        <v>1</v>
      </c>
      <c r="J42" s="177">
        <v>3</v>
      </c>
      <c r="K42" s="177">
        <v>5</v>
      </c>
      <c r="L42" s="177">
        <v>19</v>
      </c>
      <c r="M42" s="177">
        <v>17</v>
      </c>
      <c r="N42" s="177">
        <v>12</v>
      </c>
      <c r="O42" s="177">
        <v>1</v>
      </c>
      <c r="P42" s="177">
        <v>1</v>
      </c>
      <c r="Q42" s="177">
        <v>16</v>
      </c>
      <c r="R42" s="177">
        <v>46</v>
      </c>
      <c r="S42" s="177">
        <v>3</v>
      </c>
      <c r="T42" s="177">
        <v>4</v>
      </c>
      <c r="U42" s="177">
        <v>4</v>
      </c>
      <c r="V42" s="177">
        <v>0</v>
      </c>
      <c r="W42" s="94">
        <v>19</v>
      </c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</row>
    <row r="43" spans="1:53" s="49" customFormat="1" ht="12" customHeight="1">
      <c r="A43" s="94"/>
      <c r="B43" s="113" t="s">
        <v>281</v>
      </c>
      <c r="C43" s="51" t="s">
        <v>81</v>
      </c>
      <c r="D43" s="177">
        <v>313</v>
      </c>
      <c r="E43" s="177">
        <v>2</v>
      </c>
      <c r="F43" s="177">
        <v>2</v>
      </c>
      <c r="G43" s="177">
        <v>120</v>
      </c>
      <c r="H43" s="177">
        <v>130</v>
      </c>
      <c r="I43" s="177">
        <v>1</v>
      </c>
      <c r="J43" s="177">
        <v>1</v>
      </c>
      <c r="K43" s="177">
        <v>1</v>
      </c>
      <c r="L43" s="177">
        <v>7</v>
      </c>
      <c r="M43" s="177">
        <v>7</v>
      </c>
      <c r="N43" s="177">
        <v>4</v>
      </c>
      <c r="O43" s="177">
        <v>0</v>
      </c>
      <c r="P43" s="177">
        <v>0</v>
      </c>
      <c r="Q43" s="177">
        <v>8</v>
      </c>
      <c r="R43" s="177">
        <v>26</v>
      </c>
      <c r="S43" s="177">
        <v>1</v>
      </c>
      <c r="T43" s="177">
        <v>1</v>
      </c>
      <c r="U43" s="177">
        <v>2</v>
      </c>
      <c r="V43" s="177">
        <v>0</v>
      </c>
      <c r="W43" s="95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</row>
    <row r="44" spans="1:53" s="16" customFormat="1" ht="12" customHeight="1">
      <c r="A44" s="67">
        <v>20</v>
      </c>
      <c r="B44" s="109" t="s">
        <v>284</v>
      </c>
      <c r="C44" s="51" t="s">
        <v>80</v>
      </c>
      <c r="D44" s="177">
        <v>49395</v>
      </c>
      <c r="E44" s="177">
        <v>1480</v>
      </c>
      <c r="F44" s="177">
        <v>1122</v>
      </c>
      <c r="G44" s="177">
        <v>15880</v>
      </c>
      <c r="H44" s="177">
        <v>13846</v>
      </c>
      <c r="I44" s="177">
        <v>153</v>
      </c>
      <c r="J44" s="177">
        <v>391</v>
      </c>
      <c r="K44" s="177">
        <v>875</v>
      </c>
      <c r="L44" s="177">
        <v>1066</v>
      </c>
      <c r="M44" s="177">
        <v>1604</v>
      </c>
      <c r="N44" s="177">
        <v>2089</v>
      </c>
      <c r="O44" s="177">
        <v>386</v>
      </c>
      <c r="P44" s="177">
        <v>98</v>
      </c>
      <c r="Q44" s="177">
        <v>1723</v>
      </c>
      <c r="R44" s="177">
        <v>1176</v>
      </c>
      <c r="S44" s="177">
        <v>602</v>
      </c>
      <c r="T44" s="177">
        <v>601</v>
      </c>
      <c r="U44" s="177">
        <v>6285</v>
      </c>
      <c r="V44" s="177">
        <v>18</v>
      </c>
      <c r="W44" s="94">
        <v>20</v>
      </c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</row>
    <row r="45" spans="1:53" s="49" customFormat="1" ht="12" customHeight="1">
      <c r="A45" s="94"/>
      <c r="B45" s="61"/>
      <c r="C45" s="51" t="s">
        <v>81</v>
      </c>
      <c r="D45" s="177">
        <v>25514</v>
      </c>
      <c r="E45" s="177">
        <v>790</v>
      </c>
      <c r="F45" s="177">
        <v>598</v>
      </c>
      <c r="G45" s="177">
        <v>8549</v>
      </c>
      <c r="H45" s="177">
        <v>6235</v>
      </c>
      <c r="I45" s="177">
        <v>88</v>
      </c>
      <c r="J45" s="177">
        <v>219</v>
      </c>
      <c r="K45" s="177">
        <v>497</v>
      </c>
      <c r="L45" s="177">
        <v>583</v>
      </c>
      <c r="M45" s="177">
        <v>876</v>
      </c>
      <c r="N45" s="177">
        <v>1136</v>
      </c>
      <c r="O45" s="177">
        <v>205</v>
      </c>
      <c r="P45" s="177">
        <v>55</v>
      </c>
      <c r="Q45" s="177">
        <v>894</v>
      </c>
      <c r="R45" s="177">
        <v>649</v>
      </c>
      <c r="S45" s="177">
        <v>352</v>
      </c>
      <c r="T45" s="177">
        <v>338</v>
      </c>
      <c r="U45" s="177">
        <v>3441</v>
      </c>
      <c r="V45" s="177">
        <v>9</v>
      </c>
      <c r="W45" s="95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</row>
    <row r="46" spans="1:53" s="16" customFormat="1" ht="12" customHeight="1">
      <c r="A46" s="67">
        <v>21</v>
      </c>
      <c r="B46" s="109" t="s">
        <v>142</v>
      </c>
      <c r="C46" s="51" t="s">
        <v>80</v>
      </c>
      <c r="D46" s="177">
        <v>7480</v>
      </c>
      <c r="E46" s="177">
        <v>46</v>
      </c>
      <c r="F46" s="177">
        <v>35</v>
      </c>
      <c r="G46" s="177">
        <v>910</v>
      </c>
      <c r="H46" s="177">
        <v>320</v>
      </c>
      <c r="I46" s="177">
        <v>5</v>
      </c>
      <c r="J46" s="177">
        <v>10</v>
      </c>
      <c r="K46" s="177">
        <v>19</v>
      </c>
      <c r="L46" s="177">
        <v>68</v>
      </c>
      <c r="M46" s="177">
        <v>38</v>
      </c>
      <c r="N46" s="177">
        <v>40</v>
      </c>
      <c r="O46" s="177">
        <v>12</v>
      </c>
      <c r="P46" s="177">
        <v>10</v>
      </c>
      <c r="Q46" s="177">
        <v>62</v>
      </c>
      <c r="R46" s="177">
        <v>71</v>
      </c>
      <c r="S46" s="177">
        <v>8</v>
      </c>
      <c r="T46" s="177">
        <v>7</v>
      </c>
      <c r="U46" s="177">
        <v>5819</v>
      </c>
      <c r="V46" s="177">
        <v>0</v>
      </c>
      <c r="W46" s="94">
        <v>21</v>
      </c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</row>
    <row r="47" spans="1:53" s="49" customFormat="1" ht="12" customHeight="1">
      <c r="A47" s="67"/>
      <c r="B47" s="61"/>
      <c r="C47" s="51" t="s">
        <v>81</v>
      </c>
      <c r="D47" s="177">
        <v>4092</v>
      </c>
      <c r="E47" s="177">
        <v>29</v>
      </c>
      <c r="F47" s="177">
        <v>21</v>
      </c>
      <c r="G47" s="177">
        <v>532</v>
      </c>
      <c r="H47" s="177">
        <v>175</v>
      </c>
      <c r="I47" s="177">
        <v>3</v>
      </c>
      <c r="J47" s="177">
        <v>7</v>
      </c>
      <c r="K47" s="177">
        <v>8</v>
      </c>
      <c r="L47" s="177">
        <v>29</v>
      </c>
      <c r="M47" s="177">
        <v>19</v>
      </c>
      <c r="N47" s="177">
        <v>19</v>
      </c>
      <c r="O47" s="177">
        <v>8</v>
      </c>
      <c r="P47" s="177">
        <v>8</v>
      </c>
      <c r="Q47" s="177">
        <v>28</v>
      </c>
      <c r="R47" s="177">
        <v>29</v>
      </c>
      <c r="S47" s="177">
        <v>4</v>
      </c>
      <c r="T47" s="177">
        <v>4</v>
      </c>
      <c r="U47" s="177">
        <v>3169</v>
      </c>
      <c r="V47" s="177">
        <v>0</v>
      </c>
      <c r="W47" s="95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</row>
    <row r="48" spans="1:53" s="16" customFormat="1" ht="10.199999999999999">
      <c r="A48" s="52"/>
      <c r="B48" s="52"/>
      <c r="C48" s="52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</row>
    <row r="49" spans="1:22" s="16" customFormat="1" ht="10.199999999999999">
      <c r="A49" s="52"/>
      <c r="B49" s="52"/>
      <c r="C49" s="52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</row>
    <row r="50" spans="1:22" s="16" customFormat="1" ht="10.199999999999999">
      <c r="A50" s="52"/>
      <c r="B50" s="52"/>
      <c r="C50" s="52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</row>
    <row r="51" spans="1:22" s="16" customFormat="1" ht="10.199999999999999">
      <c r="A51" s="52"/>
      <c r="B51" s="52"/>
      <c r="C51" s="52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</row>
    <row r="52" spans="1:22" s="16" customFormat="1" ht="10.199999999999999">
      <c r="A52" s="52"/>
      <c r="B52" s="52"/>
      <c r="C52" s="52"/>
      <c r="D52" s="52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</row>
    <row r="53" spans="1:22" s="16" customFormat="1" ht="10.199999999999999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</row>
    <row r="54" spans="1:22" s="16" customFormat="1" ht="10.199999999999999">
      <c r="A54" s="52"/>
      <c r="B54" s="52"/>
      <c r="C54" s="52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</row>
    <row r="55" spans="1:22" s="16" customFormat="1" ht="10.199999999999999">
      <c r="A55" s="52"/>
      <c r="B55" s="52"/>
      <c r="C55" s="52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</row>
    <row r="56" spans="1:22" s="16" customFormat="1" ht="10.199999999999999">
      <c r="A56" s="52"/>
      <c r="B56" s="52"/>
      <c r="C56" s="52"/>
      <c r="D56" s="52"/>
      <c r="E56" s="52"/>
      <c r="F56" s="52"/>
      <c r="G56" s="52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</row>
    <row r="57" spans="1:22" s="16" customFormat="1" ht="10.199999999999999">
      <c r="A57" s="52"/>
      <c r="B57" s="52"/>
      <c r="C57" s="52"/>
      <c r="D57" s="52"/>
      <c r="E57" s="52"/>
      <c r="F57" s="52"/>
      <c r="G57" s="52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</row>
    <row r="58" spans="1:22" s="16" customFormat="1" ht="10.199999999999999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</row>
    <row r="59" spans="1:22" s="16" customFormat="1" ht="10.199999999999999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</row>
    <row r="60" spans="1:22" s="16" customFormat="1" ht="10.199999999999999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</row>
    <row r="61" spans="1:22" s="16" customFormat="1" ht="10.199999999999999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</row>
    <row r="62" spans="1:22" s="16" customFormat="1" ht="10.199999999999999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</row>
    <row r="63" spans="1:22" s="16" customFormat="1" ht="10.199999999999999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  <row r="64" spans="1:22" s="16" customFormat="1" ht="10.199999999999999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</row>
    <row r="65" spans="1:21" s="16" customFormat="1" ht="10.199999999999999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</row>
    <row r="66" spans="1:21" s="16" customFormat="1" ht="10.199999999999999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</row>
    <row r="67" spans="1:21" s="16" customFormat="1" ht="10.199999999999999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</row>
    <row r="68" spans="1:21" s="16" customFormat="1" ht="10.199999999999999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</row>
    <row r="69" spans="1:21" s="16" customFormat="1" ht="10.199999999999999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</row>
    <row r="70" spans="1:21" s="16" customFormat="1" ht="10.199999999999999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</row>
    <row r="71" spans="1:21" s="16" customFormat="1" ht="10.199999999999999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</row>
    <row r="72" spans="1:21" s="16" customFormat="1" ht="10.199999999999999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</row>
    <row r="73" spans="1:21" s="16" customFormat="1" ht="10.199999999999999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</row>
    <row r="74" spans="1:21" s="16" customFormat="1" ht="10.199999999999999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</row>
    <row r="75" spans="1:21" s="16" customFormat="1" ht="10.199999999999999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</row>
    <row r="76" spans="1:21" s="16" customFormat="1" ht="10.199999999999999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</row>
    <row r="77" spans="1:21" s="16" customFormat="1" ht="10.199999999999999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</row>
    <row r="78" spans="1:21" s="16" customFormat="1" ht="10.199999999999999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</row>
    <row r="79" spans="1:21" s="16" customFormat="1" ht="10.199999999999999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</row>
    <row r="80" spans="1:21" s="16" customFormat="1" ht="10.199999999999999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</row>
    <row r="81" spans="1:21" s="16" customFormat="1" ht="10.199999999999999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</row>
    <row r="82" spans="1:21" s="16" customFormat="1" ht="10.199999999999999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</row>
    <row r="83" spans="1:21" s="16" customFormat="1" ht="10.199999999999999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</row>
    <row r="84" spans="1:21" s="16" customFormat="1" ht="10.199999999999999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</row>
    <row r="85" spans="1:21" s="16" customFormat="1" ht="10.199999999999999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</row>
    <row r="86" spans="1:21" s="16" customFormat="1" ht="10.199999999999999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</row>
    <row r="87" spans="1:21" s="16" customFormat="1" ht="10.199999999999999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</row>
    <row r="88" spans="1:21" s="16" customFormat="1" ht="10.199999999999999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</row>
    <row r="89" spans="1:21" s="16" customFormat="1" ht="10.199999999999999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</row>
    <row r="90" spans="1:21" s="16" customFormat="1" ht="10.199999999999999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</row>
    <row r="91" spans="1:21" s="16" customFormat="1" ht="10.199999999999999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</row>
    <row r="92" spans="1:21" s="16" customFormat="1" ht="10.199999999999999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</row>
    <row r="93" spans="1:21" s="16" customFormat="1" ht="10.199999999999999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</row>
    <row r="94" spans="1:21" s="16" customFormat="1" ht="10.199999999999999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</row>
    <row r="95" spans="1:21" s="16" customFormat="1" ht="10.199999999999999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</row>
    <row r="96" spans="1:21" s="16" customFormat="1" ht="10.199999999999999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</row>
    <row r="97" spans="1:21" s="16" customFormat="1" ht="10.199999999999999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</row>
    <row r="98" spans="1:21" s="16" customFormat="1" ht="10.199999999999999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</row>
    <row r="99" spans="1:21" s="16" customFormat="1" ht="10.199999999999999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</row>
    <row r="100" spans="1:21" s="16" customFormat="1" ht="10.199999999999999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</row>
    <row r="101" spans="1:21" s="16" customFormat="1" ht="10.199999999999999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</row>
    <row r="102" spans="1:21" s="16" customFormat="1" ht="10.199999999999999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</row>
    <row r="103" spans="1:21" s="16" customFormat="1" ht="10.199999999999999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</row>
    <row r="104" spans="1:21" s="16" customFormat="1" ht="10.199999999999999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</row>
    <row r="105" spans="1:21" s="16" customFormat="1" ht="10.199999999999999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</row>
    <row r="106" spans="1:21" s="16" customFormat="1" ht="10.199999999999999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</row>
    <row r="107" spans="1:21" s="16" customFormat="1" ht="10.199999999999999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</row>
    <row r="108" spans="1:21" s="16" customFormat="1" ht="10.199999999999999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</row>
    <row r="109" spans="1:21" s="16" customFormat="1" ht="10.199999999999999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</row>
    <row r="110" spans="1:21" s="16" customFormat="1" ht="10.199999999999999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</row>
    <row r="111" spans="1:21" s="16" customFormat="1" ht="10.199999999999999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</row>
    <row r="112" spans="1:21" s="16" customFormat="1" ht="10.199999999999999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</row>
    <row r="113" spans="1:21" s="16" customFormat="1" ht="10.199999999999999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</row>
    <row r="114" spans="1:21" s="16" customFormat="1" ht="10.199999999999999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</row>
    <row r="115" spans="1:21" s="16" customFormat="1" ht="10.199999999999999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</row>
    <row r="116" spans="1:21" s="16" customFormat="1" ht="10.199999999999999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</row>
    <row r="117" spans="1:21" s="16" customFormat="1" ht="10.199999999999999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</row>
    <row r="118" spans="1:21" s="16" customFormat="1" ht="10.199999999999999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</row>
    <row r="119" spans="1:21" s="16" customFormat="1" ht="10.199999999999999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</row>
    <row r="120" spans="1:21" s="16" customFormat="1" ht="10.199999999999999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</row>
    <row r="121" spans="1:21" s="16" customFormat="1" ht="10.199999999999999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</row>
    <row r="122" spans="1:21" s="16" customFormat="1" ht="10.199999999999999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</row>
    <row r="123" spans="1:21" s="16" customFormat="1" ht="10.199999999999999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</row>
    <row r="124" spans="1:21" s="16" customFormat="1" ht="10.199999999999999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</row>
    <row r="125" spans="1:21" s="16" customFormat="1" ht="10.199999999999999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</row>
    <row r="126" spans="1:21" s="16" customFormat="1" ht="10.199999999999999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</row>
    <row r="127" spans="1:21" s="16" customFormat="1" ht="10.199999999999999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</row>
    <row r="128" spans="1:21">
      <c r="A128" s="28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:21">
      <c r="A129" s="28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:21">
      <c r="A130" s="28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:21">
      <c r="A131" s="28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:21">
      <c r="A132" s="28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:21">
      <c r="A133" s="28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:21">
      <c r="A134" s="28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:21">
      <c r="A135" s="28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:21">
      <c r="A136" s="28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:21">
      <c r="A137" s="28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:21">
      <c r="A138" s="28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:21">
      <c r="A139" s="28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:21">
      <c r="A140" s="28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:21">
      <c r="A141" s="28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:21">
      <c r="A142" s="28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:21">
      <c r="A143" s="28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:21">
      <c r="A144" s="28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:21">
      <c r="A145" s="28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:21">
      <c r="A146" s="28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:21">
      <c r="A147" s="28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:21">
      <c r="A148" s="28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:21">
      <c r="A149" s="28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:21">
      <c r="A150" s="28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:21">
      <c r="A151" s="28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:21">
      <c r="A152" s="28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:21">
      <c r="A153" s="28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:21">
      <c r="A154" s="28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:21">
      <c r="A155" s="28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:21">
      <c r="A156" s="28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:21">
      <c r="A157" s="28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:21">
      <c r="A158" s="28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:21">
      <c r="A159" s="28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:21">
      <c r="A160" s="28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:21">
      <c r="A161" s="28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:21">
      <c r="A162" s="28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:21">
      <c r="A163" s="28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:21">
      <c r="A164" s="28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:21">
      <c r="A165" s="28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:21">
      <c r="A166" s="28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:21">
      <c r="A167" s="28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:21">
      <c r="A168" s="28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:21">
      <c r="A169" s="28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  <row r="170" spans="1:21">
      <c r="A170" s="28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8"/>
      <c r="M170" s="28"/>
      <c r="N170" s="28"/>
      <c r="O170" s="28"/>
      <c r="P170" s="28"/>
      <c r="Q170" s="28"/>
      <c r="R170" s="28"/>
      <c r="S170" s="28"/>
      <c r="T170" s="28"/>
      <c r="U170" s="28"/>
    </row>
    <row r="171" spans="1:21">
      <c r="A171" s="28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8"/>
      <c r="M171" s="28"/>
      <c r="N171" s="28"/>
      <c r="O171" s="28"/>
      <c r="P171" s="28"/>
      <c r="Q171" s="28"/>
      <c r="R171" s="28"/>
      <c r="S171" s="28"/>
      <c r="T171" s="28"/>
      <c r="U171" s="28"/>
    </row>
    <row r="172" spans="1:21">
      <c r="A172" s="28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8"/>
      <c r="M172" s="28"/>
      <c r="N172" s="28"/>
      <c r="O172" s="28"/>
      <c r="P172" s="28"/>
      <c r="Q172" s="28"/>
      <c r="R172" s="28"/>
      <c r="S172" s="28"/>
      <c r="T172" s="28"/>
      <c r="U172" s="28"/>
    </row>
    <row r="173" spans="1:21">
      <c r="A173" s="28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8"/>
      <c r="M173" s="28"/>
      <c r="N173" s="28"/>
      <c r="O173" s="28"/>
      <c r="P173" s="28"/>
      <c r="Q173" s="28"/>
      <c r="R173" s="28"/>
      <c r="S173" s="28"/>
      <c r="T173" s="28"/>
      <c r="U173" s="28"/>
    </row>
    <row r="174" spans="1:21">
      <c r="A174" s="28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8"/>
      <c r="M174" s="28"/>
      <c r="N174" s="28"/>
      <c r="O174" s="28"/>
      <c r="P174" s="28"/>
      <c r="Q174" s="28"/>
      <c r="R174" s="28"/>
      <c r="S174" s="28"/>
      <c r="T174" s="28"/>
      <c r="U174" s="28"/>
    </row>
    <row r="175" spans="1:21">
      <c r="A175" s="28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8"/>
      <c r="M175" s="28"/>
      <c r="N175" s="28"/>
      <c r="O175" s="28"/>
      <c r="P175" s="28"/>
      <c r="Q175" s="28"/>
      <c r="R175" s="28"/>
      <c r="S175" s="28"/>
      <c r="T175" s="28"/>
      <c r="U175" s="28"/>
    </row>
    <row r="176" spans="1:21">
      <c r="A176" s="28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8"/>
      <c r="M176" s="28"/>
      <c r="N176" s="28"/>
      <c r="O176" s="28"/>
      <c r="P176" s="28"/>
      <c r="Q176" s="28"/>
      <c r="R176" s="28"/>
      <c r="S176" s="28"/>
      <c r="T176" s="28"/>
      <c r="U176" s="28"/>
    </row>
    <row r="177" spans="1:21">
      <c r="A177" s="28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8"/>
      <c r="M177" s="28"/>
      <c r="N177" s="28"/>
      <c r="O177" s="28"/>
      <c r="P177" s="28"/>
      <c r="Q177" s="28"/>
      <c r="R177" s="28"/>
      <c r="S177" s="28"/>
      <c r="T177" s="28"/>
      <c r="U177" s="28"/>
    </row>
    <row r="178" spans="1:21">
      <c r="A178" s="28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8"/>
      <c r="M178" s="28"/>
      <c r="N178" s="28"/>
      <c r="O178" s="28"/>
      <c r="P178" s="28"/>
      <c r="Q178" s="28"/>
      <c r="R178" s="28"/>
      <c r="S178" s="28"/>
      <c r="T178" s="28"/>
      <c r="U178" s="28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5.88671875" customWidth="1"/>
    <col min="2" max="7" width="9.6640625" customWidth="1"/>
  </cols>
  <sheetData>
    <row r="1" spans="1:16" ht="18" customHeight="1">
      <c r="A1" s="220" t="s">
        <v>431</v>
      </c>
      <c r="B1" s="220"/>
      <c r="C1" s="220"/>
      <c r="D1" s="220"/>
      <c r="E1" s="220"/>
      <c r="F1" s="220"/>
      <c r="G1" s="220"/>
    </row>
    <row r="2" spans="1:16" ht="12" customHeight="1">
      <c r="A2" s="27"/>
      <c r="B2" s="27"/>
      <c r="C2" s="27"/>
      <c r="D2" s="27"/>
      <c r="E2" s="27"/>
      <c r="F2" s="27"/>
      <c r="G2" s="27"/>
    </row>
    <row r="3" spans="1:16" s="16" customFormat="1" ht="12" customHeight="1">
      <c r="A3" s="211" t="s">
        <v>6</v>
      </c>
      <c r="B3" s="209" t="s">
        <v>19</v>
      </c>
      <c r="C3" s="209"/>
      <c r="D3" s="209" t="s">
        <v>12</v>
      </c>
      <c r="E3" s="209"/>
      <c r="F3" s="209"/>
      <c r="G3" s="210"/>
    </row>
    <row r="4" spans="1:16" s="16" customFormat="1" ht="12" customHeight="1">
      <c r="A4" s="211"/>
      <c r="B4" s="209"/>
      <c r="C4" s="209"/>
      <c r="D4" s="209" t="s">
        <v>4</v>
      </c>
      <c r="E4" s="209"/>
      <c r="F4" s="209" t="s">
        <v>5</v>
      </c>
      <c r="G4" s="210"/>
    </row>
    <row r="5" spans="1:16" s="16" customFormat="1" ht="12" customHeight="1">
      <c r="A5" s="211"/>
      <c r="B5" s="83" t="s">
        <v>18</v>
      </c>
      <c r="C5" s="83" t="s">
        <v>40</v>
      </c>
      <c r="D5" s="83" t="s">
        <v>18</v>
      </c>
      <c r="E5" s="83" t="s">
        <v>40</v>
      </c>
      <c r="F5" s="83" t="s">
        <v>18</v>
      </c>
      <c r="G5" s="84" t="s">
        <v>40</v>
      </c>
      <c r="H5" s="44"/>
    </row>
    <row r="6" spans="1:16" s="16" customFormat="1" ht="12" customHeight="1">
      <c r="A6" s="79"/>
      <c r="B6" s="79"/>
      <c r="C6" s="79"/>
      <c r="D6" s="79"/>
      <c r="E6" s="79"/>
      <c r="F6" s="79"/>
      <c r="G6" s="79"/>
      <c r="H6" s="44"/>
    </row>
    <row r="7" spans="1:16" s="16" customFormat="1" ht="12" customHeight="1">
      <c r="A7" s="69"/>
      <c r="B7" s="208" t="s">
        <v>79</v>
      </c>
      <c r="C7" s="208"/>
      <c r="D7" s="208"/>
      <c r="E7" s="208"/>
      <c r="F7" s="208"/>
      <c r="G7" s="208"/>
    </row>
    <row r="8" spans="1:16" s="16" customFormat="1" ht="12" customHeight="1">
      <c r="A8" s="60" t="s">
        <v>7</v>
      </c>
      <c r="B8" s="116">
        <v>3355</v>
      </c>
      <c r="C8" s="116">
        <v>2254</v>
      </c>
      <c r="D8" s="116">
        <v>877</v>
      </c>
      <c r="E8" s="116">
        <v>584</v>
      </c>
      <c r="F8" s="116">
        <v>1062</v>
      </c>
      <c r="G8" s="116">
        <v>702</v>
      </c>
      <c r="H8" s="129"/>
      <c r="I8" s="129"/>
      <c r="J8" s="129"/>
      <c r="K8" s="129"/>
      <c r="L8" s="129"/>
      <c r="M8" s="129"/>
      <c r="N8" s="129"/>
    </row>
    <row r="9" spans="1:16" s="49" customFormat="1" ht="12" customHeight="1">
      <c r="A9" s="113" t="s">
        <v>285</v>
      </c>
      <c r="B9" s="116">
        <v>2113</v>
      </c>
      <c r="C9" s="116">
        <v>1389</v>
      </c>
      <c r="D9" s="116">
        <v>592</v>
      </c>
      <c r="E9" s="116">
        <v>392</v>
      </c>
      <c r="F9" s="116">
        <v>682</v>
      </c>
      <c r="G9" s="116">
        <v>443</v>
      </c>
    </row>
    <row r="10" spans="1:16" s="16" customFormat="1" ht="12" customHeight="1">
      <c r="A10" s="60" t="s">
        <v>8</v>
      </c>
      <c r="B10" s="116">
        <v>423</v>
      </c>
      <c r="C10" s="116">
        <v>141</v>
      </c>
      <c r="D10" s="116">
        <v>81</v>
      </c>
      <c r="E10" s="116">
        <v>22</v>
      </c>
      <c r="F10" s="116">
        <v>113</v>
      </c>
      <c r="G10" s="116">
        <v>36</v>
      </c>
    </row>
    <row r="11" spans="1:16" s="16" customFormat="1" ht="12" customHeight="1">
      <c r="A11" s="60" t="s">
        <v>9</v>
      </c>
      <c r="B11" s="116">
        <v>419</v>
      </c>
      <c r="C11" s="116">
        <v>215</v>
      </c>
      <c r="D11" s="116">
        <v>129</v>
      </c>
      <c r="E11" s="116">
        <v>64</v>
      </c>
      <c r="F11" s="116">
        <v>139</v>
      </c>
      <c r="G11" s="116">
        <v>71</v>
      </c>
    </row>
    <row r="12" spans="1:16" s="16" customFormat="1" ht="12" customHeight="1">
      <c r="A12" s="60" t="s">
        <v>10</v>
      </c>
      <c r="B12" s="116">
        <v>1551</v>
      </c>
      <c r="C12" s="116">
        <v>709</v>
      </c>
      <c r="D12" s="116">
        <v>324</v>
      </c>
      <c r="E12" s="116">
        <v>168</v>
      </c>
      <c r="F12" s="116">
        <v>409</v>
      </c>
      <c r="G12" s="116">
        <v>204</v>
      </c>
    </row>
    <row r="13" spans="1:16" s="16" customFormat="1" ht="12" customHeight="1">
      <c r="A13" s="60" t="s">
        <v>20</v>
      </c>
      <c r="B13" s="116">
        <v>22</v>
      </c>
      <c r="C13" s="116">
        <v>10</v>
      </c>
      <c r="D13" s="116">
        <v>6</v>
      </c>
      <c r="E13" s="116">
        <v>2</v>
      </c>
      <c r="F13" s="116">
        <v>8</v>
      </c>
      <c r="G13" s="116">
        <v>2</v>
      </c>
    </row>
    <row r="14" spans="1:16" s="16" customFormat="1" ht="12" customHeight="1">
      <c r="A14" s="60" t="s">
        <v>25</v>
      </c>
      <c r="B14" s="116">
        <v>4</v>
      </c>
      <c r="C14" s="116">
        <v>2</v>
      </c>
      <c r="D14" s="116">
        <v>1</v>
      </c>
      <c r="E14" s="116">
        <v>1</v>
      </c>
      <c r="F14" s="116">
        <v>1</v>
      </c>
      <c r="G14" s="116">
        <v>1</v>
      </c>
    </row>
    <row r="15" spans="1:16" s="16" customFormat="1" ht="12" customHeight="1">
      <c r="A15" s="71" t="s">
        <v>108</v>
      </c>
      <c r="B15" s="116">
        <v>5774</v>
      </c>
      <c r="C15" s="116">
        <v>3331</v>
      </c>
      <c r="D15" s="116">
        <v>1418</v>
      </c>
      <c r="E15" s="116">
        <v>841</v>
      </c>
      <c r="F15" s="116">
        <v>1732</v>
      </c>
      <c r="G15" s="116">
        <v>1016</v>
      </c>
      <c r="H15" s="129"/>
      <c r="I15" s="129"/>
      <c r="J15" s="129"/>
      <c r="K15" s="129"/>
      <c r="L15" s="129"/>
      <c r="M15" s="129"/>
      <c r="N15" s="129"/>
      <c r="O15" s="129"/>
      <c r="P15" s="129"/>
    </row>
    <row r="16" spans="1:16" s="16" customFormat="1" ht="12" customHeight="1">
      <c r="A16" s="97" t="s">
        <v>11</v>
      </c>
      <c r="B16" s="116">
        <v>1093</v>
      </c>
      <c r="C16" s="116">
        <v>662</v>
      </c>
      <c r="D16" s="116">
        <v>180</v>
      </c>
      <c r="E16" s="116">
        <v>111</v>
      </c>
      <c r="F16" s="116">
        <v>292</v>
      </c>
      <c r="G16" s="116">
        <v>182</v>
      </c>
      <c r="H16" s="129"/>
      <c r="I16" s="129"/>
      <c r="J16" s="129"/>
      <c r="K16" s="129"/>
      <c r="L16" s="129"/>
      <c r="M16" s="129"/>
      <c r="N16" s="129"/>
      <c r="O16" s="129"/>
      <c r="P16" s="129"/>
    </row>
    <row r="17" spans="1:16" s="16" customFormat="1" ht="12" customHeight="1">
      <c r="A17" s="97"/>
      <c r="B17" s="116"/>
      <c r="C17" s="116"/>
      <c r="D17" s="116"/>
      <c r="E17" s="116"/>
      <c r="F17" s="116"/>
      <c r="G17" s="116"/>
    </row>
    <row r="18" spans="1:16" s="16" customFormat="1" ht="12" customHeight="1">
      <c r="A18" s="69"/>
      <c r="B18" s="208" t="s">
        <v>95</v>
      </c>
      <c r="C18" s="208"/>
      <c r="D18" s="208"/>
      <c r="E18" s="208"/>
      <c r="F18" s="208"/>
      <c r="G18" s="208"/>
    </row>
    <row r="19" spans="1:16" s="16" customFormat="1" ht="12" customHeight="1">
      <c r="A19" s="60" t="s">
        <v>7</v>
      </c>
      <c r="B19" s="116">
        <v>783</v>
      </c>
      <c r="C19" s="116">
        <v>428</v>
      </c>
      <c r="D19" s="116">
        <v>198</v>
      </c>
      <c r="E19" s="116">
        <v>119</v>
      </c>
      <c r="F19" s="116">
        <v>256</v>
      </c>
      <c r="G19" s="116">
        <v>157</v>
      </c>
      <c r="H19" s="129"/>
      <c r="I19" s="129"/>
      <c r="J19" s="129"/>
      <c r="K19" s="129"/>
      <c r="L19" s="129"/>
      <c r="M19" s="129"/>
      <c r="N19" s="129"/>
    </row>
    <row r="20" spans="1:16" s="49" customFormat="1" ht="12" customHeight="1">
      <c r="A20" s="113" t="s">
        <v>285</v>
      </c>
      <c r="B20" s="116">
        <v>259</v>
      </c>
      <c r="C20" s="116">
        <v>159</v>
      </c>
      <c r="D20" s="116">
        <v>100</v>
      </c>
      <c r="E20" s="116">
        <v>66</v>
      </c>
      <c r="F20" s="116">
        <v>123</v>
      </c>
      <c r="G20" s="116">
        <v>82</v>
      </c>
    </row>
    <row r="21" spans="1:16" s="16" customFormat="1" ht="12" customHeight="1">
      <c r="A21" s="60" t="s">
        <v>8</v>
      </c>
      <c r="B21" s="116">
        <v>136</v>
      </c>
      <c r="C21" s="116">
        <v>50</v>
      </c>
      <c r="D21" s="116">
        <v>46</v>
      </c>
      <c r="E21" s="116">
        <v>14</v>
      </c>
      <c r="F21" s="116">
        <v>65</v>
      </c>
      <c r="G21" s="116">
        <v>24</v>
      </c>
    </row>
    <row r="22" spans="1:16" s="16" customFormat="1" ht="12" customHeight="1">
      <c r="A22" s="60" t="s">
        <v>9</v>
      </c>
      <c r="B22" s="116">
        <v>140</v>
      </c>
      <c r="C22" s="116">
        <v>61</v>
      </c>
      <c r="D22" s="116">
        <v>31</v>
      </c>
      <c r="E22" s="116">
        <v>14</v>
      </c>
      <c r="F22" s="116">
        <v>52</v>
      </c>
      <c r="G22" s="116">
        <v>22</v>
      </c>
    </row>
    <row r="23" spans="1:16" s="16" customFormat="1" ht="12" customHeight="1">
      <c r="A23" s="60" t="s">
        <v>10</v>
      </c>
      <c r="B23" s="116">
        <v>641</v>
      </c>
      <c r="C23" s="116">
        <v>220</v>
      </c>
      <c r="D23" s="116">
        <v>235</v>
      </c>
      <c r="E23" s="116">
        <v>60</v>
      </c>
      <c r="F23" s="116">
        <v>292</v>
      </c>
      <c r="G23" s="116">
        <v>82</v>
      </c>
    </row>
    <row r="24" spans="1:16" s="16" customFormat="1" ht="12" customHeight="1">
      <c r="A24" s="60" t="s">
        <v>20</v>
      </c>
      <c r="B24" s="116">
        <v>1</v>
      </c>
      <c r="C24" s="116">
        <v>0</v>
      </c>
      <c r="D24" s="145">
        <v>0</v>
      </c>
      <c r="E24" s="145">
        <v>0</v>
      </c>
      <c r="F24" s="145">
        <v>0</v>
      </c>
      <c r="G24" s="145">
        <v>0</v>
      </c>
    </row>
    <row r="25" spans="1:16" s="16" customFormat="1" ht="12" customHeight="1">
      <c r="A25" s="60" t="s">
        <v>25</v>
      </c>
      <c r="B25" s="116">
        <v>2</v>
      </c>
      <c r="C25" s="116">
        <v>1</v>
      </c>
      <c r="D25" s="145">
        <v>0</v>
      </c>
      <c r="E25" s="145">
        <v>0</v>
      </c>
      <c r="F25" s="145">
        <v>0</v>
      </c>
      <c r="G25" s="145">
        <v>0</v>
      </c>
    </row>
    <row r="26" spans="1:16" s="16" customFormat="1" ht="12" customHeight="1">
      <c r="A26" s="71" t="s">
        <v>1</v>
      </c>
      <c r="B26" s="116">
        <v>1703</v>
      </c>
      <c r="C26" s="116">
        <v>760</v>
      </c>
      <c r="D26" s="116">
        <v>510</v>
      </c>
      <c r="E26" s="116">
        <v>207</v>
      </c>
      <c r="F26" s="116">
        <v>665</v>
      </c>
      <c r="G26" s="116">
        <v>285</v>
      </c>
      <c r="H26" s="129"/>
      <c r="I26" s="129"/>
      <c r="J26" s="129"/>
      <c r="K26" s="129"/>
      <c r="L26" s="129"/>
      <c r="M26" s="129"/>
      <c r="N26" s="129"/>
      <c r="O26" s="129"/>
      <c r="P26" s="129"/>
    </row>
    <row r="27" spans="1:16" s="16" customFormat="1" ht="12" customHeight="1">
      <c r="A27" s="97" t="s">
        <v>11</v>
      </c>
      <c r="B27" s="116">
        <v>253</v>
      </c>
      <c r="C27" s="116">
        <v>126</v>
      </c>
      <c r="D27" s="116">
        <v>53</v>
      </c>
      <c r="E27" s="116">
        <v>20</v>
      </c>
      <c r="F27" s="116">
        <v>78</v>
      </c>
      <c r="G27" s="116">
        <v>36</v>
      </c>
    </row>
    <row r="28" spans="1:16" s="16" customFormat="1" ht="12" customHeight="1">
      <c r="A28" s="71"/>
      <c r="B28" s="116"/>
      <c r="C28" s="116"/>
      <c r="D28" s="116"/>
      <c r="E28" s="116"/>
      <c r="F28" s="116"/>
      <c r="G28" s="116"/>
    </row>
    <row r="29" spans="1:16" s="16" customFormat="1" ht="12" customHeight="1">
      <c r="A29" s="69"/>
      <c r="B29" s="208" t="s">
        <v>84</v>
      </c>
      <c r="C29" s="208"/>
      <c r="D29" s="208"/>
      <c r="E29" s="208"/>
      <c r="F29" s="208"/>
      <c r="G29" s="208"/>
    </row>
    <row r="30" spans="1:16" s="16" customFormat="1" ht="12" customHeight="1">
      <c r="A30" s="60" t="s">
        <v>7</v>
      </c>
      <c r="B30" s="169">
        <v>3</v>
      </c>
      <c r="C30" s="169">
        <v>1</v>
      </c>
      <c r="D30" s="169">
        <v>1</v>
      </c>
      <c r="E30" s="169">
        <v>0</v>
      </c>
      <c r="F30" s="169">
        <v>1</v>
      </c>
      <c r="G30" s="169">
        <v>0</v>
      </c>
    </row>
    <row r="31" spans="1:16" s="16" customFormat="1" ht="12" customHeight="1">
      <c r="A31" s="113" t="s">
        <v>285</v>
      </c>
      <c r="B31" s="169">
        <v>3</v>
      </c>
      <c r="C31" s="169">
        <v>1</v>
      </c>
      <c r="D31" s="169">
        <v>1</v>
      </c>
      <c r="E31" s="169">
        <v>0</v>
      </c>
      <c r="F31" s="169">
        <v>1</v>
      </c>
      <c r="G31" s="169">
        <v>0</v>
      </c>
    </row>
    <row r="32" spans="1:16" s="16" customFormat="1" ht="12" customHeight="1">
      <c r="A32" s="71" t="s">
        <v>397</v>
      </c>
      <c r="B32" s="169">
        <v>3</v>
      </c>
      <c r="C32" s="169">
        <v>1</v>
      </c>
      <c r="D32" s="169">
        <v>1</v>
      </c>
      <c r="E32" s="169">
        <v>0</v>
      </c>
      <c r="F32" s="169">
        <v>1</v>
      </c>
      <c r="G32" s="169">
        <v>0</v>
      </c>
    </row>
    <row r="33" spans="1:18" s="16" customFormat="1" ht="12" customHeight="1">
      <c r="A33" s="97" t="s">
        <v>11</v>
      </c>
      <c r="B33" s="169">
        <v>1</v>
      </c>
      <c r="C33" s="169">
        <v>1</v>
      </c>
      <c r="D33" s="169">
        <v>0</v>
      </c>
      <c r="E33" s="169">
        <v>0</v>
      </c>
      <c r="F33" s="169">
        <v>0</v>
      </c>
      <c r="G33" s="169">
        <v>0</v>
      </c>
    </row>
    <row r="34" spans="1:18" s="16" customFormat="1" ht="12" customHeight="1">
      <c r="A34" s="97"/>
      <c r="B34" s="116"/>
      <c r="C34" s="116"/>
      <c r="D34" s="116"/>
      <c r="E34" s="116"/>
      <c r="F34" s="116"/>
      <c r="G34" s="116"/>
    </row>
    <row r="35" spans="1:18" s="16" customFormat="1" ht="12" customHeight="1">
      <c r="A35" s="69"/>
      <c r="B35" s="208" t="s">
        <v>98</v>
      </c>
      <c r="C35" s="208"/>
      <c r="D35" s="208"/>
      <c r="E35" s="208"/>
      <c r="F35" s="208"/>
      <c r="G35" s="208"/>
    </row>
    <row r="36" spans="1:18" s="16" customFormat="1" ht="12" customHeight="1">
      <c r="A36" s="60" t="s">
        <v>7</v>
      </c>
      <c r="B36" s="116">
        <v>4141</v>
      </c>
      <c r="C36" s="116">
        <v>2683</v>
      </c>
      <c r="D36" s="116">
        <v>1076</v>
      </c>
      <c r="E36" s="116">
        <v>703</v>
      </c>
      <c r="F36" s="116">
        <v>1319</v>
      </c>
      <c r="G36" s="116">
        <v>859</v>
      </c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</row>
    <row r="37" spans="1:18" s="49" customFormat="1" ht="12" customHeight="1">
      <c r="A37" s="113" t="s">
        <v>285</v>
      </c>
      <c r="B37" s="116">
        <v>2375</v>
      </c>
      <c r="C37" s="116">
        <v>1549</v>
      </c>
      <c r="D37" s="116">
        <v>693</v>
      </c>
      <c r="E37" s="116">
        <v>458</v>
      </c>
      <c r="F37" s="116">
        <v>806</v>
      </c>
      <c r="G37" s="116">
        <v>525</v>
      </c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</row>
    <row r="38" spans="1:18" s="16" customFormat="1" ht="12" customHeight="1">
      <c r="A38" s="60" t="s">
        <v>8</v>
      </c>
      <c r="B38" s="116">
        <v>559</v>
      </c>
      <c r="C38" s="116">
        <v>191</v>
      </c>
      <c r="D38" s="116">
        <v>127</v>
      </c>
      <c r="E38" s="116">
        <v>36</v>
      </c>
      <c r="F38" s="116">
        <v>178</v>
      </c>
      <c r="G38" s="116">
        <v>60</v>
      </c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</row>
    <row r="39" spans="1:18" s="16" customFormat="1" ht="12" customHeight="1">
      <c r="A39" s="60" t="s">
        <v>9</v>
      </c>
      <c r="B39" s="116">
        <v>559</v>
      </c>
      <c r="C39" s="116">
        <v>276</v>
      </c>
      <c r="D39" s="116">
        <v>160</v>
      </c>
      <c r="E39" s="116">
        <v>78</v>
      </c>
      <c r="F39" s="116">
        <v>191</v>
      </c>
      <c r="G39" s="116">
        <v>93</v>
      </c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</row>
    <row r="40" spans="1:18" s="16" customFormat="1" ht="12" customHeight="1">
      <c r="A40" s="60" t="s">
        <v>10</v>
      </c>
      <c r="B40" s="116">
        <v>2192</v>
      </c>
      <c r="C40" s="116">
        <v>929</v>
      </c>
      <c r="D40" s="116">
        <v>559</v>
      </c>
      <c r="E40" s="116">
        <v>228</v>
      </c>
      <c r="F40" s="116">
        <v>701</v>
      </c>
      <c r="G40" s="116">
        <v>286</v>
      </c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</row>
    <row r="41" spans="1:18" s="16" customFormat="1" ht="12" customHeight="1">
      <c r="A41" s="60" t="s">
        <v>20</v>
      </c>
      <c r="B41" s="116">
        <v>23</v>
      </c>
      <c r="C41" s="116">
        <v>10</v>
      </c>
      <c r="D41" s="116">
        <v>6</v>
      </c>
      <c r="E41" s="116">
        <v>2</v>
      </c>
      <c r="F41" s="116">
        <v>8</v>
      </c>
      <c r="G41" s="116">
        <v>2</v>
      </c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</row>
    <row r="42" spans="1:18" s="16" customFormat="1" ht="12" customHeight="1">
      <c r="A42" s="60" t="s">
        <v>25</v>
      </c>
      <c r="B42" s="116">
        <v>6</v>
      </c>
      <c r="C42" s="116">
        <v>3</v>
      </c>
      <c r="D42" s="116">
        <v>1</v>
      </c>
      <c r="E42" s="116">
        <v>1</v>
      </c>
      <c r="F42" s="116">
        <v>1</v>
      </c>
      <c r="G42" s="116">
        <v>1</v>
      </c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</row>
    <row r="43" spans="1:18" s="16" customFormat="1" ht="12" customHeight="1">
      <c r="A43" s="71" t="s">
        <v>98</v>
      </c>
      <c r="B43" s="116">
        <v>7480</v>
      </c>
      <c r="C43" s="116">
        <v>4092</v>
      </c>
      <c r="D43" s="116">
        <v>1929</v>
      </c>
      <c r="E43" s="116">
        <v>1048</v>
      </c>
      <c r="F43" s="116">
        <v>2398</v>
      </c>
      <c r="G43" s="116">
        <v>1301</v>
      </c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</row>
    <row r="44" spans="1:18" s="16" customFormat="1" ht="12" customHeight="1">
      <c r="A44" s="97" t="s">
        <v>11</v>
      </c>
      <c r="B44" s="116">
        <v>1347</v>
      </c>
      <c r="C44" s="116">
        <v>789</v>
      </c>
      <c r="D44" s="116">
        <v>233</v>
      </c>
      <c r="E44" s="116">
        <v>131</v>
      </c>
      <c r="F44" s="116">
        <v>370</v>
      </c>
      <c r="G44" s="116">
        <v>218</v>
      </c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</row>
    <row r="45" spans="1:18" s="16" customFormat="1" ht="10.199999999999999">
      <c r="A45" s="48"/>
    </row>
    <row r="46" spans="1:18" s="16" customFormat="1" ht="10.199999999999999"/>
    <row r="47" spans="1:18" ht="18" customHeight="1">
      <c r="A47" s="78" t="s">
        <v>432</v>
      </c>
      <c r="B47" s="78"/>
      <c r="C47" s="78"/>
      <c r="D47" s="78"/>
      <c r="E47" s="78"/>
      <c r="F47" s="78"/>
      <c r="G47" s="78"/>
    </row>
    <row r="48" spans="1:18" ht="12" customHeight="1">
      <c r="A48" s="78"/>
      <c r="B48" s="78"/>
      <c r="C48" s="78"/>
      <c r="D48" s="78"/>
      <c r="E48" s="78"/>
      <c r="F48" s="78"/>
      <c r="G48" s="78"/>
    </row>
    <row r="49" spans="1:15" s="16" customFormat="1" ht="12">
      <c r="A49" s="226" t="s">
        <v>2</v>
      </c>
      <c r="B49" s="226"/>
      <c r="C49" s="226"/>
      <c r="D49" s="226"/>
      <c r="E49" s="226"/>
      <c r="F49" s="226"/>
      <c r="G49" s="226"/>
    </row>
    <row r="50" spans="1:15" s="16" customFormat="1" ht="12">
      <c r="I50" s="212" t="s">
        <v>432</v>
      </c>
      <c r="J50" s="212"/>
      <c r="K50" s="212"/>
      <c r="L50" s="212"/>
      <c r="M50" s="212"/>
      <c r="N50" s="212"/>
      <c r="O50" s="212"/>
    </row>
    <row r="51" spans="1:15" s="16" customFormat="1" ht="12">
      <c r="I51" s="212" t="s">
        <v>2</v>
      </c>
      <c r="J51" s="212"/>
      <c r="K51" s="212"/>
      <c r="L51" s="212"/>
      <c r="M51" s="212"/>
      <c r="N51" s="212"/>
      <c r="O51" s="212"/>
    </row>
    <row r="52" spans="1:15" s="16" customFormat="1" ht="10.199999999999999">
      <c r="I52" s="44"/>
      <c r="J52" s="44"/>
      <c r="K52" s="44"/>
      <c r="L52" s="44"/>
      <c r="M52" s="44"/>
      <c r="N52" s="44"/>
      <c r="O52" s="44"/>
    </row>
    <row r="53" spans="1:15">
      <c r="I53" s="44"/>
      <c r="J53" s="44" t="s">
        <v>222</v>
      </c>
      <c r="K53" s="44" t="s">
        <v>223</v>
      </c>
      <c r="L53" s="27"/>
      <c r="M53" s="27"/>
      <c r="N53" s="27"/>
      <c r="O53" s="27"/>
    </row>
    <row r="54" spans="1:15">
      <c r="I54" s="68" t="s">
        <v>362</v>
      </c>
      <c r="J54" s="116">
        <v>740</v>
      </c>
      <c r="K54" s="116">
        <v>234</v>
      </c>
      <c r="L54" s="138"/>
      <c r="M54" s="27"/>
      <c r="N54" s="27"/>
      <c r="O54" s="27"/>
    </row>
    <row r="55" spans="1:15">
      <c r="I55" s="112" t="s">
        <v>364</v>
      </c>
      <c r="J55" s="116">
        <v>637</v>
      </c>
      <c r="K55" s="116">
        <v>87</v>
      </c>
      <c r="L55" s="138"/>
      <c r="M55" s="27"/>
      <c r="N55" s="27"/>
      <c r="O55" s="27"/>
    </row>
    <row r="56" spans="1:15">
      <c r="I56" s="68" t="s">
        <v>363</v>
      </c>
      <c r="J56" s="116">
        <v>164</v>
      </c>
      <c r="K56" s="116">
        <v>281</v>
      </c>
      <c r="L56" s="138"/>
      <c r="M56" s="27"/>
      <c r="N56" s="27"/>
      <c r="O56" s="27"/>
    </row>
    <row r="57" spans="1:15">
      <c r="I57" s="68" t="s">
        <v>330</v>
      </c>
      <c r="J57" s="116">
        <v>382</v>
      </c>
      <c r="K57" s="116">
        <v>19</v>
      </c>
      <c r="L57" s="138"/>
      <c r="M57" s="154"/>
      <c r="N57" s="27"/>
      <c r="O57" s="27"/>
    </row>
    <row r="58" spans="1:15">
      <c r="I58" s="112" t="s">
        <v>331</v>
      </c>
      <c r="J58" s="116">
        <v>230</v>
      </c>
      <c r="K58" s="116">
        <v>91</v>
      </c>
      <c r="L58" s="138"/>
      <c r="M58" s="154"/>
      <c r="N58" s="27"/>
      <c r="O58" s="27"/>
    </row>
    <row r="59" spans="1:15">
      <c r="I59" s="68" t="s">
        <v>365</v>
      </c>
      <c r="J59" s="116">
        <v>205</v>
      </c>
      <c r="K59" s="116">
        <v>37</v>
      </c>
      <c r="L59" s="138"/>
      <c r="M59" s="154"/>
      <c r="N59" s="27"/>
      <c r="O59" s="27"/>
    </row>
    <row r="60" spans="1:15">
      <c r="I60" s="68" t="s">
        <v>332</v>
      </c>
      <c r="J60" s="116">
        <v>219</v>
      </c>
      <c r="K60" s="116">
        <v>16</v>
      </c>
      <c r="L60" s="138"/>
      <c r="M60" s="154"/>
      <c r="N60" s="27"/>
      <c r="O60" s="27"/>
    </row>
    <row r="61" spans="1:15">
      <c r="I61" s="68" t="s">
        <v>441</v>
      </c>
      <c r="J61" s="116">
        <v>177</v>
      </c>
      <c r="K61" s="116">
        <v>0</v>
      </c>
      <c r="L61" s="138"/>
      <c r="M61" s="154"/>
      <c r="N61" s="27"/>
      <c r="O61" s="27"/>
    </row>
    <row r="62" spans="1:15">
      <c r="J62" s="27"/>
      <c r="K62" s="27"/>
      <c r="L62" s="138"/>
      <c r="M62" s="27"/>
      <c r="N62" s="27"/>
      <c r="O62" s="27"/>
    </row>
    <row r="63" spans="1:15">
      <c r="I63" s="27"/>
      <c r="J63" s="27"/>
      <c r="K63" s="27"/>
      <c r="L63" s="138"/>
      <c r="M63" s="27"/>
      <c r="N63" s="27"/>
      <c r="O63" s="27"/>
    </row>
    <row r="64" spans="1:15">
      <c r="I64" s="27"/>
      <c r="J64" s="27"/>
      <c r="K64" s="27"/>
      <c r="L64" s="138"/>
      <c r="M64" s="27"/>
      <c r="N64" s="27"/>
      <c r="O64" s="27"/>
    </row>
    <row r="65" spans="1:15">
      <c r="I65" s="27"/>
      <c r="J65" s="27"/>
      <c r="K65" s="27"/>
      <c r="L65" s="138"/>
      <c r="M65" s="27"/>
      <c r="N65" s="27"/>
      <c r="O65" s="27"/>
    </row>
    <row r="66" spans="1:15">
      <c r="I66" s="27"/>
      <c r="J66" s="27"/>
      <c r="K66" s="27"/>
      <c r="L66" s="138"/>
      <c r="M66" s="27"/>
      <c r="N66" s="27"/>
      <c r="O66" s="27"/>
    </row>
    <row r="67" spans="1:15">
      <c r="I67" s="27"/>
      <c r="J67" s="27"/>
      <c r="K67" s="27"/>
      <c r="L67" s="138"/>
      <c r="M67" s="27"/>
      <c r="N67" s="27"/>
      <c r="O67" s="27"/>
    </row>
    <row r="68" spans="1:15">
      <c r="A68" s="198" t="s">
        <v>14</v>
      </c>
      <c r="B68" s="198"/>
      <c r="C68" s="198"/>
      <c r="D68" s="198"/>
      <c r="E68" s="198"/>
      <c r="F68" s="198"/>
      <c r="G68" s="198"/>
      <c r="I68" s="27"/>
      <c r="J68" s="27"/>
      <c r="K68" s="27"/>
      <c r="L68" s="138"/>
      <c r="M68" s="27"/>
      <c r="N68" s="27"/>
      <c r="O68" s="27"/>
    </row>
    <row r="69" spans="1:15">
      <c r="I69" s="27"/>
      <c r="J69" s="27"/>
      <c r="K69" s="27"/>
      <c r="L69" s="138"/>
      <c r="M69" s="27"/>
      <c r="N69" s="27"/>
      <c r="O69" s="27"/>
    </row>
    <row r="70" spans="1:15">
      <c r="I70" s="27"/>
      <c r="J70" s="27"/>
      <c r="K70" s="27"/>
      <c r="L70" s="138"/>
      <c r="M70" s="27"/>
      <c r="N70" s="27"/>
      <c r="O70" s="27"/>
    </row>
    <row r="71" spans="1:15">
      <c r="I71" s="166" t="s">
        <v>14</v>
      </c>
      <c r="J71" s="27"/>
      <c r="K71" s="27"/>
      <c r="L71" s="138"/>
      <c r="M71" s="27"/>
      <c r="N71" s="27"/>
      <c r="O71" s="27"/>
    </row>
    <row r="72" spans="1:15">
      <c r="I72" s="27"/>
      <c r="J72" s="44" t="s">
        <v>222</v>
      </c>
      <c r="K72" s="44" t="s">
        <v>223</v>
      </c>
      <c r="L72" s="138"/>
      <c r="M72" s="27"/>
      <c r="N72" s="27"/>
      <c r="O72" s="27"/>
    </row>
    <row r="73" spans="1:15">
      <c r="I73" s="68" t="s">
        <v>442</v>
      </c>
      <c r="J73" s="116">
        <v>144</v>
      </c>
      <c r="K73" s="116">
        <v>35</v>
      </c>
      <c r="L73" s="138"/>
      <c r="M73" s="27"/>
      <c r="N73" s="27"/>
      <c r="O73" s="27"/>
    </row>
    <row r="74" spans="1:15">
      <c r="I74" s="68" t="s">
        <v>363</v>
      </c>
      <c r="J74" s="116">
        <v>79</v>
      </c>
      <c r="K74" s="116">
        <v>61</v>
      </c>
      <c r="L74" s="138"/>
      <c r="M74" s="27"/>
      <c r="N74" s="27"/>
      <c r="O74" s="27"/>
    </row>
    <row r="75" spans="1:15">
      <c r="I75" s="68" t="s">
        <v>399</v>
      </c>
      <c r="J75" s="116">
        <v>112</v>
      </c>
      <c r="K75" s="116">
        <v>13</v>
      </c>
      <c r="L75" s="138"/>
      <c r="M75" s="27"/>
      <c r="N75" s="27"/>
      <c r="O75" s="27"/>
    </row>
    <row r="76" spans="1:15">
      <c r="I76" s="186" t="s">
        <v>330</v>
      </c>
      <c r="J76" s="116">
        <v>111</v>
      </c>
      <c r="K76" s="116">
        <v>1</v>
      </c>
      <c r="L76" s="138"/>
      <c r="M76" s="27"/>
      <c r="N76" s="27"/>
      <c r="O76" s="27"/>
    </row>
    <row r="77" spans="1:15">
      <c r="I77" s="68" t="s">
        <v>332</v>
      </c>
      <c r="J77" s="145">
        <v>105</v>
      </c>
      <c r="K77" s="116">
        <v>2</v>
      </c>
      <c r="L77" s="138"/>
      <c r="M77" s="27"/>
      <c r="N77" s="27"/>
      <c r="O77" s="27"/>
    </row>
    <row r="78" spans="1:15">
      <c r="I78" s="68" t="s">
        <v>365</v>
      </c>
      <c r="J78" s="116">
        <v>88</v>
      </c>
      <c r="K78" s="116">
        <v>6</v>
      </c>
      <c r="L78" s="138"/>
      <c r="M78" s="27"/>
      <c r="N78" s="27"/>
      <c r="O78" s="27"/>
    </row>
    <row r="79" spans="1:15">
      <c r="I79" s="186" t="s">
        <v>331</v>
      </c>
      <c r="J79" s="116">
        <v>51</v>
      </c>
      <c r="K79" s="116">
        <v>18</v>
      </c>
      <c r="L79" s="138"/>
      <c r="M79" s="27"/>
      <c r="N79" s="27"/>
      <c r="O79" s="27"/>
    </row>
    <row r="80" spans="1:15">
      <c r="I80" s="68" t="s">
        <v>398</v>
      </c>
      <c r="J80" s="145">
        <v>54</v>
      </c>
      <c r="K80" s="116">
        <v>3</v>
      </c>
      <c r="L80" s="138"/>
      <c r="M80" s="27"/>
      <c r="N80" s="27"/>
      <c r="O80" s="27"/>
    </row>
    <row r="163" spans="2:3">
      <c r="B163" t="s">
        <v>36</v>
      </c>
      <c r="C163" t="s">
        <v>36</v>
      </c>
    </row>
    <row r="167" spans="2:3">
      <c r="B167" s="165">
        <v>7</v>
      </c>
      <c r="C167" s="165">
        <v>1</v>
      </c>
    </row>
    <row r="168" spans="2:3">
      <c r="B168" s="165" t="s">
        <v>36</v>
      </c>
      <c r="C168" s="165" t="s">
        <v>36</v>
      </c>
    </row>
    <row r="169" spans="2:3">
      <c r="B169" t="s">
        <v>36</v>
      </c>
      <c r="C169" t="s">
        <v>36</v>
      </c>
    </row>
    <row r="170" spans="2:3">
      <c r="B170" s="165">
        <v>7</v>
      </c>
      <c r="C170" s="165">
        <v>1</v>
      </c>
    </row>
    <row r="171" spans="2:3">
      <c r="B171" t="s">
        <v>36</v>
      </c>
      <c r="C171" t="s">
        <v>36</v>
      </c>
    </row>
    <row r="172" spans="2:3">
      <c r="B172" s="165">
        <v>69</v>
      </c>
      <c r="C172" s="165">
        <v>36</v>
      </c>
    </row>
    <row r="173" spans="2:3">
      <c r="B173" s="165" t="s">
        <v>36</v>
      </c>
      <c r="C173" s="165" t="s">
        <v>36</v>
      </c>
    </row>
    <row r="174" spans="2:3">
      <c r="B174" s="165" t="s">
        <v>36</v>
      </c>
      <c r="C174" s="165" t="s">
        <v>36</v>
      </c>
    </row>
    <row r="175" spans="2:3">
      <c r="B175" s="165">
        <v>69</v>
      </c>
      <c r="C175" s="165">
        <v>36</v>
      </c>
    </row>
    <row r="176" spans="2:3">
      <c r="B176" t="s">
        <v>36</v>
      </c>
      <c r="C176" t="s">
        <v>36</v>
      </c>
    </row>
    <row r="177" spans="2:3">
      <c r="B177" t="s">
        <v>36</v>
      </c>
      <c r="C177" t="s">
        <v>36</v>
      </c>
    </row>
    <row r="178" spans="2:3">
      <c r="B178" s="165" t="s">
        <v>36</v>
      </c>
      <c r="C178" s="165" t="s">
        <v>36</v>
      </c>
    </row>
    <row r="179" spans="2:3">
      <c r="B179" t="s">
        <v>36</v>
      </c>
      <c r="C179" t="s">
        <v>36</v>
      </c>
    </row>
    <row r="180" spans="2:3">
      <c r="B180" s="165">
        <v>76</v>
      </c>
      <c r="C180" s="165">
        <v>37</v>
      </c>
    </row>
  </sheetData>
  <mergeCells count="14">
    <mergeCell ref="A1:G1"/>
    <mergeCell ref="I51:O51"/>
    <mergeCell ref="A49:G49"/>
    <mergeCell ref="A68:G68"/>
    <mergeCell ref="B35:G35"/>
    <mergeCell ref="F4:G4"/>
    <mergeCell ref="B3:C4"/>
    <mergeCell ref="A3:A5"/>
    <mergeCell ref="D3:G3"/>
    <mergeCell ref="D4:E4"/>
    <mergeCell ref="B7:G7"/>
    <mergeCell ref="B18:G18"/>
    <mergeCell ref="B29:G29"/>
    <mergeCell ref="I50:O50"/>
  </mergeCells>
  <phoneticPr fontId="0" type="noConversion"/>
  <hyperlinks>
    <hyperlink ref="A47:G47" location="Inhaltsverzeichnis!A20" display="Am zahlreichsten vertretene Nationalitäten im Wintersemester 2010/2011"/>
    <hyperlink ref="A47" location="Inhaltsverzeichnis!B20" display="Am zahlreichsten vertreten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rowBreaks count="1" manualBreakCount="1">
    <brk id="46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7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01" t="s">
        <v>433</v>
      </c>
      <c r="B1" s="101"/>
      <c r="C1" s="101"/>
      <c r="D1" s="101"/>
      <c r="E1" s="101"/>
      <c r="F1" s="101"/>
      <c r="G1" s="101"/>
    </row>
    <row r="2" spans="1:13" ht="12" customHeight="1">
      <c r="A2" s="27"/>
      <c r="B2" s="27"/>
      <c r="C2" s="27"/>
      <c r="D2" s="27"/>
      <c r="E2" s="27"/>
      <c r="F2" s="27"/>
      <c r="G2" s="27"/>
    </row>
    <row r="3" spans="1:13" s="16" customFormat="1" ht="12" customHeight="1">
      <c r="A3" s="211" t="s">
        <v>376</v>
      </c>
      <c r="B3" s="209" t="s">
        <v>16</v>
      </c>
      <c r="C3" s="209"/>
      <c r="D3" s="209" t="s">
        <v>310</v>
      </c>
      <c r="E3" s="209"/>
      <c r="F3" s="209"/>
      <c r="G3" s="210"/>
    </row>
    <row r="4" spans="1:13" s="16" customFormat="1" ht="12" customHeight="1">
      <c r="A4" s="211"/>
      <c r="B4" s="209"/>
      <c r="C4" s="209"/>
      <c r="D4" s="209" t="s">
        <v>17</v>
      </c>
      <c r="E4" s="209"/>
      <c r="F4" s="209" t="s">
        <v>247</v>
      </c>
      <c r="G4" s="210"/>
    </row>
    <row r="5" spans="1:13" s="16" customFormat="1" ht="12" customHeight="1">
      <c r="A5" s="211"/>
      <c r="B5" s="83" t="s">
        <v>18</v>
      </c>
      <c r="C5" s="83" t="s">
        <v>40</v>
      </c>
      <c r="D5" s="83" t="s">
        <v>18</v>
      </c>
      <c r="E5" s="83" t="s">
        <v>40</v>
      </c>
      <c r="F5" s="83" t="s">
        <v>18</v>
      </c>
      <c r="G5" s="84" t="s">
        <v>40</v>
      </c>
    </row>
    <row r="6" spans="1:13" s="16" customFormat="1" ht="12" customHeight="1">
      <c r="A6" s="79"/>
      <c r="B6" s="79"/>
      <c r="C6" s="79"/>
      <c r="D6" s="79"/>
      <c r="E6" s="79"/>
      <c r="F6" s="79"/>
      <c r="G6" s="79"/>
    </row>
    <row r="7" spans="1:13" s="16" customFormat="1" ht="12" customHeight="1">
      <c r="A7" s="69"/>
      <c r="B7" s="208" t="s">
        <v>434</v>
      </c>
      <c r="C7" s="208"/>
      <c r="D7" s="208"/>
      <c r="E7" s="208"/>
      <c r="F7" s="208"/>
      <c r="G7" s="208"/>
    </row>
    <row r="8" spans="1:13" s="16" customFormat="1" ht="21.9" customHeight="1">
      <c r="A8" s="66" t="s">
        <v>286</v>
      </c>
      <c r="B8" s="116">
        <v>5932</v>
      </c>
      <c r="C8" s="116">
        <v>4179</v>
      </c>
      <c r="D8" s="116">
        <v>3201</v>
      </c>
      <c r="E8" s="116">
        <v>2191</v>
      </c>
      <c r="F8" s="116">
        <v>2731</v>
      </c>
      <c r="G8" s="116">
        <v>1988</v>
      </c>
      <c r="H8" s="129"/>
      <c r="I8" s="129"/>
      <c r="J8" s="129"/>
      <c r="K8" s="129"/>
      <c r="L8" s="129"/>
      <c r="M8" s="129"/>
    </row>
    <row r="9" spans="1:13" s="16" customFormat="1" ht="12" customHeight="1">
      <c r="A9" s="111" t="s">
        <v>343</v>
      </c>
      <c r="B9" s="116">
        <v>80</v>
      </c>
      <c r="C9" s="116">
        <v>46</v>
      </c>
      <c r="D9" s="116">
        <v>75</v>
      </c>
      <c r="E9" s="116">
        <v>43</v>
      </c>
      <c r="F9" s="116">
        <v>5</v>
      </c>
      <c r="G9" s="116">
        <v>3</v>
      </c>
      <c r="H9" s="129"/>
      <c r="I9" s="129"/>
      <c r="J9" s="129"/>
      <c r="K9" s="129"/>
    </row>
    <row r="10" spans="1:13" s="16" customFormat="1" ht="12" customHeight="1">
      <c r="A10" s="111" t="s">
        <v>344</v>
      </c>
      <c r="B10" s="116">
        <v>22</v>
      </c>
      <c r="C10" s="116">
        <v>15</v>
      </c>
      <c r="D10" s="116">
        <v>21</v>
      </c>
      <c r="E10" s="116">
        <v>15</v>
      </c>
      <c r="F10" s="116">
        <v>1</v>
      </c>
      <c r="G10" s="116">
        <v>0</v>
      </c>
      <c r="H10" s="129"/>
      <c r="I10" s="129"/>
      <c r="J10" s="129"/>
      <c r="K10" s="129"/>
    </row>
    <row r="11" spans="1:13" s="16" customFormat="1" ht="12" customHeight="1">
      <c r="A11" s="111" t="s">
        <v>345</v>
      </c>
      <c r="B11" s="116">
        <v>1956</v>
      </c>
      <c r="C11" s="116">
        <v>1376</v>
      </c>
      <c r="D11" s="116">
        <v>1631</v>
      </c>
      <c r="E11" s="116">
        <v>1174</v>
      </c>
      <c r="F11" s="116">
        <v>325</v>
      </c>
      <c r="G11" s="116">
        <v>202</v>
      </c>
      <c r="H11" s="129"/>
      <c r="I11" s="129"/>
      <c r="J11" s="129"/>
      <c r="K11" s="129"/>
    </row>
    <row r="12" spans="1:13" s="16" customFormat="1" ht="12" customHeight="1">
      <c r="A12" s="111" t="s">
        <v>346</v>
      </c>
      <c r="B12" s="116">
        <v>1655</v>
      </c>
      <c r="C12" s="116">
        <v>1079</v>
      </c>
      <c r="D12" s="116">
        <v>1474</v>
      </c>
      <c r="E12" s="116">
        <v>959</v>
      </c>
      <c r="F12" s="116">
        <v>181</v>
      </c>
      <c r="G12" s="116">
        <v>120</v>
      </c>
      <c r="H12" s="129"/>
      <c r="I12" s="129"/>
      <c r="J12" s="129"/>
      <c r="K12" s="129"/>
    </row>
    <row r="13" spans="1:13" s="16" customFormat="1" ht="12" customHeight="1">
      <c r="A13" s="111" t="s">
        <v>347</v>
      </c>
      <c r="B13" s="116">
        <v>2219</v>
      </c>
      <c r="C13" s="116">
        <v>1663</v>
      </c>
      <c r="D13" s="145">
        <v>0</v>
      </c>
      <c r="E13" s="145">
        <v>0</v>
      </c>
      <c r="F13" s="116">
        <v>2219</v>
      </c>
      <c r="G13" s="116">
        <v>1663</v>
      </c>
      <c r="H13" s="129"/>
      <c r="I13" s="129"/>
      <c r="J13" s="129"/>
      <c r="K13" s="129"/>
    </row>
    <row r="14" spans="1:13" s="16" customFormat="1" ht="12" customHeight="1">
      <c r="A14" s="60" t="s">
        <v>0</v>
      </c>
      <c r="B14" s="116">
        <v>547</v>
      </c>
      <c r="C14" s="116">
        <v>321</v>
      </c>
      <c r="D14" s="145">
        <v>0</v>
      </c>
      <c r="E14" s="145">
        <v>0</v>
      </c>
      <c r="F14" s="116">
        <v>547</v>
      </c>
      <c r="G14" s="116">
        <v>321</v>
      </c>
      <c r="H14" s="129"/>
      <c r="I14" s="129"/>
      <c r="J14" s="129"/>
      <c r="K14" s="129"/>
    </row>
    <row r="15" spans="1:13" s="16" customFormat="1" ht="12" customHeight="1">
      <c r="A15" s="111" t="s">
        <v>0</v>
      </c>
      <c r="B15" s="116">
        <v>547</v>
      </c>
      <c r="C15" s="116">
        <v>321</v>
      </c>
      <c r="D15" s="145">
        <v>0</v>
      </c>
      <c r="E15" s="145">
        <v>0</v>
      </c>
      <c r="F15" s="116">
        <v>547</v>
      </c>
      <c r="G15" s="116">
        <v>321</v>
      </c>
      <c r="H15" s="129"/>
      <c r="I15" s="129"/>
      <c r="J15" s="129"/>
      <c r="K15" s="129"/>
    </row>
    <row r="16" spans="1:13" s="16" customFormat="1" ht="12" customHeight="1">
      <c r="A16" s="60" t="s">
        <v>350</v>
      </c>
      <c r="B16" s="116">
        <v>2219</v>
      </c>
      <c r="C16" s="116">
        <v>1628</v>
      </c>
      <c r="D16" s="116">
        <v>1440</v>
      </c>
      <c r="E16" s="116">
        <v>1028</v>
      </c>
      <c r="F16" s="116">
        <v>779</v>
      </c>
      <c r="G16" s="116">
        <v>600</v>
      </c>
      <c r="H16" s="129"/>
      <c r="I16" s="129"/>
      <c r="J16" s="129"/>
      <c r="K16" s="129"/>
      <c r="L16" s="129"/>
      <c r="M16" s="129"/>
    </row>
    <row r="17" spans="1:17" s="49" customFormat="1" ht="12" customHeight="1">
      <c r="A17" s="111" t="s">
        <v>245</v>
      </c>
      <c r="B17" s="116">
        <v>8</v>
      </c>
      <c r="C17" s="116">
        <v>6</v>
      </c>
      <c r="D17" s="116">
        <v>8</v>
      </c>
      <c r="E17" s="116">
        <v>6</v>
      </c>
      <c r="F17" s="116">
        <v>0</v>
      </c>
      <c r="G17" s="116">
        <v>0</v>
      </c>
      <c r="H17" s="129"/>
      <c r="I17" s="129"/>
      <c r="J17" s="129"/>
      <c r="K17" s="129"/>
    </row>
    <row r="18" spans="1:17" s="49" customFormat="1" ht="12" customHeight="1">
      <c r="A18" s="111" t="s">
        <v>351</v>
      </c>
      <c r="B18" s="116">
        <v>1533</v>
      </c>
      <c r="C18" s="116">
        <v>1097</v>
      </c>
      <c r="D18" s="116">
        <v>1432</v>
      </c>
      <c r="E18" s="116">
        <v>1022</v>
      </c>
      <c r="F18" s="116">
        <v>101</v>
      </c>
      <c r="G18" s="116">
        <v>75</v>
      </c>
      <c r="H18" s="129"/>
      <c r="I18" s="129"/>
      <c r="J18" s="129"/>
      <c r="K18" s="129"/>
    </row>
    <row r="19" spans="1:17" s="49" customFormat="1" ht="12" customHeight="1">
      <c r="A19" s="111" t="s">
        <v>352</v>
      </c>
      <c r="B19" s="116">
        <v>678</v>
      </c>
      <c r="C19" s="116">
        <v>525</v>
      </c>
      <c r="D19" s="145">
        <v>0</v>
      </c>
      <c r="E19" s="145">
        <v>0</v>
      </c>
      <c r="F19" s="116">
        <v>678</v>
      </c>
      <c r="G19" s="116">
        <v>525</v>
      </c>
      <c r="H19" s="129"/>
      <c r="I19" s="129"/>
      <c r="J19" s="129"/>
      <c r="K19" s="129"/>
    </row>
    <row r="20" spans="1:17" s="16" customFormat="1" ht="12" customHeight="1">
      <c r="A20" s="60" t="s">
        <v>271</v>
      </c>
      <c r="B20" s="116">
        <v>124</v>
      </c>
      <c r="C20" s="116">
        <v>83</v>
      </c>
      <c r="D20" s="116">
        <v>68</v>
      </c>
      <c r="E20" s="116">
        <v>42</v>
      </c>
      <c r="F20" s="116">
        <v>56</v>
      </c>
      <c r="G20" s="116">
        <v>41</v>
      </c>
      <c r="H20" s="129"/>
      <c r="I20" s="129"/>
      <c r="J20" s="129"/>
      <c r="K20" s="129"/>
      <c r="L20" s="129"/>
      <c r="M20" s="129"/>
    </row>
    <row r="21" spans="1:17" s="16" customFormat="1" ht="12" customHeight="1">
      <c r="A21" s="111" t="s">
        <v>360</v>
      </c>
      <c r="B21" s="116">
        <v>69</v>
      </c>
      <c r="C21" s="116">
        <v>43</v>
      </c>
      <c r="D21" s="116">
        <v>68</v>
      </c>
      <c r="E21" s="116">
        <v>42</v>
      </c>
      <c r="F21" s="145">
        <v>1</v>
      </c>
      <c r="G21" s="145">
        <v>1</v>
      </c>
      <c r="H21" s="129"/>
      <c r="I21" s="129"/>
      <c r="J21" s="129"/>
      <c r="K21" s="129"/>
    </row>
    <row r="22" spans="1:17" s="49" customFormat="1" ht="12" customHeight="1">
      <c r="A22" s="111" t="s">
        <v>349</v>
      </c>
      <c r="B22" s="116">
        <v>55</v>
      </c>
      <c r="C22" s="116">
        <v>40</v>
      </c>
      <c r="D22" s="116">
        <v>0</v>
      </c>
      <c r="E22" s="116">
        <v>0</v>
      </c>
      <c r="F22" s="116">
        <v>55</v>
      </c>
      <c r="G22" s="116">
        <v>40</v>
      </c>
      <c r="H22" s="129"/>
      <c r="I22" s="129"/>
      <c r="J22" s="129"/>
      <c r="K22" s="129"/>
    </row>
    <row r="23" spans="1:17" s="49" customFormat="1" ht="12" customHeight="1">
      <c r="A23" s="60" t="s">
        <v>272</v>
      </c>
      <c r="B23" s="116">
        <v>427</v>
      </c>
      <c r="C23" s="116">
        <v>280</v>
      </c>
      <c r="D23" s="116">
        <v>388</v>
      </c>
      <c r="E23" s="116">
        <v>252</v>
      </c>
      <c r="F23" s="116">
        <v>39</v>
      </c>
      <c r="G23" s="116">
        <v>28</v>
      </c>
      <c r="H23" s="129"/>
      <c r="I23" s="129"/>
      <c r="J23" s="129"/>
      <c r="K23" s="129"/>
      <c r="L23" s="129"/>
      <c r="M23" s="129"/>
      <c r="N23" s="129"/>
    </row>
    <row r="24" spans="1:17" s="49" customFormat="1" ht="12" customHeight="1">
      <c r="A24" s="111" t="s">
        <v>353</v>
      </c>
      <c r="B24" s="116">
        <v>6</v>
      </c>
      <c r="C24" s="116">
        <v>4</v>
      </c>
      <c r="D24" s="116">
        <v>6</v>
      </c>
      <c r="E24" s="116">
        <v>4</v>
      </c>
      <c r="F24" s="116">
        <v>0</v>
      </c>
      <c r="G24" s="116">
        <v>0</v>
      </c>
      <c r="H24" s="129"/>
      <c r="I24" s="129"/>
      <c r="J24" s="129"/>
      <c r="K24" s="129"/>
    </row>
    <row r="25" spans="1:17" s="16" customFormat="1" ht="12" customHeight="1">
      <c r="A25" s="111" t="s">
        <v>354</v>
      </c>
      <c r="B25" s="116">
        <v>400</v>
      </c>
      <c r="C25" s="116">
        <v>263</v>
      </c>
      <c r="D25" s="116">
        <v>382</v>
      </c>
      <c r="E25" s="116">
        <v>248</v>
      </c>
      <c r="F25" s="116">
        <v>18</v>
      </c>
      <c r="G25" s="116">
        <v>15</v>
      </c>
      <c r="H25" s="129"/>
      <c r="I25" s="129"/>
      <c r="J25" s="129"/>
      <c r="K25" s="129"/>
    </row>
    <row r="26" spans="1:17" s="16" customFormat="1" ht="12" customHeight="1">
      <c r="A26" s="111" t="s">
        <v>355</v>
      </c>
      <c r="B26" s="116">
        <v>21</v>
      </c>
      <c r="C26" s="116">
        <v>13</v>
      </c>
      <c r="D26" s="145">
        <v>0</v>
      </c>
      <c r="E26" s="145">
        <v>0</v>
      </c>
      <c r="F26" s="116">
        <v>21</v>
      </c>
      <c r="G26" s="116">
        <v>13</v>
      </c>
      <c r="H26" s="129"/>
      <c r="I26" s="129"/>
      <c r="J26" s="129"/>
      <c r="K26" s="129"/>
    </row>
    <row r="27" spans="1:17" s="16" customFormat="1" ht="12" customHeight="1">
      <c r="A27" s="60" t="s">
        <v>273</v>
      </c>
      <c r="B27" s="116">
        <v>257</v>
      </c>
      <c r="C27" s="116">
        <v>187</v>
      </c>
      <c r="D27" s="116">
        <v>219</v>
      </c>
      <c r="E27" s="116">
        <v>161</v>
      </c>
      <c r="F27" s="116">
        <v>38</v>
      </c>
      <c r="G27" s="116">
        <v>26</v>
      </c>
      <c r="H27" s="129"/>
      <c r="I27" s="129"/>
      <c r="J27" s="129"/>
      <c r="K27" s="129"/>
      <c r="L27" s="129"/>
      <c r="M27" s="129"/>
      <c r="N27" s="129"/>
      <c r="O27" s="129"/>
    </row>
    <row r="28" spans="1:17" s="175" customFormat="1" ht="12" customHeight="1">
      <c r="A28" s="111" t="s">
        <v>359</v>
      </c>
      <c r="B28" s="169">
        <v>4</v>
      </c>
      <c r="C28" s="169">
        <v>3</v>
      </c>
      <c r="D28" s="169">
        <v>1</v>
      </c>
      <c r="E28" s="169">
        <v>1</v>
      </c>
      <c r="F28" s="169">
        <v>3</v>
      </c>
      <c r="G28" s="169">
        <v>2</v>
      </c>
      <c r="H28" s="129"/>
      <c r="I28" s="129"/>
      <c r="J28" s="174"/>
      <c r="K28" s="174"/>
    </row>
    <row r="29" spans="1:17" s="16" customFormat="1" ht="12" customHeight="1">
      <c r="A29" s="111" t="s">
        <v>356</v>
      </c>
      <c r="B29" s="116">
        <v>249</v>
      </c>
      <c r="C29" s="116">
        <v>183</v>
      </c>
      <c r="D29" s="116">
        <v>218</v>
      </c>
      <c r="E29" s="116">
        <v>160</v>
      </c>
      <c r="F29" s="116">
        <v>31</v>
      </c>
      <c r="G29" s="145">
        <v>23</v>
      </c>
      <c r="H29" s="129"/>
      <c r="I29" s="129"/>
      <c r="J29" s="129"/>
      <c r="K29" s="129"/>
    </row>
    <row r="30" spans="1:17" s="16" customFormat="1" ht="12" customHeight="1">
      <c r="A30" s="111" t="s">
        <v>357</v>
      </c>
      <c r="B30" s="116">
        <v>3</v>
      </c>
      <c r="C30" s="116">
        <v>1</v>
      </c>
      <c r="D30" s="145">
        <v>0</v>
      </c>
      <c r="E30" s="145">
        <v>0</v>
      </c>
      <c r="F30" s="116">
        <v>3</v>
      </c>
      <c r="G30" s="116">
        <v>1</v>
      </c>
      <c r="H30" s="129"/>
      <c r="I30" s="129"/>
      <c r="J30" s="129"/>
      <c r="K30" s="129"/>
      <c r="L30" s="129"/>
      <c r="M30" s="129"/>
    </row>
    <row r="31" spans="1:17" s="16" customFormat="1" ht="12" customHeight="1">
      <c r="A31" s="111" t="s">
        <v>444</v>
      </c>
      <c r="B31" s="116">
        <v>1</v>
      </c>
      <c r="C31" s="116">
        <v>0</v>
      </c>
      <c r="D31" s="145">
        <v>0</v>
      </c>
      <c r="E31" s="145">
        <v>0</v>
      </c>
      <c r="F31" s="116">
        <v>1</v>
      </c>
      <c r="G31" s="116">
        <v>0</v>
      </c>
      <c r="H31" s="129"/>
      <c r="I31" s="129"/>
      <c r="J31" s="129"/>
      <c r="K31" s="129"/>
      <c r="L31" s="129"/>
      <c r="M31" s="129"/>
    </row>
    <row r="32" spans="1:17" s="16" customFormat="1" ht="12" customHeight="1">
      <c r="A32" s="71" t="s">
        <v>209</v>
      </c>
      <c r="B32" s="116">
        <v>9506</v>
      </c>
      <c r="C32" s="116">
        <v>6678</v>
      </c>
      <c r="D32" s="116">
        <v>5316</v>
      </c>
      <c r="E32" s="116">
        <v>3674</v>
      </c>
      <c r="F32" s="116">
        <v>4190</v>
      </c>
      <c r="G32" s="116">
        <v>3004</v>
      </c>
      <c r="H32" s="129"/>
      <c r="I32" s="129"/>
      <c r="J32" s="129"/>
      <c r="K32" s="129"/>
      <c r="L32" s="129"/>
      <c r="M32" s="129"/>
      <c r="N32" s="129"/>
      <c r="O32" s="129"/>
      <c r="P32" s="129"/>
      <c r="Q32" s="129"/>
    </row>
    <row r="33" spans="1:14" s="16" customFormat="1" ht="12" customHeight="1">
      <c r="A33" s="71"/>
      <c r="B33" s="116"/>
      <c r="C33" s="116"/>
      <c r="D33" s="116"/>
      <c r="E33" s="116"/>
      <c r="F33" s="116"/>
      <c r="G33" s="116"/>
      <c r="H33" s="129"/>
      <c r="I33" s="129"/>
      <c r="J33" s="163"/>
      <c r="K33" s="129"/>
    </row>
    <row r="34" spans="1:14" s="16" customFormat="1" ht="12" customHeight="1">
      <c r="A34" s="69"/>
      <c r="B34" s="208" t="s">
        <v>111</v>
      </c>
      <c r="C34" s="208"/>
      <c r="D34" s="208"/>
      <c r="E34" s="208"/>
      <c r="F34" s="208"/>
      <c r="G34" s="208"/>
      <c r="H34" s="129"/>
      <c r="I34" s="129"/>
      <c r="J34" s="163"/>
      <c r="K34" s="129"/>
    </row>
    <row r="35" spans="1:14" s="16" customFormat="1" ht="21.9" customHeight="1">
      <c r="A35" s="66" t="s">
        <v>286</v>
      </c>
      <c r="B35" s="116">
        <v>464</v>
      </c>
      <c r="C35" s="116">
        <v>139</v>
      </c>
      <c r="D35" s="116">
        <v>411</v>
      </c>
      <c r="E35" s="116">
        <v>116</v>
      </c>
      <c r="F35" s="116">
        <v>53</v>
      </c>
      <c r="G35" s="116">
        <v>23</v>
      </c>
      <c r="H35" s="129"/>
      <c r="I35" s="129"/>
      <c r="J35" s="129"/>
      <c r="K35" s="129"/>
      <c r="L35" s="129"/>
      <c r="M35" s="129"/>
    </row>
    <row r="36" spans="1:14" s="16" customFormat="1" ht="12" customHeight="1">
      <c r="A36" s="111" t="s">
        <v>344</v>
      </c>
      <c r="B36" s="116">
        <v>5</v>
      </c>
      <c r="C36" s="116">
        <v>2</v>
      </c>
      <c r="D36" s="116">
        <v>5</v>
      </c>
      <c r="E36" s="116">
        <v>2</v>
      </c>
      <c r="F36" s="116">
        <v>0</v>
      </c>
      <c r="G36" s="116">
        <v>0</v>
      </c>
      <c r="H36" s="129"/>
      <c r="I36" s="129"/>
      <c r="J36" s="129"/>
      <c r="K36" s="129"/>
    </row>
    <row r="37" spans="1:14" s="16" customFormat="1" ht="12" customHeight="1">
      <c r="A37" s="111" t="s">
        <v>345</v>
      </c>
      <c r="B37" s="116">
        <v>414</v>
      </c>
      <c r="C37" s="116">
        <v>119</v>
      </c>
      <c r="D37" s="116">
        <v>406</v>
      </c>
      <c r="E37" s="116">
        <v>114</v>
      </c>
      <c r="F37" s="116">
        <v>8</v>
      </c>
      <c r="G37" s="116">
        <v>5</v>
      </c>
      <c r="H37" s="129"/>
      <c r="I37" s="129"/>
      <c r="J37" s="129"/>
      <c r="K37" s="129"/>
    </row>
    <row r="38" spans="1:14" s="16" customFormat="1" ht="12" customHeight="1">
      <c r="A38" s="111" t="s">
        <v>347</v>
      </c>
      <c r="B38" s="116">
        <v>45</v>
      </c>
      <c r="C38" s="116">
        <v>18</v>
      </c>
      <c r="D38" s="145">
        <v>0</v>
      </c>
      <c r="E38" s="145">
        <v>0</v>
      </c>
      <c r="F38" s="116">
        <v>45</v>
      </c>
      <c r="G38" s="116">
        <v>18</v>
      </c>
      <c r="H38" s="129"/>
      <c r="I38" s="129"/>
      <c r="J38" s="129"/>
      <c r="K38" s="129"/>
    </row>
    <row r="39" spans="1:14" s="16" customFormat="1" ht="12" customHeight="1">
      <c r="A39" s="60" t="s">
        <v>0</v>
      </c>
      <c r="B39" s="116">
        <v>28</v>
      </c>
      <c r="C39" s="116">
        <v>16</v>
      </c>
      <c r="D39" s="145">
        <v>0</v>
      </c>
      <c r="E39" s="145">
        <v>0</v>
      </c>
      <c r="F39" s="116">
        <v>28</v>
      </c>
      <c r="G39" s="116">
        <v>16</v>
      </c>
      <c r="H39" s="129"/>
      <c r="I39" s="129"/>
      <c r="J39" s="129"/>
      <c r="K39" s="129"/>
    </row>
    <row r="40" spans="1:14" s="16" customFormat="1" ht="12" customHeight="1">
      <c r="A40" s="111" t="s">
        <v>0</v>
      </c>
      <c r="B40" s="116">
        <v>28</v>
      </c>
      <c r="C40" s="116">
        <v>16</v>
      </c>
      <c r="D40" s="145">
        <v>0</v>
      </c>
      <c r="E40" s="145">
        <v>0</v>
      </c>
      <c r="F40" s="116">
        <v>28</v>
      </c>
      <c r="G40" s="116">
        <v>16</v>
      </c>
      <c r="H40" s="129"/>
      <c r="I40" s="129"/>
      <c r="J40" s="129"/>
      <c r="K40" s="129"/>
    </row>
    <row r="41" spans="1:14" s="16" customFormat="1" ht="12" customHeight="1">
      <c r="A41" s="60" t="s">
        <v>350</v>
      </c>
      <c r="B41" s="116">
        <v>393</v>
      </c>
      <c r="C41" s="116">
        <v>156</v>
      </c>
      <c r="D41" s="116">
        <v>232</v>
      </c>
      <c r="E41" s="116">
        <v>88</v>
      </c>
      <c r="F41" s="116">
        <v>161</v>
      </c>
      <c r="G41" s="116">
        <v>68</v>
      </c>
      <c r="H41" s="129"/>
      <c r="I41" s="129"/>
      <c r="J41" s="129"/>
      <c r="K41" s="129"/>
      <c r="L41" s="129"/>
      <c r="M41" s="129"/>
      <c r="N41" s="129"/>
    </row>
    <row r="42" spans="1:14" s="16" customFormat="1" ht="12" customHeight="1">
      <c r="A42" s="111" t="s">
        <v>245</v>
      </c>
      <c r="B42" s="116">
        <v>1</v>
      </c>
      <c r="C42" s="116">
        <v>1</v>
      </c>
      <c r="D42" s="116">
        <v>1</v>
      </c>
      <c r="E42" s="116">
        <v>1</v>
      </c>
      <c r="F42" s="145">
        <v>0</v>
      </c>
      <c r="G42" s="145">
        <v>0</v>
      </c>
      <c r="H42" s="129"/>
      <c r="I42" s="129"/>
      <c r="J42" s="129"/>
      <c r="K42" s="129"/>
    </row>
    <row r="43" spans="1:14" s="16" customFormat="1" ht="12" customHeight="1">
      <c r="A43" s="111" t="s">
        <v>351</v>
      </c>
      <c r="B43" s="116">
        <v>247</v>
      </c>
      <c r="C43" s="116">
        <v>92</v>
      </c>
      <c r="D43" s="116">
        <v>231</v>
      </c>
      <c r="E43" s="116">
        <v>87</v>
      </c>
      <c r="F43" s="116">
        <v>16</v>
      </c>
      <c r="G43" s="116">
        <v>5</v>
      </c>
      <c r="H43" s="129"/>
      <c r="I43" s="129"/>
      <c r="J43" s="129"/>
      <c r="K43" s="129"/>
    </row>
    <row r="44" spans="1:14" s="16" customFormat="1" ht="12" customHeight="1">
      <c r="A44" s="111" t="s">
        <v>352</v>
      </c>
      <c r="B44" s="116">
        <v>145</v>
      </c>
      <c r="C44" s="116">
        <v>63</v>
      </c>
      <c r="D44" s="145">
        <v>0</v>
      </c>
      <c r="E44" s="145">
        <v>0</v>
      </c>
      <c r="F44" s="116">
        <v>145</v>
      </c>
      <c r="G44" s="116">
        <v>63</v>
      </c>
      <c r="H44" s="129"/>
      <c r="I44" s="129"/>
      <c r="J44" s="129"/>
      <c r="K44" s="129"/>
    </row>
    <row r="45" spans="1:14" s="16" customFormat="1" ht="12" customHeight="1">
      <c r="A45" s="60" t="s">
        <v>272</v>
      </c>
      <c r="B45" s="116">
        <v>68</v>
      </c>
      <c r="C45" s="116">
        <v>28</v>
      </c>
      <c r="D45" s="116">
        <v>68</v>
      </c>
      <c r="E45" s="116">
        <v>28</v>
      </c>
      <c r="F45" s="145">
        <v>0</v>
      </c>
      <c r="G45" s="145">
        <v>0</v>
      </c>
      <c r="H45" s="129"/>
      <c r="I45" s="129"/>
      <c r="J45" s="129"/>
      <c r="K45" s="129"/>
    </row>
    <row r="46" spans="1:14" s="16" customFormat="1" ht="12" customHeight="1">
      <c r="A46" s="111" t="s">
        <v>354</v>
      </c>
      <c r="B46" s="116">
        <v>68</v>
      </c>
      <c r="C46" s="116">
        <v>28</v>
      </c>
      <c r="D46" s="116">
        <v>68</v>
      </c>
      <c r="E46" s="116">
        <v>28</v>
      </c>
      <c r="F46" s="145">
        <v>0</v>
      </c>
      <c r="G46" s="145">
        <v>0</v>
      </c>
      <c r="H46" s="129"/>
      <c r="I46" s="129"/>
      <c r="J46" s="129"/>
      <c r="K46" s="129"/>
    </row>
    <row r="47" spans="1:14" s="16" customFormat="1" ht="12" customHeight="1">
      <c r="A47" s="60" t="s">
        <v>273</v>
      </c>
      <c r="B47" s="116">
        <v>6</v>
      </c>
      <c r="C47" s="116">
        <v>0</v>
      </c>
      <c r="D47" s="116">
        <v>6</v>
      </c>
      <c r="E47" s="116">
        <v>0</v>
      </c>
      <c r="F47" s="145">
        <v>0</v>
      </c>
      <c r="G47" s="145">
        <v>0</v>
      </c>
      <c r="H47" s="129"/>
      <c r="I47" s="129"/>
      <c r="J47" s="129"/>
      <c r="K47" s="129"/>
    </row>
    <row r="48" spans="1:14" s="16" customFormat="1" ht="12" customHeight="1">
      <c r="A48" s="111" t="s">
        <v>356</v>
      </c>
      <c r="B48" s="116">
        <v>6</v>
      </c>
      <c r="C48" s="116">
        <v>0</v>
      </c>
      <c r="D48" s="116">
        <v>6</v>
      </c>
      <c r="E48" s="116">
        <v>0</v>
      </c>
      <c r="F48" s="145">
        <v>0</v>
      </c>
      <c r="G48" s="145">
        <v>0</v>
      </c>
      <c r="H48" s="129"/>
      <c r="I48" s="129"/>
      <c r="J48" s="129"/>
      <c r="K48" s="129"/>
      <c r="L48" s="129"/>
      <c r="M48" s="129"/>
    </row>
    <row r="49" spans="1:17" s="16" customFormat="1" ht="12" customHeight="1">
      <c r="A49" s="71" t="s">
        <v>209</v>
      </c>
      <c r="B49" s="116">
        <v>959</v>
      </c>
      <c r="C49" s="116">
        <v>339</v>
      </c>
      <c r="D49" s="116">
        <v>717</v>
      </c>
      <c r="E49" s="116">
        <v>232</v>
      </c>
      <c r="F49" s="116">
        <v>242</v>
      </c>
      <c r="G49" s="116">
        <v>107</v>
      </c>
      <c r="H49" s="129"/>
      <c r="I49" s="129"/>
      <c r="J49" s="129"/>
      <c r="K49" s="129"/>
      <c r="L49" s="129"/>
      <c r="M49" s="129"/>
      <c r="N49" s="129"/>
      <c r="O49" s="129"/>
      <c r="P49" s="129"/>
      <c r="Q49" s="129"/>
    </row>
    <row r="50" spans="1:17" s="16" customFormat="1" ht="12" customHeight="1">
      <c r="A50" s="71"/>
      <c r="B50" s="37"/>
      <c r="C50" s="37"/>
      <c r="D50" s="37"/>
      <c r="E50" s="37"/>
      <c r="F50" s="37"/>
      <c r="G50" s="37"/>
      <c r="H50" s="129"/>
      <c r="I50" s="129"/>
      <c r="J50" s="129"/>
      <c r="K50" s="129"/>
    </row>
    <row r="51" spans="1:17" s="16" customFormat="1" ht="12" customHeight="1">
      <c r="A51" s="69"/>
      <c r="B51" s="208" t="s">
        <v>208</v>
      </c>
      <c r="C51" s="208"/>
      <c r="D51" s="208"/>
      <c r="E51" s="208"/>
      <c r="F51" s="208"/>
      <c r="G51" s="208"/>
      <c r="H51" s="129"/>
      <c r="I51" s="129"/>
      <c r="J51" s="129"/>
      <c r="K51" s="129"/>
    </row>
    <row r="52" spans="1:17" s="16" customFormat="1" ht="21.9" customHeight="1">
      <c r="A52" s="66" t="s">
        <v>286</v>
      </c>
      <c r="B52" s="116">
        <v>12183</v>
      </c>
      <c r="C52" s="116">
        <v>6821</v>
      </c>
      <c r="D52" s="116">
        <v>8650</v>
      </c>
      <c r="E52" s="116">
        <v>4743</v>
      </c>
      <c r="F52" s="116">
        <v>3533</v>
      </c>
      <c r="G52" s="116">
        <v>2078</v>
      </c>
      <c r="H52" s="129"/>
      <c r="I52" s="129"/>
      <c r="J52" s="129"/>
      <c r="K52" s="129"/>
      <c r="L52" s="129"/>
      <c r="M52" s="129"/>
      <c r="N52" s="129"/>
    </row>
    <row r="53" spans="1:17" s="16" customFormat="1" ht="12" customHeight="1">
      <c r="A53" s="111" t="s">
        <v>343</v>
      </c>
      <c r="B53" s="116">
        <v>190</v>
      </c>
      <c r="C53" s="116">
        <v>133</v>
      </c>
      <c r="D53" s="116">
        <v>145</v>
      </c>
      <c r="E53" s="116">
        <v>106</v>
      </c>
      <c r="F53" s="116">
        <v>45</v>
      </c>
      <c r="G53" s="116">
        <v>27</v>
      </c>
      <c r="H53" s="129"/>
      <c r="I53" s="129"/>
      <c r="J53" s="129"/>
      <c r="K53" s="129"/>
    </row>
    <row r="54" spans="1:17" s="16" customFormat="1" ht="12" customHeight="1">
      <c r="A54" s="111" t="s">
        <v>344</v>
      </c>
      <c r="B54" s="116">
        <v>134</v>
      </c>
      <c r="C54" s="116">
        <v>77</v>
      </c>
      <c r="D54" s="116">
        <v>127</v>
      </c>
      <c r="E54" s="116">
        <v>70</v>
      </c>
      <c r="F54" s="116">
        <v>7</v>
      </c>
      <c r="G54" s="116">
        <v>7</v>
      </c>
      <c r="H54" s="129"/>
      <c r="I54" s="129"/>
      <c r="J54" s="129"/>
      <c r="K54" s="129"/>
    </row>
    <row r="55" spans="1:17" s="16" customFormat="1" ht="12" customHeight="1">
      <c r="A55" s="111" t="s">
        <v>358</v>
      </c>
      <c r="B55" s="116">
        <v>3535</v>
      </c>
      <c r="C55" s="116">
        <v>2133</v>
      </c>
      <c r="D55" s="116">
        <v>3290</v>
      </c>
      <c r="E55" s="116">
        <v>1983</v>
      </c>
      <c r="F55" s="116">
        <v>245</v>
      </c>
      <c r="G55" s="116">
        <v>150</v>
      </c>
      <c r="H55" s="129"/>
      <c r="I55" s="129"/>
      <c r="J55" s="129"/>
      <c r="K55" s="129"/>
    </row>
    <row r="56" spans="1:17" s="16" customFormat="1" ht="12" customHeight="1">
      <c r="A56" s="111" t="s">
        <v>345</v>
      </c>
      <c r="B56" s="116">
        <v>4560</v>
      </c>
      <c r="C56" s="116">
        <v>2286</v>
      </c>
      <c r="D56" s="116">
        <v>4273</v>
      </c>
      <c r="E56" s="116">
        <v>2092</v>
      </c>
      <c r="F56" s="116">
        <v>287</v>
      </c>
      <c r="G56" s="116">
        <v>194</v>
      </c>
      <c r="H56" s="129"/>
      <c r="I56" s="129"/>
      <c r="J56" s="129"/>
      <c r="K56" s="129"/>
    </row>
    <row r="57" spans="1:17" s="16" customFormat="1" ht="12" customHeight="1">
      <c r="A57" s="111" t="s">
        <v>346</v>
      </c>
      <c r="B57" s="116">
        <v>869</v>
      </c>
      <c r="C57" s="116">
        <v>530</v>
      </c>
      <c r="D57" s="116">
        <v>815</v>
      </c>
      <c r="E57" s="116">
        <v>492</v>
      </c>
      <c r="F57" s="116">
        <v>54</v>
      </c>
      <c r="G57" s="116">
        <v>38</v>
      </c>
      <c r="H57" s="129"/>
      <c r="I57" s="129"/>
      <c r="J57" s="129"/>
      <c r="K57" s="129"/>
    </row>
    <row r="58" spans="1:17" s="16" customFormat="1" ht="12" customHeight="1">
      <c r="A58" s="111" t="s">
        <v>347</v>
      </c>
      <c r="B58" s="116">
        <v>2895</v>
      </c>
      <c r="C58" s="116">
        <v>1662</v>
      </c>
      <c r="D58" s="145">
        <v>0</v>
      </c>
      <c r="E58" s="145">
        <v>0</v>
      </c>
      <c r="F58" s="116">
        <v>2895</v>
      </c>
      <c r="G58" s="116">
        <v>1662</v>
      </c>
      <c r="H58" s="129"/>
      <c r="I58" s="129"/>
      <c r="J58" s="129"/>
      <c r="K58" s="129"/>
    </row>
    <row r="59" spans="1:17" s="16" customFormat="1" ht="12" customHeight="1">
      <c r="A59" s="60" t="s">
        <v>0</v>
      </c>
      <c r="B59" s="116">
        <v>663</v>
      </c>
      <c r="C59" s="116">
        <v>318</v>
      </c>
      <c r="D59" s="145">
        <v>0</v>
      </c>
      <c r="E59" s="145">
        <v>0</v>
      </c>
      <c r="F59" s="116">
        <v>663</v>
      </c>
      <c r="G59" s="116">
        <v>318</v>
      </c>
      <c r="H59" s="129"/>
      <c r="I59" s="129"/>
      <c r="J59" s="129"/>
      <c r="K59" s="129"/>
    </row>
    <row r="60" spans="1:17" s="16" customFormat="1" ht="12" customHeight="1">
      <c r="A60" s="111" t="s">
        <v>0</v>
      </c>
      <c r="B60" s="116">
        <v>663</v>
      </c>
      <c r="C60" s="116">
        <v>318</v>
      </c>
      <c r="D60" s="145">
        <v>0</v>
      </c>
      <c r="E60" s="145">
        <v>0</v>
      </c>
      <c r="F60" s="116">
        <v>663</v>
      </c>
      <c r="G60" s="116">
        <v>318</v>
      </c>
      <c r="H60" s="129"/>
      <c r="I60" s="129"/>
      <c r="J60" s="129"/>
      <c r="K60" s="129"/>
    </row>
    <row r="61" spans="1:17" s="16" customFormat="1" ht="12" customHeight="1">
      <c r="A61" s="60" t="s">
        <v>350</v>
      </c>
      <c r="B61" s="116">
        <v>299</v>
      </c>
      <c r="C61" s="116">
        <v>220</v>
      </c>
      <c r="D61" s="116">
        <v>231</v>
      </c>
      <c r="E61" s="116">
        <v>178</v>
      </c>
      <c r="F61" s="116">
        <v>68</v>
      </c>
      <c r="G61" s="116">
        <v>42</v>
      </c>
      <c r="H61" s="129"/>
      <c r="I61" s="129"/>
      <c r="J61" s="129"/>
      <c r="K61" s="129"/>
      <c r="L61" s="129"/>
      <c r="M61" s="129"/>
      <c r="N61" s="129"/>
      <c r="O61" s="129"/>
    </row>
    <row r="62" spans="1:17" s="16" customFormat="1" ht="12" customHeight="1">
      <c r="A62" s="111" t="s">
        <v>351</v>
      </c>
      <c r="B62" s="116">
        <v>258</v>
      </c>
      <c r="C62" s="116">
        <v>198</v>
      </c>
      <c r="D62" s="116">
        <v>231</v>
      </c>
      <c r="E62" s="116">
        <v>178</v>
      </c>
      <c r="F62" s="116">
        <v>27</v>
      </c>
      <c r="G62" s="116">
        <v>20</v>
      </c>
      <c r="H62" s="129"/>
      <c r="I62" s="129"/>
      <c r="J62" s="129"/>
      <c r="K62" s="129"/>
    </row>
    <row r="63" spans="1:17" s="16" customFormat="1" ht="12" customHeight="1">
      <c r="A63" s="111" t="s">
        <v>352</v>
      </c>
      <c r="B63" s="116">
        <v>41</v>
      </c>
      <c r="C63" s="116">
        <v>22</v>
      </c>
      <c r="D63" s="145">
        <v>0</v>
      </c>
      <c r="E63" s="145">
        <v>0</v>
      </c>
      <c r="F63" s="116">
        <v>41</v>
      </c>
      <c r="G63" s="116">
        <v>22</v>
      </c>
      <c r="H63" s="129"/>
      <c r="I63" s="129"/>
      <c r="J63" s="129"/>
      <c r="K63" s="129"/>
    </row>
    <row r="64" spans="1:17" s="16" customFormat="1" ht="12" customHeight="1">
      <c r="A64" s="60" t="s">
        <v>272</v>
      </c>
      <c r="B64" s="116">
        <v>6392</v>
      </c>
      <c r="C64" s="116">
        <v>3597</v>
      </c>
      <c r="D64" s="116">
        <v>5019</v>
      </c>
      <c r="E64" s="116">
        <v>2791</v>
      </c>
      <c r="F64" s="116">
        <v>1373</v>
      </c>
      <c r="G64" s="116">
        <v>806</v>
      </c>
      <c r="H64" s="129"/>
      <c r="I64" s="129"/>
      <c r="J64" s="129"/>
      <c r="K64" s="129"/>
      <c r="L64" s="129"/>
      <c r="M64" s="129"/>
      <c r="N64" s="129"/>
    </row>
    <row r="65" spans="1:17" s="16" customFormat="1" ht="12" customHeight="1">
      <c r="A65" s="111" t="s">
        <v>353</v>
      </c>
      <c r="B65" s="116">
        <v>879</v>
      </c>
      <c r="C65" s="116">
        <v>433</v>
      </c>
      <c r="D65" s="116">
        <v>783</v>
      </c>
      <c r="E65" s="116">
        <v>377</v>
      </c>
      <c r="F65" s="116">
        <v>96</v>
      </c>
      <c r="G65" s="116">
        <v>56</v>
      </c>
      <c r="H65" s="129"/>
      <c r="I65" s="129"/>
      <c r="J65" s="129"/>
      <c r="K65" s="129"/>
    </row>
    <row r="66" spans="1:17" s="16" customFormat="1" ht="12" customHeight="1">
      <c r="A66" s="111" t="s">
        <v>354</v>
      </c>
      <c r="B66" s="116">
        <v>4407</v>
      </c>
      <c r="C66" s="116">
        <v>2519</v>
      </c>
      <c r="D66" s="116">
        <v>4236</v>
      </c>
      <c r="E66" s="116">
        <v>2414</v>
      </c>
      <c r="F66" s="116">
        <v>171</v>
      </c>
      <c r="G66" s="116">
        <v>105</v>
      </c>
      <c r="H66" s="129"/>
      <c r="I66" s="129"/>
      <c r="J66" s="129"/>
      <c r="K66" s="129"/>
    </row>
    <row r="67" spans="1:17" s="16" customFormat="1" ht="12" customHeight="1">
      <c r="A67" s="111" t="s">
        <v>355</v>
      </c>
      <c r="B67" s="116">
        <v>1106</v>
      </c>
      <c r="C67" s="116">
        <v>645</v>
      </c>
      <c r="D67" s="145">
        <v>0</v>
      </c>
      <c r="E67" s="145">
        <v>0</v>
      </c>
      <c r="F67" s="116">
        <v>1106</v>
      </c>
      <c r="G67" s="116">
        <v>645</v>
      </c>
      <c r="H67" s="129"/>
      <c r="I67" s="129"/>
      <c r="J67" s="129"/>
      <c r="K67" s="129"/>
    </row>
    <row r="68" spans="1:17" s="16" customFormat="1" ht="12" customHeight="1">
      <c r="A68" s="60" t="s">
        <v>273</v>
      </c>
      <c r="B68" s="116">
        <v>281</v>
      </c>
      <c r="C68" s="116">
        <v>171</v>
      </c>
      <c r="D68" s="116">
        <v>259</v>
      </c>
      <c r="E68" s="116">
        <v>154</v>
      </c>
      <c r="F68" s="116">
        <v>22</v>
      </c>
      <c r="G68" s="116">
        <v>17</v>
      </c>
      <c r="H68" s="129"/>
      <c r="I68" s="129"/>
      <c r="J68" s="129"/>
      <c r="K68" s="129"/>
      <c r="L68" s="129"/>
      <c r="M68" s="129"/>
      <c r="N68" s="129"/>
      <c r="O68" s="129"/>
    </row>
    <row r="69" spans="1:17" s="16" customFormat="1" ht="12" customHeight="1">
      <c r="A69" s="111" t="s">
        <v>359</v>
      </c>
      <c r="B69" s="116">
        <v>15</v>
      </c>
      <c r="C69" s="116">
        <v>9</v>
      </c>
      <c r="D69" s="145">
        <v>10</v>
      </c>
      <c r="E69" s="145">
        <v>5</v>
      </c>
      <c r="F69" s="116">
        <v>5</v>
      </c>
      <c r="G69" s="116">
        <v>4</v>
      </c>
      <c r="H69" s="129"/>
      <c r="I69" s="129"/>
      <c r="J69" s="129"/>
      <c r="K69" s="129"/>
    </row>
    <row r="70" spans="1:17" s="16" customFormat="1" ht="12" customHeight="1">
      <c r="A70" s="111" t="s">
        <v>356</v>
      </c>
      <c r="B70" s="116">
        <v>257</v>
      </c>
      <c r="C70" s="116">
        <v>156</v>
      </c>
      <c r="D70" s="116">
        <v>249</v>
      </c>
      <c r="E70" s="116">
        <v>149</v>
      </c>
      <c r="F70" s="145">
        <v>8</v>
      </c>
      <c r="G70" s="145">
        <v>7</v>
      </c>
      <c r="H70" s="129"/>
      <c r="I70" s="129"/>
      <c r="J70" s="129"/>
      <c r="K70" s="129"/>
    </row>
    <row r="71" spans="1:17" s="16" customFormat="1" ht="12" customHeight="1">
      <c r="A71" s="111" t="s">
        <v>357</v>
      </c>
      <c r="B71" s="116">
        <v>4</v>
      </c>
      <c r="C71" s="116">
        <v>2</v>
      </c>
      <c r="D71" s="145">
        <v>0</v>
      </c>
      <c r="E71" s="145">
        <v>0</v>
      </c>
      <c r="F71" s="116">
        <v>4</v>
      </c>
      <c r="G71" s="116">
        <v>2</v>
      </c>
      <c r="H71" s="129"/>
      <c r="I71" s="129"/>
      <c r="J71" s="129"/>
      <c r="K71" s="129"/>
      <c r="L71" s="129"/>
      <c r="M71" s="129"/>
    </row>
    <row r="72" spans="1:17" s="16" customFormat="1" ht="12" customHeight="1">
      <c r="A72" s="111" t="s">
        <v>444</v>
      </c>
      <c r="B72" s="116">
        <v>5</v>
      </c>
      <c r="C72" s="116">
        <v>4</v>
      </c>
      <c r="D72" s="145">
        <v>0</v>
      </c>
      <c r="E72" s="145">
        <v>0</v>
      </c>
      <c r="F72" s="116">
        <v>5</v>
      </c>
      <c r="G72" s="116">
        <v>4</v>
      </c>
      <c r="H72" s="129"/>
      <c r="I72" s="129"/>
      <c r="J72" s="129"/>
      <c r="K72" s="129"/>
      <c r="L72" s="129"/>
      <c r="M72" s="129"/>
    </row>
    <row r="73" spans="1:17" s="16" customFormat="1" ht="12" customHeight="1">
      <c r="A73" s="71" t="s">
        <v>209</v>
      </c>
      <c r="B73" s="116">
        <v>19818</v>
      </c>
      <c r="C73" s="116">
        <v>11127</v>
      </c>
      <c r="D73" s="116">
        <v>14159</v>
      </c>
      <c r="E73" s="116">
        <v>7866</v>
      </c>
      <c r="F73" s="116">
        <v>5659</v>
      </c>
      <c r="G73" s="116">
        <v>3261</v>
      </c>
      <c r="H73" s="129"/>
      <c r="I73" s="129"/>
      <c r="J73" s="129"/>
      <c r="K73" s="129"/>
      <c r="L73" s="129"/>
      <c r="M73" s="129"/>
      <c r="N73" s="129"/>
      <c r="O73" s="129"/>
      <c r="P73" s="129"/>
      <c r="Q73" s="129"/>
    </row>
    <row r="74" spans="1:17" s="16" customFormat="1" ht="12" customHeight="1">
      <c r="A74" s="71"/>
      <c r="B74" s="116"/>
      <c r="C74" s="116"/>
      <c r="D74" s="116"/>
      <c r="E74" s="116"/>
      <c r="F74" s="116"/>
      <c r="G74" s="116"/>
      <c r="H74" s="129"/>
      <c r="I74" s="129"/>
      <c r="J74" s="129"/>
      <c r="K74" s="129"/>
    </row>
    <row r="75" spans="1:17" s="16" customFormat="1" ht="12" customHeight="1">
      <c r="A75" s="69"/>
      <c r="B75" s="208" t="s">
        <v>166</v>
      </c>
      <c r="C75" s="208"/>
      <c r="D75" s="208"/>
      <c r="E75" s="208"/>
      <c r="F75" s="208"/>
      <c r="G75" s="208"/>
      <c r="H75" s="129"/>
      <c r="I75" s="129"/>
      <c r="J75" s="129"/>
      <c r="K75" s="129"/>
    </row>
    <row r="76" spans="1:17" s="16" customFormat="1" ht="21.9" customHeight="1">
      <c r="A76" s="66" t="s">
        <v>286</v>
      </c>
      <c r="B76" s="116">
        <v>2529</v>
      </c>
      <c r="C76" s="116">
        <v>1287</v>
      </c>
      <c r="D76" s="116">
        <v>1243</v>
      </c>
      <c r="E76" s="116">
        <v>592</v>
      </c>
      <c r="F76" s="116">
        <v>1286</v>
      </c>
      <c r="G76" s="116">
        <v>695</v>
      </c>
      <c r="H76" s="129"/>
      <c r="I76" s="129"/>
      <c r="J76" s="129"/>
      <c r="K76" s="129"/>
      <c r="L76" s="129"/>
      <c r="M76" s="129"/>
      <c r="N76" s="129"/>
      <c r="O76" s="129"/>
    </row>
    <row r="77" spans="1:17" s="49" customFormat="1" ht="12" customHeight="1">
      <c r="A77" s="111" t="s">
        <v>343</v>
      </c>
      <c r="B77" s="116">
        <v>7</v>
      </c>
      <c r="C77" s="116">
        <v>5</v>
      </c>
      <c r="D77" s="116">
        <v>7</v>
      </c>
      <c r="E77" s="116">
        <v>5</v>
      </c>
      <c r="F77" s="116">
        <v>0</v>
      </c>
      <c r="G77" s="116">
        <v>0</v>
      </c>
      <c r="H77" s="129"/>
      <c r="I77" s="129"/>
      <c r="J77" s="129"/>
      <c r="K77" s="129"/>
    </row>
    <row r="78" spans="1:17" s="49" customFormat="1" ht="12" customHeight="1">
      <c r="A78" s="111" t="s">
        <v>344</v>
      </c>
      <c r="B78" s="116">
        <v>99</v>
      </c>
      <c r="C78" s="116">
        <v>37</v>
      </c>
      <c r="D78" s="116">
        <v>95</v>
      </c>
      <c r="E78" s="116">
        <v>36</v>
      </c>
      <c r="F78" s="116">
        <v>4</v>
      </c>
      <c r="G78" s="116">
        <v>1</v>
      </c>
      <c r="H78" s="129"/>
      <c r="I78" s="129"/>
      <c r="J78" s="129"/>
      <c r="K78" s="129"/>
    </row>
    <row r="79" spans="1:17" s="49" customFormat="1" ht="12" customHeight="1">
      <c r="A79" s="111" t="s">
        <v>345</v>
      </c>
      <c r="B79" s="116">
        <v>1631</v>
      </c>
      <c r="C79" s="116">
        <v>815</v>
      </c>
      <c r="D79" s="116">
        <v>1137</v>
      </c>
      <c r="E79" s="116">
        <v>550</v>
      </c>
      <c r="F79" s="116">
        <v>494</v>
      </c>
      <c r="G79" s="116">
        <v>265</v>
      </c>
      <c r="H79" s="129"/>
      <c r="I79" s="129"/>
      <c r="J79" s="129"/>
      <c r="K79" s="129"/>
    </row>
    <row r="80" spans="1:17" s="16" customFormat="1" ht="12" customHeight="1">
      <c r="A80" s="111" t="s">
        <v>346</v>
      </c>
      <c r="B80" s="116">
        <v>4</v>
      </c>
      <c r="C80" s="116">
        <v>1</v>
      </c>
      <c r="D80" s="116">
        <v>4</v>
      </c>
      <c r="E80" s="116">
        <v>1</v>
      </c>
      <c r="F80" s="145">
        <v>0</v>
      </c>
      <c r="G80" s="145">
        <v>0</v>
      </c>
      <c r="H80" s="129"/>
      <c r="I80" s="129"/>
      <c r="J80" s="129"/>
      <c r="K80" s="129"/>
    </row>
    <row r="81" spans="1:15" s="16" customFormat="1" ht="12" customHeight="1">
      <c r="A81" s="111" t="s">
        <v>347</v>
      </c>
      <c r="B81" s="116">
        <v>788</v>
      </c>
      <c r="C81" s="116">
        <v>429</v>
      </c>
      <c r="D81" s="145">
        <v>0</v>
      </c>
      <c r="E81" s="145">
        <v>0</v>
      </c>
      <c r="F81" s="116">
        <v>788</v>
      </c>
      <c r="G81" s="116">
        <v>429</v>
      </c>
      <c r="H81" s="129"/>
      <c r="I81" s="129"/>
      <c r="J81" s="129"/>
      <c r="K81" s="129"/>
    </row>
    <row r="82" spans="1:15" s="16" customFormat="1" ht="12" customHeight="1">
      <c r="A82" s="60" t="s">
        <v>0</v>
      </c>
      <c r="B82" s="116">
        <v>855</v>
      </c>
      <c r="C82" s="116">
        <v>407</v>
      </c>
      <c r="D82" s="145">
        <v>0</v>
      </c>
      <c r="E82" s="145">
        <v>0</v>
      </c>
      <c r="F82" s="116">
        <v>855</v>
      </c>
      <c r="G82" s="116">
        <v>407</v>
      </c>
      <c r="H82" s="129"/>
      <c r="I82" s="129"/>
      <c r="J82" s="129"/>
      <c r="K82" s="129"/>
    </row>
    <row r="83" spans="1:15" s="16" customFormat="1" ht="12" customHeight="1">
      <c r="A83" s="111" t="s">
        <v>0</v>
      </c>
      <c r="B83" s="116">
        <v>855</v>
      </c>
      <c r="C83" s="116">
        <v>407</v>
      </c>
      <c r="D83" s="145">
        <v>0</v>
      </c>
      <c r="E83" s="145">
        <v>0</v>
      </c>
      <c r="F83" s="116">
        <v>855</v>
      </c>
      <c r="G83" s="116">
        <v>407</v>
      </c>
      <c r="H83" s="129"/>
      <c r="I83" s="129"/>
      <c r="J83" s="129"/>
      <c r="K83" s="129"/>
    </row>
    <row r="84" spans="1:15" s="16" customFormat="1" ht="12" customHeight="1">
      <c r="A84" s="60" t="s">
        <v>350</v>
      </c>
      <c r="B84" s="116">
        <v>840</v>
      </c>
      <c r="C84" s="116">
        <v>458</v>
      </c>
      <c r="D84" s="116">
        <v>559</v>
      </c>
      <c r="E84" s="116">
        <v>301</v>
      </c>
      <c r="F84" s="116">
        <v>281</v>
      </c>
      <c r="G84" s="116">
        <v>157</v>
      </c>
      <c r="H84" s="129"/>
      <c r="I84" s="129"/>
      <c r="J84" s="129"/>
      <c r="K84" s="129"/>
      <c r="L84" s="129"/>
      <c r="M84" s="129"/>
      <c r="N84" s="129"/>
    </row>
    <row r="85" spans="1:15" s="16" customFormat="1" ht="12" customHeight="1">
      <c r="A85" s="111" t="s">
        <v>245</v>
      </c>
      <c r="B85" s="116">
        <v>2</v>
      </c>
      <c r="C85" s="116">
        <v>1</v>
      </c>
      <c r="D85" s="116">
        <v>2</v>
      </c>
      <c r="E85" s="116">
        <v>1</v>
      </c>
      <c r="F85" s="116">
        <v>0</v>
      </c>
      <c r="G85" s="116">
        <v>0</v>
      </c>
      <c r="H85" s="129"/>
      <c r="I85" s="129"/>
      <c r="J85" s="129"/>
      <c r="K85" s="129"/>
    </row>
    <row r="86" spans="1:15" s="16" customFormat="1" ht="12" customHeight="1">
      <c r="A86" s="111" t="s">
        <v>351</v>
      </c>
      <c r="B86" s="116">
        <v>603</v>
      </c>
      <c r="C86" s="116">
        <v>323</v>
      </c>
      <c r="D86" s="116">
        <v>557</v>
      </c>
      <c r="E86" s="116">
        <v>300</v>
      </c>
      <c r="F86" s="116">
        <v>46</v>
      </c>
      <c r="G86" s="116">
        <v>23</v>
      </c>
      <c r="H86" s="129"/>
      <c r="I86" s="129"/>
      <c r="J86" s="129"/>
      <c r="K86" s="129"/>
    </row>
    <row r="87" spans="1:15" s="16" customFormat="1" ht="12" customHeight="1">
      <c r="A87" s="111" t="s">
        <v>352</v>
      </c>
      <c r="B87" s="116">
        <v>235</v>
      </c>
      <c r="C87" s="116">
        <v>134</v>
      </c>
      <c r="D87" s="145">
        <v>0</v>
      </c>
      <c r="E87" s="145">
        <v>0</v>
      </c>
      <c r="F87" s="116">
        <v>235</v>
      </c>
      <c r="G87" s="116">
        <v>134</v>
      </c>
      <c r="H87" s="129"/>
      <c r="I87" s="129"/>
      <c r="J87" s="129"/>
      <c r="K87" s="129"/>
    </row>
    <row r="88" spans="1:15" s="16" customFormat="1" ht="12" customHeight="1">
      <c r="A88" s="60" t="s">
        <v>272</v>
      </c>
      <c r="B88" s="116">
        <v>460</v>
      </c>
      <c r="C88" s="116">
        <v>212</v>
      </c>
      <c r="D88" s="116">
        <v>337</v>
      </c>
      <c r="E88" s="116">
        <v>146</v>
      </c>
      <c r="F88" s="116">
        <v>123</v>
      </c>
      <c r="G88" s="116">
        <v>66</v>
      </c>
      <c r="H88" s="129"/>
      <c r="I88" s="129"/>
      <c r="J88" s="129"/>
      <c r="K88" s="129"/>
      <c r="L88" s="129"/>
      <c r="M88" s="129"/>
      <c r="N88" s="129"/>
      <c r="O88" s="129"/>
    </row>
    <row r="89" spans="1:15" s="16" customFormat="1" ht="12" customHeight="1">
      <c r="A89" s="111" t="s">
        <v>354</v>
      </c>
      <c r="B89" s="116">
        <v>347</v>
      </c>
      <c r="C89" s="116">
        <v>151</v>
      </c>
      <c r="D89" s="116">
        <v>337</v>
      </c>
      <c r="E89" s="116">
        <v>146</v>
      </c>
      <c r="F89" s="116">
        <v>10</v>
      </c>
      <c r="G89" s="116">
        <v>5</v>
      </c>
      <c r="H89" s="129"/>
      <c r="I89" s="129"/>
      <c r="J89" s="129"/>
      <c r="K89" s="129"/>
    </row>
    <row r="90" spans="1:15" s="16" customFormat="1" ht="12" customHeight="1">
      <c r="A90" s="111" t="s">
        <v>355</v>
      </c>
      <c r="B90" s="116">
        <v>113</v>
      </c>
      <c r="C90" s="116">
        <v>61</v>
      </c>
      <c r="D90" s="145">
        <v>0</v>
      </c>
      <c r="E90" s="145">
        <v>0</v>
      </c>
      <c r="F90" s="116">
        <v>113</v>
      </c>
      <c r="G90" s="116">
        <v>61</v>
      </c>
      <c r="H90" s="129"/>
      <c r="I90" s="129"/>
      <c r="J90" s="129"/>
      <c r="K90" s="129"/>
    </row>
    <row r="91" spans="1:15" s="16" customFormat="1" ht="12" customHeight="1">
      <c r="A91" s="60" t="s">
        <v>273</v>
      </c>
      <c r="B91" s="116">
        <v>28</v>
      </c>
      <c r="C91" s="116">
        <v>14</v>
      </c>
      <c r="D91" s="116">
        <v>27</v>
      </c>
      <c r="E91" s="116">
        <v>13</v>
      </c>
      <c r="F91" s="116">
        <v>1</v>
      </c>
      <c r="G91" s="116">
        <v>1</v>
      </c>
      <c r="H91" s="129"/>
      <c r="I91" s="129"/>
      <c r="J91" s="129"/>
      <c r="K91" s="129"/>
      <c r="L91" s="129"/>
      <c r="M91" s="129"/>
      <c r="N91" s="129"/>
      <c r="O91" s="129"/>
    </row>
    <row r="92" spans="1:15" s="16" customFormat="1" ht="12" customHeight="1">
      <c r="A92" s="111" t="s">
        <v>359</v>
      </c>
      <c r="B92" s="116">
        <v>2</v>
      </c>
      <c r="C92" s="116">
        <v>1</v>
      </c>
      <c r="D92" s="116">
        <v>1</v>
      </c>
      <c r="E92" s="116">
        <v>0</v>
      </c>
      <c r="F92" s="116">
        <v>1</v>
      </c>
      <c r="G92" s="145">
        <v>1</v>
      </c>
      <c r="H92" s="129"/>
      <c r="I92" s="129"/>
      <c r="J92" s="129"/>
      <c r="K92" s="129"/>
    </row>
    <row r="93" spans="1:15" s="16" customFormat="1" ht="12" customHeight="1">
      <c r="A93" s="111" t="s">
        <v>356</v>
      </c>
      <c r="B93" s="116">
        <v>26</v>
      </c>
      <c r="C93" s="116">
        <v>13</v>
      </c>
      <c r="D93" s="116">
        <v>26</v>
      </c>
      <c r="E93" s="116">
        <v>13</v>
      </c>
      <c r="F93" s="116">
        <v>0</v>
      </c>
      <c r="G93" s="145">
        <v>0</v>
      </c>
      <c r="H93" s="129"/>
      <c r="I93" s="129"/>
      <c r="J93" s="129"/>
      <c r="K93" s="129"/>
    </row>
    <row r="94" spans="1:15" s="16" customFormat="1" ht="12" customHeight="1">
      <c r="A94" s="71" t="s">
        <v>209</v>
      </c>
      <c r="B94" s="116">
        <v>4712</v>
      </c>
      <c r="C94" s="116">
        <v>2378</v>
      </c>
      <c r="D94" s="116">
        <v>2166</v>
      </c>
      <c r="E94" s="116">
        <v>1052</v>
      </c>
      <c r="F94" s="116">
        <v>2546</v>
      </c>
      <c r="G94" s="116">
        <v>1326</v>
      </c>
      <c r="H94" s="129"/>
      <c r="I94" s="129"/>
      <c r="J94" s="129"/>
      <c r="K94" s="129"/>
      <c r="L94" s="129"/>
      <c r="M94" s="129"/>
      <c r="N94" s="129"/>
    </row>
    <row r="95" spans="1:15" s="16" customFormat="1" ht="12" customHeight="1">
      <c r="A95" s="71"/>
      <c r="B95" s="116"/>
      <c r="C95" s="116"/>
      <c r="D95" s="116"/>
      <c r="E95" s="116"/>
      <c r="F95" s="116"/>
      <c r="G95" s="116"/>
      <c r="H95" s="129"/>
      <c r="I95" s="129"/>
      <c r="J95" s="129"/>
      <c r="K95" s="129"/>
    </row>
    <row r="96" spans="1:15" s="16" customFormat="1" ht="12" customHeight="1">
      <c r="A96" s="69"/>
      <c r="B96" s="208" t="s">
        <v>177</v>
      </c>
      <c r="C96" s="208"/>
      <c r="D96" s="208"/>
      <c r="E96" s="208"/>
      <c r="F96" s="208"/>
      <c r="G96" s="208"/>
      <c r="H96" s="129"/>
      <c r="I96" s="129"/>
      <c r="J96" s="129"/>
      <c r="K96" s="129"/>
    </row>
    <row r="97" spans="1:15" s="16" customFormat="1" ht="21.9" customHeight="1">
      <c r="A97" s="66" t="s">
        <v>286</v>
      </c>
      <c r="B97" s="116">
        <v>64</v>
      </c>
      <c r="C97" s="116">
        <v>43</v>
      </c>
      <c r="D97" s="116">
        <v>43</v>
      </c>
      <c r="E97" s="116">
        <v>25</v>
      </c>
      <c r="F97" s="116">
        <v>21</v>
      </c>
      <c r="G97" s="145">
        <v>18</v>
      </c>
      <c r="H97" s="129"/>
      <c r="I97" s="129"/>
      <c r="J97" s="129"/>
      <c r="K97" s="129"/>
      <c r="L97" s="129"/>
      <c r="M97" s="129"/>
      <c r="N97" s="129"/>
      <c r="O97" s="129"/>
    </row>
    <row r="98" spans="1:15" s="16" customFormat="1" ht="12" customHeight="1">
      <c r="A98" s="111" t="s">
        <v>358</v>
      </c>
      <c r="B98" s="116">
        <v>47</v>
      </c>
      <c r="C98" s="116">
        <v>28</v>
      </c>
      <c r="D98" s="116">
        <v>43</v>
      </c>
      <c r="E98" s="116">
        <v>25</v>
      </c>
      <c r="F98" s="116">
        <v>4</v>
      </c>
      <c r="G98" s="145">
        <v>3</v>
      </c>
      <c r="H98" s="129"/>
      <c r="I98" s="129"/>
      <c r="J98" s="129"/>
      <c r="K98" s="129"/>
    </row>
    <row r="99" spans="1:15" s="16" customFormat="1" ht="12" customHeight="1">
      <c r="A99" s="111" t="s">
        <v>347</v>
      </c>
      <c r="B99" s="116">
        <v>17</v>
      </c>
      <c r="C99" s="116">
        <v>15</v>
      </c>
      <c r="D99" s="116">
        <v>0</v>
      </c>
      <c r="E99" s="116">
        <v>0</v>
      </c>
      <c r="F99" s="116">
        <v>17</v>
      </c>
      <c r="G99" s="145">
        <v>15</v>
      </c>
      <c r="H99" s="129"/>
      <c r="I99" s="129"/>
      <c r="J99" s="129"/>
      <c r="K99" s="129"/>
    </row>
    <row r="100" spans="1:15" s="16" customFormat="1" ht="12" customHeight="1">
      <c r="A100" s="60" t="s">
        <v>0</v>
      </c>
      <c r="B100" s="116">
        <v>2</v>
      </c>
      <c r="C100" s="116">
        <v>1</v>
      </c>
      <c r="D100" s="116">
        <v>0</v>
      </c>
      <c r="E100" s="116">
        <v>0</v>
      </c>
      <c r="F100" s="116">
        <v>2</v>
      </c>
      <c r="G100" s="145">
        <v>1</v>
      </c>
      <c r="H100" s="129"/>
      <c r="I100" s="129"/>
      <c r="J100" s="129"/>
      <c r="K100" s="129"/>
    </row>
    <row r="101" spans="1:15" s="16" customFormat="1" ht="12" customHeight="1">
      <c r="A101" s="111" t="s">
        <v>0</v>
      </c>
      <c r="B101" s="116">
        <v>2</v>
      </c>
      <c r="C101" s="116">
        <v>1</v>
      </c>
      <c r="D101" s="116">
        <v>0</v>
      </c>
      <c r="E101" s="116">
        <v>0</v>
      </c>
      <c r="F101" s="116">
        <v>2</v>
      </c>
      <c r="G101" s="145">
        <v>1</v>
      </c>
      <c r="H101" s="129"/>
      <c r="I101" s="129"/>
      <c r="J101" s="129"/>
      <c r="K101" s="129"/>
    </row>
    <row r="102" spans="1:15" s="16" customFormat="1" ht="12" customHeight="1">
      <c r="A102" s="60" t="s">
        <v>272</v>
      </c>
      <c r="B102" s="116">
        <v>237</v>
      </c>
      <c r="C102" s="116">
        <v>172</v>
      </c>
      <c r="D102" s="116">
        <v>233</v>
      </c>
      <c r="E102" s="116">
        <v>169</v>
      </c>
      <c r="F102" s="116">
        <v>4</v>
      </c>
      <c r="G102" s="145">
        <v>3</v>
      </c>
      <c r="H102" s="129"/>
      <c r="I102" s="129"/>
      <c r="J102" s="129"/>
      <c r="K102" s="129"/>
    </row>
    <row r="103" spans="1:15" s="16" customFormat="1" ht="12" customHeight="1">
      <c r="A103" s="111" t="s">
        <v>354</v>
      </c>
      <c r="B103" s="116">
        <v>237</v>
      </c>
      <c r="C103" s="116">
        <v>172</v>
      </c>
      <c r="D103" s="116">
        <v>233</v>
      </c>
      <c r="E103" s="116">
        <v>169</v>
      </c>
      <c r="F103" s="116">
        <v>4</v>
      </c>
      <c r="G103" s="145">
        <v>3</v>
      </c>
      <c r="H103" s="129"/>
      <c r="I103" s="129"/>
      <c r="J103" s="129"/>
      <c r="K103" s="129"/>
    </row>
    <row r="104" spans="1:15" s="16" customFormat="1" ht="12" customHeight="1">
      <c r="A104" s="60" t="s">
        <v>273</v>
      </c>
      <c r="B104" s="116">
        <v>2</v>
      </c>
      <c r="C104" s="116">
        <v>1</v>
      </c>
      <c r="D104" s="116">
        <v>2</v>
      </c>
      <c r="E104" s="116">
        <v>1</v>
      </c>
      <c r="F104" s="116">
        <v>0</v>
      </c>
      <c r="G104" s="145">
        <v>0</v>
      </c>
      <c r="H104" s="129"/>
      <c r="I104" s="129"/>
      <c r="J104" s="129"/>
      <c r="K104" s="129"/>
    </row>
    <row r="105" spans="1:15" s="16" customFormat="1" ht="12" customHeight="1">
      <c r="A105" s="111" t="s">
        <v>359</v>
      </c>
      <c r="B105" s="116">
        <v>2</v>
      </c>
      <c r="C105" s="116">
        <v>1</v>
      </c>
      <c r="D105" s="116">
        <v>2</v>
      </c>
      <c r="E105" s="116">
        <v>1</v>
      </c>
      <c r="F105" s="116">
        <v>0</v>
      </c>
      <c r="G105" s="145">
        <v>0</v>
      </c>
      <c r="H105" s="129"/>
      <c r="I105" s="129"/>
      <c r="J105" s="129"/>
      <c r="K105" s="129"/>
    </row>
    <row r="106" spans="1:15" s="16" customFormat="1" ht="12" customHeight="1">
      <c r="A106" s="71" t="s">
        <v>209</v>
      </c>
      <c r="B106" s="116">
        <v>305</v>
      </c>
      <c r="C106" s="116">
        <v>217</v>
      </c>
      <c r="D106" s="116">
        <v>278</v>
      </c>
      <c r="E106" s="116">
        <v>195</v>
      </c>
      <c r="F106" s="116">
        <v>27</v>
      </c>
      <c r="G106" s="116">
        <v>22</v>
      </c>
      <c r="H106" s="129"/>
      <c r="I106" s="129"/>
      <c r="J106" s="129"/>
      <c r="K106" s="129"/>
      <c r="L106" s="129"/>
      <c r="M106" s="129"/>
    </row>
    <row r="107" spans="1:15" s="16" customFormat="1" ht="12" customHeight="1">
      <c r="A107" s="71"/>
      <c r="B107" s="37"/>
      <c r="C107" s="37"/>
      <c r="D107" s="37"/>
      <c r="E107" s="37"/>
      <c r="F107" s="37"/>
      <c r="G107" s="37"/>
      <c r="H107" s="129"/>
      <c r="I107" s="129"/>
      <c r="J107" s="129"/>
      <c r="K107" s="129"/>
    </row>
    <row r="108" spans="1:15" s="16" customFormat="1" ht="12" customHeight="1">
      <c r="A108" s="69"/>
      <c r="B108" s="208" t="s">
        <v>182</v>
      </c>
      <c r="C108" s="208"/>
      <c r="D108" s="208"/>
      <c r="E108" s="208"/>
      <c r="F108" s="208"/>
      <c r="G108" s="208"/>
      <c r="H108" s="129"/>
      <c r="I108" s="129"/>
      <c r="J108" s="129"/>
      <c r="K108" s="129"/>
    </row>
    <row r="109" spans="1:15" s="16" customFormat="1" ht="21.9" customHeight="1">
      <c r="A109" s="66" t="s">
        <v>286</v>
      </c>
      <c r="B109" s="116">
        <v>211</v>
      </c>
      <c r="C109" s="116">
        <v>181</v>
      </c>
      <c r="D109" s="116">
        <v>135</v>
      </c>
      <c r="E109" s="116">
        <v>112</v>
      </c>
      <c r="F109" s="116">
        <v>76</v>
      </c>
      <c r="G109" s="116">
        <v>69</v>
      </c>
      <c r="H109" s="129"/>
      <c r="I109" s="129"/>
      <c r="J109" s="129"/>
      <c r="K109" s="129"/>
      <c r="L109" s="129"/>
      <c r="M109" s="129"/>
      <c r="N109" s="129"/>
      <c r="O109" s="129"/>
    </row>
    <row r="110" spans="1:15" s="16" customFormat="1" ht="12" customHeight="1">
      <c r="A110" s="111" t="s">
        <v>344</v>
      </c>
      <c r="B110" s="116">
        <v>1</v>
      </c>
      <c r="C110" s="116">
        <v>1</v>
      </c>
      <c r="D110" s="116">
        <v>1</v>
      </c>
      <c r="E110" s="116">
        <v>1</v>
      </c>
      <c r="F110" s="145">
        <v>0</v>
      </c>
      <c r="G110" s="145">
        <v>0</v>
      </c>
      <c r="H110" s="129"/>
      <c r="I110" s="129"/>
      <c r="J110" s="129"/>
      <c r="K110" s="129"/>
    </row>
    <row r="111" spans="1:15" s="16" customFormat="1" ht="12" customHeight="1">
      <c r="A111" s="111" t="s">
        <v>345</v>
      </c>
      <c r="B111" s="116">
        <v>147</v>
      </c>
      <c r="C111" s="116">
        <v>122</v>
      </c>
      <c r="D111" s="116">
        <v>134</v>
      </c>
      <c r="E111" s="116">
        <v>111</v>
      </c>
      <c r="F111" s="116">
        <v>13</v>
      </c>
      <c r="G111" s="116">
        <v>11</v>
      </c>
      <c r="H111" s="129"/>
      <c r="I111" s="129"/>
      <c r="J111" s="129"/>
      <c r="K111" s="129"/>
    </row>
    <row r="112" spans="1:15" s="16" customFormat="1" ht="12" customHeight="1">
      <c r="A112" s="111" t="s">
        <v>347</v>
      </c>
      <c r="B112" s="116">
        <v>63</v>
      </c>
      <c r="C112" s="116">
        <v>58</v>
      </c>
      <c r="D112" s="145">
        <v>0</v>
      </c>
      <c r="E112" s="145">
        <v>0</v>
      </c>
      <c r="F112" s="116">
        <v>63</v>
      </c>
      <c r="G112" s="116">
        <v>58</v>
      </c>
      <c r="H112" s="129"/>
      <c r="I112" s="129"/>
      <c r="J112" s="129"/>
      <c r="K112" s="129"/>
    </row>
    <row r="113" spans="1:16" s="16" customFormat="1" ht="12" customHeight="1">
      <c r="A113" s="60" t="s">
        <v>0</v>
      </c>
      <c r="B113" s="116">
        <v>81</v>
      </c>
      <c r="C113" s="116">
        <v>63</v>
      </c>
      <c r="D113" s="145">
        <v>0</v>
      </c>
      <c r="E113" s="145">
        <v>0</v>
      </c>
      <c r="F113" s="116">
        <v>81</v>
      </c>
      <c r="G113" s="116">
        <v>63</v>
      </c>
      <c r="H113" s="129"/>
      <c r="I113" s="129"/>
      <c r="J113" s="129"/>
      <c r="K113" s="129"/>
    </row>
    <row r="114" spans="1:16" s="16" customFormat="1" ht="12" customHeight="1">
      <c r="A114" s="111" t="s">
        <v>0</v>
      </c>
      <c r="B114" s="116">
        <v>81</v>
      </c>
      <c r="C114" s="116">
        <v>63</v>
      </c>
      <c r="D114" s="145">
        <v>0</v>
      </c>
      <c r="E114" s="145">
        <v>0</v>
      </c>
      <c r="F114" s="116">
        <v>81</v>
      </c>
      <c r="G114" s="116">
        <v>63</v>
      </c>
      <c r="H114" s="129"/>
      <c r="I114" s="129"/>
      <c r="J114" s="129"/>
      <c r="K114" s="129"/>
    </row>
    <row r="115" spans="1:16" s="16" customFormat="1" ht="12" customHeight="1">
      <c r="A115" s="60" t="s">
        <v>272</v>
      </c>
      <c r="B115" s="116">
        <v>1326</v>
      </c>
      <c r="C115" s="116">
        <v>756</v>
      </c>
      <c r="D115" s="116">
        <v>790</v>
      </c>
      <c r="E115" s="116">
        <v>401</v>
      </c>
      <c r="F115" s="116">
        <v>536</v>
      </c>
      <c r="G115" s="116">
        <v>355</v>
      </c>
      <c r="H115" s="129"/>
      <c r="I115" s="129"/>
      <c r="J115" s="129"/>
      <c r="K115" s="129"/>
      <c r="L115" s="129"/>
      <c r="M115" s="129"/>
      <c r="N115" s="129"/>
      <c r="O115" s="129"/>
    </row>
    <row r="116" spans="1:16" s="16" customFormat="1" ht="12" customHeight="1">
      <c r="A116" s="111" t="s">
        <v>354</v>
      </c>
      <c r="B116" s="116">
        <v>808</v>
      </c>
      <c r="C116" s="116">
        <v>411</v>
      </c>
      <c r="D116" s="116">
        <v>790</v>
      </c>
      <c r="E116" s="116">
        <v>401</v>
      </c>
      <c r="F116" s="116">
        <v>18</v>
      </c>
      <c r="G116" s="116">
        <v>10</v>
      </c>
      <c r="H116" s="129"/>
      <c r="I116" s="129"/>
      <c r="J116" s="129"/>
      <c r="K116" s="129"/>
    </row>
    <row r="117" spans="1:16" s="16" customFormat="1" ht="12" customHeight="1">
      <c r="A117" s="111" t="s">
        <v>355</v>
      </c>
      <c r="B117" s="116">
        <v>518</v>
      </c>
      <c r="C117" s="116">
        <v>345</v>
      </c>
      <c r="D117" s="116">
        <v>0</v>
      </c>
      <c r="E117" s="116">
        <v>0</v>
      </c>
      <c r="F117" s="116">
        <v>518</v>
      </c>
      <c r="G117" s="116">
        <v>345</v>
      </c>
      <c r="H117" s="129"/>
      <c r="I117" s="129"/>
      <c r="J117" s="129"/>
      <c r="K117" s="129"/>
    </row>
    <row r="118" spans="1:16" s="16" customFormat="1" ht="12" customHeight="1">
      <c r="A118" s="60" t="s">
        <v>273</v>
      </c>
      <c r="B118" s="116">
        <v>1</v>
      </c>
      <c r="C118" s="116">
        <v>1</v>
      </c>
      <c r="D118" s="116">
        <v>0</v>
      </c>
      <c r="E118" s="116">
        <v>0</v>
      </c>
      <c r="F118" s="145">
        <v>1</v>
      </c>
      <c r="G118" s="145">
        <v>1</v>
      </c>
      <c r="H118" s="129"/>
      <c r="I118" s="129"/>
      <c r="J118" s="129"/>
      <c r="K118" s="129"/>
    </row>
    <row r="119" spans="1:16" s="16" customFormat="1" ht="12" customHeight="1">
      <c r="A119" s="111" t="s">
        <v>356</v>
      </c>
      <c r="B119" s="116">
        <v>1</v>
      </c>
      <c r="C119" s="116">
        <v>1</v>
      </c>
      <c r="D119" s="116">
        <v>0</v>
      </c>
      <c r="E119" s="116">
        <v>0</v>
      </c>
      <c r="F119" s="145">
        <v>1</v>
      </c>
      <c r="G119" s="145">
        <v>1</v>
      </c>
      <c r="H119" s="129"/>
      <c r="I119" s="129"/>
      <c r="J119" s="129"/>
      <c r="K119" s="129"/>
      <c r="L119" s="129"/>
      <c r="M119" s="129"/>
    </row>
    <row r="120" spans="1:16" s="16" customFormat="1" ht="12" customHeight="1">
      <c r="A120" s="71" t="s">
        <v>209</v>
      </c>
      <c r="B120" s="116">
        <v>1619</v>
      </c>
      <c r="C120" s="116">
        <v>1001</v>
      </c>
      <c r="D120" s="116">
        <v>925</v>
      </c>
      <c r="E120" s="116">
        <v>513</v>
      </c>
      <c r="F120" s="116">
        <v>694</v>
      </c>
      <c r="G120" s="116">
        <v>488</v>
      </c>
      <c r="H120" s="129"/>
      <c r="I120" s="129"/>
      <c r="J120" s="129"/>
      <c r="K120" s="129"/>
      <c r="L120" s="129"/>
      <c r="M120" s="129"/>
      <c r="N120" s="129"/>
      <c r="O120" s="129"/>
      <c r="P120" s="129"/>
    </row>
    <row r="121" spans="1:16" s="16" customFormat="1" ht="12" customHeight="1">
      <c r="A121" s="71"/>
      <c r="B121" s="116"/>
      <c r="C121" s="116"/>
      <c r="D121" s="116"/>
      <c r="E121" s="116"/>
      <c r="F121" s="116"/>
      <c r="G121" s="116"/>
      <c r="H121" s="129"/>
      <c r="I121" s="129"/>
      <c r="J121" s="129"/>
      <c r="K121" s="129"/>
    </row>
    <row r="122" spans="1:16" s="16" customFormat="1" ht="12" customHeight="1">
      <c r="A122" s="69"/>
      <c r="B122" s="208" t="s">
        <v>91</v>
      </c>
      <c r="C122" s="208"/>
      <c r="D122" s="208"/>
      <c r="E122" s="208"/>
      <c r="F122" s="208"/>
      <c r="G122" s="208"/>
      <c r="H122" s="129"/>
      <c r="I122" s="129"/>
      <c r="J122" s="129"/>
      <c r="K122" s="129"/>
    </row>
    <row r="123" spans="1:16" s="16" customFormat="1" ht="21.9" customHeight="1">
      <c r="A123" s="66" t="s">
        <v>286</v>
      </c>
      <c r="B123" s="116">
        <v>4137</v>
      </c>
      <c r="C123" s="116">
        <v>1381</v>
      </c>
      <c r="D123" s="116">
        <v>2102</v>
      </c>
      <c r="E123" s="116">
        <v>644</v>
      </c>
      <c r="F123" s="116">
        <v>2035</v>
      </c>
      <c r="G123" s="116">
        <v>737</v>
      </c>
      <c r="H123" s="129"/>
      <c r="I123" s="129"/>
      <c r="J123" s="129"/>
      <c r="K123" s="129"/>
      <c r="L123" s="129"/>
      <c r="M123" s="129"/>
      <c r="N123" s="129"/>
      <c r="O123" s="129"/>
    </row>
    <row r="124" spans="1:16" s="16" customFormat="1" ht="12" customHeight="1">
      <c r="A124" s="111" t="s">
        <v>344</v>
      </c>
      <c r="B124" s="116">
        <v>65</v>
      </c>
      <c r="C124" s="116">
        <v>12</v>
      </c>
      <c r="D124" s="116">
        <v>63</v>
      </c>
      <c r="E124" s="116">
        <v>12</v>
      </c>
      <c r="F124" s="116">
        <v>2</v>
      </c>
      <c r="G124" s="116">
        <v>0</v>
      </c>
      <c r="H124" s="129"/>
      <c r="I124" s="129"/>
      <c r="J124" s="129"/>
      <c r="K124" s="129"/>
    </row>
    <row r="125" spans="1:16" s="16" customFormat="1" ht="12" customHeight="1">
      <c r="A125" s="111" t="s">
        <v>345</v>
      </c>
      <c r="B125" s="116">
        <v>2344</v>
      </c>
      <c r="C125" s="116">
        <v>770</v>
      </c>
      <c r="D125" s="116">
        <v>2039</v>
      </c>
      <c r="E125" s="116">
        <v>632</v>
      </c>
      <c r="F125" s="116">
        <v>305</v>
      </c>
      <c r="G125" s="116">
        <v>138</v>
      </c>
      <c r="H125" s="129"/>
      <c r="I125" s="129"/>
      <c r="J125" s="129"/>
      <c r="K125" s="129"/>
    </row>
    <row r="126" spans="1:16" s="16" customFormat="1" ht="12" customHeight="1">
      <c r="A126" s="111" t="s">
        <v>347</v>
      </c>
      <c r="B126" s="116">
        <v>1728</v>
      </c>
      <c r="C126" s="116">
        <v>599</v>
      </c>
      <c r="D126" s="145">
        <v>0</v>
      </c>
      <c r="E126" s="145">
        <v>0</v>
      </c>
      <c r="F126" s="116">
        <v>1728</v>
      </c>
      <c r="G126" s="116">
        <v>599</v>
      </c>
      <c r="H126" s="129"/>
      <c r="I126" s="129"/>
      <c r="J126" s="129"/>
      <c r="K126" s="129"/>
    </row>
    <row r="127" spans="1:16" s="16" customFormat="1" ht="12" customHeight="1">
      <c r="A127" s="60" t="s">
        <v>0</v>
      </c>
      <c r="B127" s="116">
        <v>453</v>
      </c>
      <c r="C127" s="116">
        <v>116</v>
      </c>
      <c r="D127" s="145">
        <v>0</v>
      </c>
      <c r="E127" s="145">
        <v>0</v>
      </c>
      <c r="F127" s="116">
        <v>453</v>
      </c>
      <c r="G127" s="116">
        <v>116</v>
      </c>
      <c r="H127" s="129"/>
      <c r="I127" s="129"/>
      <c r="J127" s="129"/>
      <c r="K127" s="129"/>
    </row>
    <row r="128" spans="1:16" s="16" customFormat="1" ht="12" customHeight="1">
      <c r="A128" s="111" t="s">
        <v>0</v>
      </c>
      <c r="B128" s="116">
        <v>453</v>
      </c>
      <c r="C128" s="116">
        <v>116</v>
      </c>
      <c r="D128" s="145">
        <v>0</v>
      </c>
      <c r="E128" s="145">
        <v>0</v>
      </c>
      <c r="F128" s="116">
        <v>453</v>
      </c>
      <c r="G128" s="116">
        <v>116</v>
      </c>
      <c r="H128" s="129"/>
      <c r="I128" s="129"/>
      <c r="J128" s="129"/>
      <c r="K128" s="129"/>
    </row>
    <row r="129" spans="1:16" s="16" customFormat="1" ht="12" customHeight="1">
      <c r="A129" s="60" t="s">
        <v>350</v>
      </c>
      <c r="B129" s="116">
        <v>128</v>
      </c>
      <c r="C129" s="116">
        <v>58</v>
      </c>
      <c r="D129" s="116">
        <v>77</v>
      </c>
      <c r="E129" s="116">
        <v>30</v>
      </c>
      <c r="F129" s="116">
        <v>51</v>
      </c>
      <c r="G129" s="116">
        <v>28</v>
      </c>
      <c r="H129" s="129"/>
      <c r="I129" s="129"/>
      <c r="J129" s="129"/>
      <c r="K129" s="129"/>
      <c r="L129" s="129"/>
      <c r="M129" s="129"/>
      <c r="N129" s="129"/>
    </row>
    <row r="130" spans="1:16" s="16" customFormat="1" ht="12" customHeight="1">
      <c r="A130" s="111" t="s">
        <v>351</v>
      </c>
      <c r="B130" s="116">
        <v>90</v>
      </c>
      <c r="C130" s="116">
        <v>37</v>
      </c>
      <c r="D130" s="116">
        <v>77</v>
      </c>
      <c r="E130" s="116">
        <v>30</v>
      </c>
      <c r="F130" s="116">
        <v>13</v>
      </c>
      <c r="G130" s="116">
        <v>7</v>
      </c>
      <c r="H130" s="129"/>
      <c r="I130" s="129"/>
      <c r="J130" s="129"/>
      <c r="K130" s="129"/>
    </row>
    <row r="131" spans="1:16" s="16" customFormat="1" ht="12" customHeight="1">
      <c r="A131" s="111" t="s">
        <v>352</v>
      </c>
      <c r="B131" s="116">
        <v>38</v>
      </c>
      <c r="C131" s="116">
        <v>21</v>
      </c>
      <c r="D131" s="145">
        <v>0</v>
      </c>
      <c r="E131" s="145">
        <v>0</v>
      </c>
      <c r="F131" s="116">
        <v>38</v>
      </c>
      <c r="G131" s="116">
        <v>21</v>
      </c>
      <c r="H131" s="129"/>
      <c r="I131" s="129"/>
      <c r="J131" s="129"/>
      <c r="K131" s="129"/>
    </row>
    <row r="132" spans="1:16" s="16" customFormat="1" ht="12" customHeight="1">
      <c r="A132" s="60" t="s">
        <v>272</v>
      </c>
      <c r="B132" s="116">
        <v>5901</v>
      </c>
      <c r="C132" s="116">
        <v>1317</v>
      </c>
      <c r="D132" s="116">
        <v>4276</v>
      </c>
      <c r="E132" s="116">
        <v>903</v>
      </c>
      <c r="F132" s="116">
        <v>1625</v>
      </c>
      <c r="G132" s="116">
        <v>414</v>
      </c>
      <c r="H132" s="129"/>
      <c r="I132" s="129"/>
      <c r="J132" s="129"/>
      <c r="K132" s="129"/>
      <c r="L132" s="129"/>
      <c r="M132" s="129"/>
      <c r="N132" s="129"/>
      <c r="O132" s="129"/>
    </row>
    <row r="133" spans="1:16" s="16" customFormat="1" ht="12" customHeight="1">
      <c r="A133" s="111" t="s">
        <v>353</v>
      </c>
      <c r="B133" s="116">
        <v>556</v>
      </c>
      <c r="C133" s="116">
        <v>116</v>
      </c>
      <c r="D133" s="116">
        <v>540</v>
      </c>
      <c r="E133" s="116">
        <v>110</v>
      </c>
      <c r="F133" s="116">
        <v>16</v>
      </c>
      <c r="G133" s="116">
        <v>6</v>
      </c>
      <c r="H133" s="129"/>
      <c r="I133" s="129"/>
      <c r="J133" s="129"/>
      <c r="K133" s="129"/>
    </row>
    <row r="134" spans="1:16" s="16" customFormat="1" ht="12" customHeight="1">
      <c r="A134" s="111" t="s">
        <v>354</v>
      </c>
      <c r="B134" s="116">
        <v>3957</v>
      </c>
      <c r="C134" s="116">
        <v>894</v>
      </c>
      <c r="D134" s="116">
        <v>3736</v>
      </c>
      <c r="E134" s="116">
        <v>793</v>
      </c>
      <c r="F134" s="116">
        <v>221</v>
      </c>
      <c r="G134" s="116">
        <v>101</v>
      </c>
      <c r="H134" s="129"/>
      <c r="I134" s="129"/>
      <c r="J134" s="129"/>
      <c r="K134" s="129"/>
    </row>
    <row r="135" spans="1:16" s="16" customFormat="1" ht="12" customHeight="1">
      <c r="A135" s="111" t="s">
        <v>355</v>
      </c>
      <c r="B135" s="116">
        <v>1388</v>
      </c>
      <c r="C135" s="116">
        <v>307</v>
      </c>
      <c r="D135" s="145">
        <v>0</v>
      </c>
      <c r="E135" s="145">
        <v>0</v>
      </c>
      <c r="F135" s="116">
        <v>1388</v>
      </c>
      <c r="G135" s="116">
        <v>307</v>
      </c>
      <c r="H135" s="129"/>
      <c r="I135" s="129"/>
      <c r="J135" s="129"/>
      <c r="K135" s="129"/>
    </row>
    <row r="136" spans="1:16" s="16" customFormat="1" ht="12" customHeight="1">
      <c r="A136" s="60" t="s">
        <v>273</v>
      </c>
      <c r="B136" s="116">
        <v>199</v>
      </c>
      <c r="C136" s="116">
        <v>90</v>
      </c>
      <c r="D136" s="116">
        <v>118</v>
      </c>
      <c r="E136" s="116">
        <v>45</v>
      </c>
      <c r="F136" s="116">
        <v>81</v>
      </c>
      <c r="G136" s="116">
        <v>45</v>
      </c>
      <c r="H136" s="129"/>
      <c r="I136" s="129"/>
      <c r="J136" s="129"/>
      <c r="K136" s="129"/>
      <c r="L136" s="129"/>
      <c r="M136" s="129"/>
      <c r="N136" s="129"/>
      <c r="O136" s="129"/>
    </row>
    <row r="137" spans="1:16" s="16" customFormat="1" ht="12" customHeight="1">
      <c r="A137" s="111" t="s">
        <v>359</v>
      </c>
      <c r="B137" s="116">
        <v>78</v>
      </c>
      <c r="C137" s="116">
        <v>32</v>
      </c>
      <c r="D137" s="116">
        <v>40</v>
      </c>
      <c r="E137" s="116">
        <v>14</v>
      </c>
      <c r="F137" s="116">
        <v>38</v>
      </c>
      <c r="G137" s="145">
        <v>18</v>
      </c>
      <c r="H137" s="129"/>
      <c r="I137" s="129"/>
      <c r="J137" s="129"/>
      <c r="K137" s="129"/>
    </row>
    <row r="138" spans="1:16" s="16" customFormat="1" ht="12" customHeight="1">
      <c r="A138" s="111" t="s">
        <v>356</v>
      </c>
      <c r="B138" s="116">
        <v>114</v>
      </c>
      <c r="C138" s="116">
        <v>57</v>
      </c>
      <c r="D138" s="116">
        <v>78</v>
      </c>
      <c r="E138" s="116">
        <v>31</v>
      </c>
      <c r="F138" s="116">
        <v>36</v>
      </c>
      <c r="G138" s="116">
        <v>26</v>
      </c>
      <c r="H138" s="129"/>
      <c r="I138" s="129"/>
      <c r="J138" s="129"/>
      <c r="K138" s="129"/>
    </row>
    <row r="139" spans="1:16" s="16" customFormat="1" ht="12" customHeight="1">
      <c r="A139" s="111" t="s">
        <v>357</v>
      </c>
      <c r="B139" s="116">
        <v>7</v>
      </c>
      <c r="C139" s="145">
        <v>1</v>
      </c>
      <c r="D139" s="145">
        <v>0</v>
      </c>
      <c r="E139" s="145">
        <v>0</v>
      </c>
      <c r="F139" s="116">
        <v>7</v>
      </c>
      <c r="G139" s="145">
        <v>1</v>
      </c>
      <c r="H139" s="129"/>
      <c r="I139" s="129"/>
      <c r="J139" s="129"/>
      <c r="K139" s="129"/>
      <c r="L139" s="129"/>
      <c r="M139" s="129"/>
    </row>
    <row r="140" spans="1:16" s="16" customFormat="1" ht="12" customHeight="1">
      <c r="A140" s="71" t="s">
        <v>209</v>
      </c>
      <c r="B140" s="116">
        <v>10818</v>
      </c>
      <c r="C140" s="116">
        <v>2962</v>
      </c>
      <c r="D140" s="116">
        <v>6573</v>
      </c>
      <c r="E140" s="116">
        <v>1622</v>
      </c>
      <c r="F140" s="116">
        <v>4245</v>
      </c>
      <c r="G140" s="116">
        <v>1340</v>
      </c>
      <c r="H140" s="129"/>
      <c r="I140" s="129"/>
      <c r="J140" s="129"/>
      <c r="K140" s="129"/>
      <c r="L140" s="129"/>
      <c r="M140" s="129"/>
      <c r="N140" s="129"/>
      <c r="O140" s="129"/>
      <c r="P140" s="129"/>
    </row>
    <row r="141" spans="1:16" s="16" customFormat="1" ht="12" customHeight="1">
      <c r="A141" s="71"/>
      <c r="B141" s="116"/>
      <c r="C141" s="116"/>
      <c r="D141" s="116"/>
      <c r="E141" s="116"/>
      <c r="F141" s="116"/>
      <c r="G141" s="116"/>
      <c r="H141" s="129"/>
      <c r="I141" s="129"/>
      <c r="J141" s="129"/>
      <c r="K141" s="129"/>
    </row>
    <row r="142" spans="1:16" s="16" customFormat="1" ht="12" customHeight="1">
      <c r="A142" s="69"/>
      <c r="B142" s="208" t="s">
        <v>93</v>
      </c>
      <c r="C142" s="208"/>
      <c r="D142" s="208"/>
      <c r="E142" s="208"/>
      <c r="F142" s="208"/>
      <c r="G142" s="208"/>
      <c r="H142" s="129"/>
      <c r="I142" s="129"/>
      <c r="J142" s="129"/>
      <c r="K142" s="129"/>
    </row>
    <row r="143" spans="1:16" s="16" customFormat="1" ht="21.9" customHeight="1">
      <c r="A143" s="66" t="s">
        <v>286</v>
      </c>
      <c r="B143" s="116">
        <v>1</v>
      </c>
      <c r="C143" s="116">
        <v>1</v>
      </c>
      <c r="D143" s="116">
        <v>1</v>
      </c>
      <c r="E143" s="116">
        <v>1</v>
      </c>
      <c r="F143" s="116">
        <v>0</v>
      </c>
      <c r="G143" s="145">
        <v>0</v>
      </c>
      <c r="H143" s="129"/>
      <c r="I143" s="129"/>
      <c r="J143" s="129"/>
      <c r="K143" s="129"/>
      <c r="L143" s="129"/>
      <c r="M143" s="129"/>
      <c r="N143" s="129"/>
    </row>
    <row r="144" spans="1:16" s="16" customFormat="1" ht="12" customHeight="1">
      <c r="A144" s="111" t="s">
        <v>344</v>
      </c>
      <c r="B144" s="116">
        <v>1</v>
      </c>
      <c r="C144" s="116">
        <v>1</v>
      </c>
      <c r="D144" s="116">
        <v>1</v>
      </c>
      <c r="E144" s="116">
        <v>1</v>
      </c>
      <c r="F144" s="116">
        <v>0</v>
      </c>
      <c r="G144" s="145">
        <v>0</v>
      </c>
      <c r="H144" s="129"/>
      <c r="I144" s="129"/>
      <c r="J144" s="129"/>
      <c r="K144" s="129"/>
    </row>
    <row r="145" spans="1:16" s="16" customFormat="1" ht="12" customHeight="1">
      <c r="A145" s="60" t="s">
        <v>0</v>
      </c>
      <c r="B145" s="116">
        <v>6</v>
      </c>
      <c r="C145" s="116">
        <v>4</v>
      </c>
      <c r="D145" s="145">
        <v>0</v>
      </c>
      <c r="E145" s="145">
        <v>0</v>
      </c>
      <c r="F145" s="116">
        <v>6</v>
      </c>
      <c r="G145" s="116">
        <v>4</v>
      </c>
      <c r="H145" s="129"/>
      <c r="I145" s="129"/>
      <c r="J145" s="129"/>
      <c r="K145" s="129"/>
    </row>
    <row r="146" spans="1:16" s="16" customFormat="1" ht="12" customHeight="1">
      <c r="A146" s="111" t="s">
        <v>0</v>
      </c>
      <c r="B146" s="116">
        <v>6</v>
      </c>
      <c r="C146" s="116">
        <v>4</v>
      </c>
      <c r="D146" s="145">
        <v>0</v>
      </c>
      <c r="E146" s="145">
        <v>0</v>
      </c>
      <c r="F146" s="116">
        <v>6</v>
      </c>
      <c r="G146" s="116">
        <v>4</v>
      </c>
      <c r="H146" s="129"/>
      <c r="I146" s="129"/>
      <c r="J146" s="129"/>
      <c r="K146" s="129"/>
    </row>
    <row r="147" spans="1:16" s="16" customFormat="1" ht="12" customHeight="1">
      <c r="A147" s="60" t="s">
        <v>350</v>
      </c>
      <c r="B147" s="116">
        <v>176</v>
      </c>
      <c r="C147" s="116">
        <v>81</v>
      </c>
      <c r="D147" s="116">
        <v>77</v>
      </c>
      <c r="E147" s="116">
        <v>31</v>
      </c>
      <c r="F147" s="116">
        <v>99</v>
      </c>
      <c r="G147" s="116">
        <v>50</v>
      </c>
      <c r="H147" s="129"/>
      <c r="I147" s="129"/>
      <c r="J147" s="129"/>
      <c r="K147" s="129"/>
      <c r="L147" s="129"/>
      <c r="M147" s="129"/>
      <c r="N147" s="129"/>
      <c r="O147" s="129"/>
    </row>
    <row r="148" spans="1:16" s="16" customFormat="1" ht="12" customHeight="1">
      <c r="A148" s="111" t="s">
        <v>245</v>
      </c>
      <c r="B148" s="116">
        <v>1</v>
      </c>
      <c r="C148" s="116">
        <v>0</v>
      </c>
      <c r="D148" s="116">
        <v>1</v>
      </c>
      <c r="E148" s="116">
        <v>0</v>
      </c>
      <c r="F148" s="116">
        <v>0</v>
      </c>
      <c r="G148" s="116">
        <v>0</v>
      </c>
      <c r="H148" s="129"/>
      <c r="I148" s="129"/>
      <c r="J148" s="129"/>
      <c r="K148" s="129"/>
    </row>
    <row r="149" spans="1:16" s="16" customFormat="1" ht="12" customHeight="1">
      <c r="A149" s="111" t="s">
        <v>351</v>
      </c>
      <c r="B149" s="116">
        <v>84</v>
      </c>
      <c r="C149" s="116">
        <v>36</v>
      </c>
      <c r="D149" s="116">
        <v>76</v>
      </c>
      <c r="E149" s="116">
        <v>31</v>
      </c>
      <c r="F149" s="116">
        <v>8</v>
      </c>
      <c r="G149" s="116">
        <v>5</v>
      </c>
      <c r="H149" s="129"/>
      <c r="I149" s="129"/>
      <c r="J149" s="129"/>
      <c r="K149" s="129"/>
    </row>
    <row r="150" spans="1:16" s="16" customFormat="1" ht="12" customHeight="1">
      <c r="A150" s="111" t="s">
        <v>352</v>
      </c>
      <c r="B150" s="116">
        <v>91</v>
      </c>
      <c r="C150" s="116">
        <v>45</v>
      </c>
      <c r="D150" s="145">
        <v>0</v>
      </c>
      <c r="E150" s="145">
        <v>0</v>
      </c>
      <c r="F150" s="116">
        <v>91</v>
      </c>
      <c r="G150" s="116">
        <v>45</v>
      </c>
      <c r="H150" s="129"/>
      <c r="I150" s="129"/>
      <c r="J150" s="129"/>
      <c r="K150" s="129"/>
    </row>
    <row r="151" spans="1:16" s="16" customFormat="1" ht="12" customHeight="1">
      <c r="A151" s="60" t="s">
        <v>271</v>
      </c>
      <c r="B151" s="116">
        <v>473</v>
      </c>
      <c r="C151" s="116">
        <v>213</v>
      </c>
      <c r="D151" s="116">
        <v>238</v>
      </c>
      <c r="E151" s="116">
        <v>102</v>
      </c>
      <c r="F151" s="116">
        <v>235</v>
      </c>
      <c r="G151" s="116">
        <v>111</v>
      </c>
      <c r="H151" s="129"/>
      <c r="I151" s="129"/>
      <c r="J151" s="129"/>
      <c r="K151" s="129"/>
      <c r="L151" s="129"/>
      <c r="M151" s="129"/>
      <c r="N151" s="129"/>
      <c r="O151" s="129"/>
      <c r="P151" s="129"/>
    </row>
    <row r="152" spans="1:16" s="16" customFormat="1" ht="12" customHeight="1">
      <c r="A152" s="111" t="s">
        <v>348</v>
      </c>
      <c r="B152" s="116">
        <v>30</v>
      </c>
      <c r="C152" s="116">
        <v>20</v>
      </c>
      <c r="D152" s="145">
        <v>24</v>
      </c>
      <c r="E152" s="145">
        <v>14</v>
      </c>
      <c r="F152" s="116">
        <v>6</v>
      </c>
      <c r="G152" s="116">
        <v>6</v>
      </c>
      <c r="H152" s="129"/>
      <c r="I152" s="129"/>
      <c r="J152" s="129"/>
      <c r="K152" s="129"/>
    </row>
    <row r="153" spans="1:16" s="16" customFormat="1" ht="12" customHeight="1">
      <c r="A153" s="111" t="s">
        <v>360</v>
      </c>
      <c r="B153" s="116">
        <v>282</v>
      </c>
      <c r="C153" s="116">
        <v>129</v>
      </c>
      <c r="D153" s="145">
        <v>214</v>
      </c>
      <c r="E153" s="145">
        <v>88</v>
      </c>
      <c r="F153" s="116">
        <v>68</v>
      </c>
      <c r="G153" s="116">
        <v>41</v>
      </c>
      <c r="H153" s="129"/>
      <c r="I153" s="129"/>
      <c r="J153" s="129"/>
      <c r="K153" s="129"/>
    </row>
    <row r="154" spans="1:16" s="16" customFormat="1" ht="12" customHeight="1">
      <c r="A154" s="111" t="s">
        <v>349</v>
      </c>
      <c r="B154" s="116">
        <v>141</v>
      </c>
      <c r="C154" s="116">
        <v>58</v>
      </c>
      <c r="D154" s="145">
        <v>0</v>
      </c>
      <c r="E154" s="145">
        <v>0</v>
      </c>
      <c r="F154" s="116">
        <v>141</v>
      </c>
      <c r="G154" s="116">
        <v>58</v>
      </c>
      <c r="H154" s="129"/>
      <c r="I154" s="129"/>
      <c r="J154" s="129"/>
      <c r="K154" s="129"/>
    </row>
    <row r="155" spans="1:16" s="16" customFormat="1" ht="12" customHeight="1">
      <c r="A155" s="111" t="s">
        <v>361</v>
      </c>
      <c r="B155" s="116">
        <v>20</v>
      </c>
      <c r="C155" s="116">
        <v>6</v>
      </c>
      <c r="D155" s="145">
        <v>0</v>
      </c>
      <c r="E155" s="145">
        <v>0</v>
      </c>
      <c r="F155" s="116">
        <v>20</v>
      </c>
      <c r="G155" s="116">
        <v>6</v>
      </c>
      <c r="H155" s="129"/>
      <c r="I155" s="129"/>
      <c r="J155" s="129"/>
      <c r="K155" s="129"/>
    </row>
    <row r="156" spans="1:16" s="16" customFormat="1" ht="12" customHeight="1">
      <c r="A156" s="60" t="s">
        <v>272</v>
      </c>
      <c r="B156" s="116">
        <v>976</v>
      </c>
      <c r="C156" s="116">
        <v>505</v>
      </c>
      <c r="D156" s="116">
        <v>874</v>
      </c>
      <c r="E156" s="116">
        <v>447</v>
      </c>
      <c r="F156" s="116">
        <v>102</v>
      </c>
      <c r="G156" s="116">
        <v>58</v>
      </c>
      <c r="H156" s="129"/>
      <c r="I156" s="129"/>
      <c r="J156" s="129"/>
      <c r="K156" s="129"/>
      <c r="L156" s="129"/>
      <c r="M156" s="129"/>
      <c r="N156" s="129"/>
      <c r="O156" s="129"/>
    </row>
    <row r="157" spans="1:16" s="16" customFormat="1" ht="12" customHeight="1">
      <c r="A157" s="111" t="s">
        <v>353</v>
      </c>
      <c r="B157" s="116">
        <v>29</v>
      </c>
      <c r="C157" s="116">
        <v>11</v>
      </c>
      <c r="D157" s="116">
        <v>29</v>
      </c>
      <c r="E157" s="116">
        <v>11</v>
      </c>
      <c r="F157" s="116">
        <v>0</v>
      </c>
      <c r="G157" s="116">
        <v>0</v>
      </c>
      <c r="H157" s="129"/>
      <c r="I157" s="129"/>
      <c r="J157" s="129"/>
      <c r="K157" s="129"/>
    </row>
    <row r="158" spans="1:16" s="16" customFormat="1" ht="12" customHeight="1">
      <c r="A158" s="111" t="s">
        <v>354</v>
      </c>
      <c r="B158" s="116">
        <v>882</v>
      </c>
      <c r="C158" s="116">
        <v>462</v>
      </c>
      <c r="D158" s="116">
        <v>845</v>
      </c>
      <c r="E158" s="116">
        <v>436</v>
      </c>
      <c r="F158" s="116">
        <v>37</v>
      </c>
      <c r="G158" s="116">
        <v>26</v>
      </c>
      <c r="H158" s="129"/>
      <c r="I158" s="129"/>
      <c r="J158" s="129"/>
      <c r="K158" s="129"/>
    </row>
    <row r="159" spans="1:16" s="16" customFormat="1" ht="12" customHeight="1">
      <c r="A159" s="111" t="s">
        <v>355</v>
      </c>
      <c r="B159" s="116">
        <v>65</v>
      </c>
      <c r="C159" s="116">
        <v>32</v>
      </c>
      <c r="D159" s="145">
        <v>0</v>
      </c>
      <c r="E159" s="145">
        <v>0</v>
      </c>
      <c r="F159" s="116">
        <v>65</v>
      </c>
      <c r="G159" s="116">
        <v>32</v>
      </c>
      <c r="H159" s="129"/>
      <c r="I159" s="129"/>
      <c r="J159" s="129"/>
      <c r="K159" s="129"/>
    </row>
    <row r="160" spans="1:16" s="16" customFormat="1" ht="12" customHeight="1">
      <c r="A160" s="60" t="s">
        <v>273</v>
      </c>
      <c r="B160" s="116">
        <v>26</v>
      </c>
      <c r="C160" s="116">
        <v>8</v>
      </c>
      <c r="D160" s="116">
        <v>12</v>
      </c>
      <c r="E160" s="116">
        <v>4</v>
      </c>
      <c r="F160" s="116">
        <v>14</v>
      </c>
      <c r="G160" s="116">
        <v>4</v>
      </c>
      <c r="H160" s="129"/>
      <c r="I160" s="129"/>
      <c r="J160" s="129"/>
      <c r="K160" s="129"/>
      <c r="L160" s="129"/>
      <c r="M160" s="129"/>
      <c r="N160" s="129"/>
      <c r="O160" s="129"/>
      <c r="P160" s="129"/>
    </row>
    <row r="161" spans="1:17" s="16" customFormat="1" ht="12" customHeight="1">
      <c r="A161" s="111" t="s">
        <v>359</v>
      </c>
      <c r="B161" s="116">
        <v>5</v>
      </c>
      <c r="C161" s="116">
        <v>2</v>
      </c>
      <c r="D161" s="116">
        <v>5</v>
      </c>
      <c r="E161" s="116">
        <v>2</v>
      </c>
      <c r="F161" s="116">
        <v>0</v>
      </c>
      <c r="G161" s="116">
        <v>0</v>
      </c>
      <c r="H161" s="129"/>
      <c r="I161" s="129"/>
      <c r="J161" s="129"/>
      <c r="K161" s="129"/>
      <c r="L161" s="129"/>
      <c r="M161" s="129"/>
      <c r="N161" s="129"/>
      <c r="O161" s="129"/>
      <c r="P161" s="129"/>
    </row>
    <row r="162" spans="1:17">
      <c r="A162" s="111" t="s">
        <v>356</v>
      </c>
      <c r="B162" s="145">
        <v>13</v>
      </c>
      <c r="C162" s="145">
        <v>3</v>
      </c>
      <c r="D162" s="145">
        <v>7</v>
      </c>
      <c r="E162" s="145">
        <v>2</v>
      </c>
      <c r="F162" s="145">
        <v>6</v>
      </c>
      <c r="G162" s="145">
        <v>1</v>
      </c>
      <c r="H162" s="129"/>
      <c r="I162" s="129"/>
      <c r="J162" s="129"/>
      <c r="K162" s="129"/>
    </row>
    <row r="163" spans="1:17" s="16" customFormat="1" ht="12" customHeight="1">
      <c r="A163" s="111" t="s">
        <v>357</v>
      </c>
      <c r="B163" s="116">
        <v>8</v>
      </c>
      <c r="C163" s="116">
        <v>3</v>
      </c>
      <c r="D163" s="145">
        <v>0</v>
      </c>
      <c r="E163" s="145">
        <v>0</v>
      </c>
      <c r="F163" s="116">
        <v>8</v>
      </c>
      <c r="G163" s="116">
        <v>3</v>
      </c>
      <c r="H163" s="129"/>
      <c r="I163" s="129"/>
      <c r="J163" s="129"/>
      <c r="K163" s="129"/>
      <c r="L163" s="129"/>
      <c r="M163" s="129"/>
    </row>
    <row r="164" spans="1:17" s="16" customFormat="1" ht="12" customHeight="1">
      <c r="A164" s="71" t="s">
        <v>209</v>
      </c>
      <c r="B164" s="116">
        <v>1658</v>
      </c>
      <c r="C164" s="116">
        <v>812</v>
      </c>
      <c r="D164" s="116">
        <v>1202</v>
      </c>
      <c r="E164" s="116">
        <v>585</v>
      </c>
      <c r="F164" s="116">
        <v>456</v>
      </c>
      <c r="G164" s="116">
        <v>227</v>
      </c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</row>
    <row r="165" spans="1:17" s="16" customFormat="1" ht="12" customHeight="1">
      <c r="A165" s="60"/>
      <c r="B165" s="116"/>
      <c r="C165" s="116"/>
      <c r="D165" s="116"/>
      <c r="E165" s="116"/>
      <c r="F165" s="116"/>
      <c r="G165" s="116"/>
      <c r="H165" s="129"/>
      <c r="I165" s="129"/>
      <c r="J165" s="129"/>
      <c r="K165" s="129"/>
    </row>
    <row r="166" spans="1:17" s="16" customFormat="1" ht="12" customHeight="1">
      <c r="A166" s="69"/>
      <c r="B166" s="208" t="s">
        <v>94</v>
      </c>
      <c r="C166" s="208"/>
      <c r="D166" s="208"/>
      <c r="E166" s="208"/>
      <c r="F166" s="208"/>
      <c r="G166" s="208"/>
      <c r="H166" s="129"/>
      <c r="I166" s="129"/>
      <c r="J166" s="129"/>
      <c r="K166" s="129"/>
    </row>
    <row r="167" spans="1:17" s="16" customFormat="1" ht="21.9" customHeight="1">
      <c r="A167" s="66" t="s">
        <v>286</v>
      </c>
      <c r="B167" s="116">
        <v>25521</v>
      </c>
      <c r="C167" s="116">
        <v>14032</v>
      </c>
      <c r="D167" s="116">
        <v>15786</v>
      </c>
      <c r="E167" s="116">
        <v>8424</v>
      </c>
      <c r="F167" s="116">
        <v>9735</v>
      </c>
      <c r="G167" s="116">
        <v>5608</v>
      </c>
      <c r="H167" s="129"/>
      <c r="I167" s="129"/>
      <c r="J167" s="129"/>
      <c r="K167" s="129"/>
      <c r="L167" s="129"/>
      <c r="M167" s="129"/>
      <c r="N167" s="129"/>
      <c r="O167" s="129"/>
      <c r="P167" s="129"/>
    </row>
    <row r="168" spans="1:17" s="16" customFormat="1" ht="12" customHeight="1">
      <c r="A168" s="111" t="s">
        <v>343</v>
      </c>
      <c r="B168" s="116">
        <v>277</v>
      </c>
      <c r="C168" s="116">
        <v>184</v>
      </c>
      <c r="D168" s="116">
        <v>227</v>
      </c>
      <c r="E168" s="116">
        <v>154</v>
      </c>
      <c r="F168" s="116">
        <v>50</v>
      </c>
      <c r="G168" s="116">
        <v>30</v>
      </c>
      <c r="H168" s="129"/>
      <c r="I168" s="129"/>
      <c r="J168" s="129"/>
      <c r="K168" s="129"/>
      <c r="L168" s="129"/>
      <c r="M168" s="129"/>
      <c r="N168" s="129"/>
    </row>
    <row r="169" spans="1:17" s="16" customFormat="1" ht="12" customHeight="1">
      <c r="A169" s="111" t="s">
        <v>344</v>
      </c>
      <c r="B169" s="116">
        <v>327</v>
      </c>
      <c r="C169" s="116">
        <v>145</v>
      </c>
      <c r="D169" s="116">
        <v>313</v>
      </c>
      <c r="E169" s="116">
        <v>137</v>
      </c>
      <c r="F169" s="116">
        <v>14</v>
      </c>
      <c r="G169" s="116">
        <v>8</v>
      </c>
      <c r="H169" s="129"/>
      <c r="I169" s="129"/>
      <c r="J169" s="129"/>
      <c r="K169" s="129"/>
      <c r="L169" s="129"/>
      <c r="M169" s="129"/>
      <c r="N169" s="129"/>
    </row>
    <row r="170" spans="1:17" s="16" customFormat="1" ht="12" customHeight="1">
      <c r="A170" s="111" t="s">
        <v>358</v>
      </c>
      <c r="B170" s="116">
        <v>3582</v>
      </c>
      <c r="C170" s="116">
        <v>2161</v>
      </c>
      <c r="D170" s="116">
        <v>3333</v>
      </c>
      <c r="E170" s="116">
        <v>2008</v>
      </c>
      <c r="F170" s="116">
        <v>249</v>
      </c>
      <c r="G170" s="116">
        <v>153</v>
      </c>
      <c r="H170" s="129"/>
      <c r="I170" s="129"/>
      <c r="J170" s="129"/>
      <c r="K170" s="129"/>
      <c r="L170" s="129"/>
      <c r="M170" s="129"/>
      <c r="N170" s="129"/>
    </row>
    <row r="171" spans="1:17" s="16" customFormat="1" ht="12" customHeight="1">
      <c r="A171" s="111" t="s">
        <v>345</v>
      </c>
      <c r="B171" s="116">
        <v>11052</v>
      </c>
      <c r="C171" s="116">
        <v>5488</v>
      </c>
      <c r="D171" s="116">
        <v>9620</v>
      </c>
      <c r="E171" s="116">
        <v>4673</v>
      </c>
      <c r="F171" s="116">
        <v>1432</v>
      </c>
      <c r="G171" s="116">
        <v>815</v>
      </c>
      <c r="H171" s="129"/>
      <c r="I171" s="129"/>
      <c r="J171" s="129"/>
      <c r="K171" s="129"/>
      <c r="L171" s="129"/>
      <c r="M171" s="129"/>
      <c r="N171" s="129"/>
    </row>
    <row r="172" spans="1:17" s="16" customFormat="1" ht="12" customHeight="1">
      <c r="A172" s="111" t="s">
        <v>346</v>
      </c>
      <c r="B172" s="116">
        <v>2528</v>
      </c>
      <c r="C172" s="116">
        <v>1610</v>
      </c>
      <c r="D172" s="116">
        <v>2293</v>
      </c>
      <c r="E172" s="116">
        <v>1452</v>
      </c>
      <c r="F172" s="116">
        <v>235</v>
      </c>
      <c r="G172" s="116">
        <v>158</v>
      </c>
      <c r="H172" s="129"/>
      <c r="I172" s="129"/>
      <c r="J172" s="129"/>
      <c r="K172" s="129"/>
      <c r="L172" s="129"/>
      <c r="M172" s="129"/>
      <c r="N172" s="129"/>
    </row>
    <row r="173" spans="1:17" s="16" customFormat="1" ht="12" customHeight="1">
      <c r="A173" s="111" t="s">
        <v>347</v>
      </c>
      <c r="B173" s="116">
        <v>7755</v>
      </c>
      <c r="C173" s="116">
        <v>4444</v>
      </c>
      <c r="D173" s="145">
        <v>0</v>
      </c>
      <c r="E173" s="145">
        <v>0</v>
      </c>
      <c r="F173" s="116">
        <v>7755</v>
      </c>
      <c r="G173" s="116">
        <v>4444</v>
      </c>
      <c r="H173" s="129"/>
      <c r="I173" s="129"/>
      <c r="J173" s="129"/>
      <c r="K173" s="129"/>
      <c r="L173" s="129"/>
      <c r="M173" s="129"/>
      <c r="N173" s="129"/>
    </row>
    <row r="174" spans="1:17" s="16" customFormat="1" ht="12" customHeight="1">
      <c r="A174" s="60" t="s">
        <v>0</v>
      </c>
      <c r="B174" s="116">
        <v>2635</v>
      </c>
      <c r="C174" s="116">
        <v>1246</v>
      </c>
      <c r="D174" s="145">
        <v>0</v>
      </c>
      <c r="E174" s="145">
        <v>0</v>
      </c>
      <c r="F174" s="116">
        <v>2635</v>
      </c>
      <c r="G174" s="116">
        <v>1246</v>
      </c>
      <c r="H174" s="129"/>
      <c r="I174" s="129"/>
      <c r="J174" s="129"/>
      <c r="K174" s="129"/>
      <c r="L174" s="129"/>
      <c r="M174" s="129"/>
      <c r="N174" s="129"/>
    </row>
    <row r="175" spans="1:17" s="16" customFormat="1" ht="12" customHeight="1">
      <c r="A175" s="111" t="s">
        <v>0</v>
      </c>
      <c r="B175" s="116">
        <v>2635</v>
      </c>
      <c r="C175" s="116">
        <v>1246</v>
      </c>
      <c r="D175" s="145">
        <v>0</v>
      </c>
      <c r="E175" s="145">
        <v>0</v>
      </c>
      <c r="F175" s="116">
        <v>2635</v>
      </c>
      <c r="G175" s="116">
        <v>1246</v>
      </c>
      <c r="H175" s="129"/>
      <c r="I175" s="129"/>
      <c r="J175" s="129"/>
      <c r="K175" s="129"/>
      <c r="L175" s="129"/>
      <c r="M175" s="129"/>
      <c r="N175" s="129"/>
    </row>
    <row r="176" spans="1:17" s="16" customFormat="1" ht="12" customHeight="1">
      <c r="A176" s="60" t="s">
        <v>350</v>
      </c>
      <c r="B176" s="116">
        <v>4055</v>
      </c>
      <c r="C176" s="116">
        <v>2601</v>
      </c>
      <c r="D176" s="116">
        <v>2616</v>
      </c>
      <c r="E176" s="116">
        <v>1656</v>
      </c>
      <c r="F176" s="116">
        <v>1439</v>
      </c>
      <c r="G176" s="116">
        <v>945</v>
      </c>
      <c r="H176" s="129"/>
      <c r="I176" s="129"/>
      <c r="J176" s="129"/>
      <c r="K176" s="129"/>
      <c r="L176" s="129"/>
      <c r="M176" s="129"/>
      <c r="N176" s="129"/>
      <c r="O176" s="129"/>
    </row>
    <row r="177" spans="1:16" s="16" customFormat="1" ht="12" customHeight="1">
      <c r="A177" s="111" t="s">
        <v>245</v>
      </c>
      <c r="B177" s="116">
        <v>12</v>
      </c>
      <c r="C177" s="116">
        <v>8</v>
      </c>
      <c r="D177" s="116">
        <v>12</v>
      </c>
      <c r="E177" s="116">
        <v>8</v>
      </c>
      <c r="F177" s="116">
        <v>0</v>
      </c>
      <c r="G177" s="116">
        <v>0</v>
      </c>
      <c r="H177" s="129"/>
      <c r="I177" s="129"/>
      <c r="J177" s="129"/>
      <c r="K177" s="129"/>
      <c r="L177" s="129"/>
      <c r="M177" s="129"/>
      <c r="N177" s="129"/>
    </row>
    <row r="178" spans="1:16" s="16" customFormat="1" ht="12" customHeight="1">
      <c r="A178" s="111" t="s">
        <v>351</v>
      </c>
      <c r="B178" s="116">
        <v>2815</v>
      </c>
      <c r="C178" s="116">
        <v>1783</v>
      </c>
      <c r="D178" s="116">
        <v>2604</v>
      </c>
      <c r="E178" s="116">
        <v>1648</v>
      </c>
      <c r="F178" s="116">
        <v>211</v>
      </c>
      <c r="G178" s="116">
        <v>135</v>
      </c>
      <c r="H178" s="129"/>
      <c r="I178" s="129"/>
      <c r="J178" s="129"/>
      <c r="K178" s="129"/>
      <c r="L178" s="129"/>
      <c r="M178" s="129"/>
      <c r="N178" s="129"/>
    </row>
    <row r="179" spans="1:16" s="16" customFormat="1" ht="12" customHeight="1">
      <c r="A179" s="111" t="s">
        <v>352</v>
      </c>
      <c r="B179" s="116">
        <v>1228</v>
      </c>
      <c r="C179" s="116">
        <v>810</v>
      </c>
      <c r="D179" s="145">
        <v>0</v>
      </c>
      <c r="E179" s="145">
        <v>0</v>
      </c>
      <c r="F179" s="116">
        <v>1228</v>
      </c>
      <c r="G179" s="116">
        <v>810</v>
      </c>
      <c r="H179" s="129"/>
      <c r="I179" s="129"/>
      <c r="J179" s="129"/>
      <c r="K179" s="129"/>
      <c r="L179" s="129"/>
      <c r="M179" s="129"/>
      <c r="N179" s="129"/>
    </row>
    <row r="180" spans="1:16" s="16" customFormat="1" ht="12" customHeight="1">
      <c r="A180" s="60" t="s">
        <v>271</v>
      </c>
      <c r="B180" s="116">
        <v>597</v>
      </c>
      <c r="C180" s="116">
        <v>296</v>
      </c>
      <c r="D180" s="116">
        <v>306</v>
      </c>
      <c r="E180" s="116">
        <v>144</v>
      </c>
      <c r="F180" s="116">
        <v>291</v>
      </c>
      <c r="G180" s="116">
        <v>152</v>
      </c>
      <c r="H180" s="129"/>
      <c r="I180" s="129"/>
      <c r="J180" s="129"/>
      <c r="K180" s="129"/>
      <c r="L180" s="129"/>
      <c r="M180" s="129"/>
      <c r="N180" s="129"/>
      <c r="O180" s="129"/>
      <c r="P180" s="129"/>
    </row>
    <row r="181" spans="1:16" s="16" customFormat="1" ht="12" customHeight="1">
      <c r="A181" s="111" t="s">
        <v>348</v>
      </c>
      <c r="B181" s="116">
        <v>30</v>
      </c>
      <c r="C181" s="116">
        <v>20</v>
      </c>
      <c r="D181" s="116">
        <v>24</v>
      </c>
      <c r="E181" s="116">
        <v>14</v>
      </c>
      <c r="F181" s="116">
        <v>6</v>
      </c>
      <c r="G181" s="116">
        <v>6</v>
      </c>
      <c r="H181" s="129"/>
      <c r="I181" s="129"/>
      <c r="J181" s="129"/>
      <c r="K181" s="129"/>
      <c r="L181" s="129"/>
      <c r="M181" s="129"/>
      <c r="N181" s="129"/>
    </row>
    <row r="182" spans="1:16" s="16" customFormat="1" ht="12" customHeight="1">
      <c r="A182" s="111" t="s">
        <v>360</v>
      </c>
      <c r="B182" s="116">
        <v>351</v>
      </c>
      <c r="C182" s="116">
        <v>172</v>
      </c>
      <c r="D182" s="116">
        <v>282</v>
      </c>
      <c r="E182" s="116">
        <v>130</v>
      </c>
      <c r="F182" s="116">
        <v>69</v>
      </c>
      <c r="G182" s="116">
        <v>42</v>
      </c>
      <c r="H182" s="129"/>
      <c r="I182" s="129"/>
      <c r="J182" s="129"/>
      <c r="K182" s="129"/>
      <c r="L182" s="129"/>
      <c r="M182" s="129"/>
      <c r="N182" s="129"/>
    </row>
    <row r="183" spans="1:16" s="16" customFormat="1" ht="12" customHeight="1">
      <c r="A183" s="111" t="s">
        <v>349</v>
      </c>
      <c r="B183" s="116">
        <v>196</v>
      </c>
      <c r="C183" s="116">
        <v>98</v>
      </c>
      <c r="D183" s="145">
        <v>0</v>
      </c>
      <c r="E183" s="145">
        <v>0</v>
      </c>
      <c r="F183" s="116">
        <v>196</v>
      </c>
      <c r="G183" s="116">
        <v>98</v>
      </c>
      <c r="H183" s="129"/>
      <c r="I183" s="129"/>
      <c r="J183" s="129"/>
      <c r="K183" s="129"/>
      <c r="L183" s="129"/>
      <c r="M183" s="129"/>
      <c r="N183" s="129"/>
    </row>
    <row r="184" spans="1:16" s="16" customFormat="1" ht="12" customHeight="1">
      <c r="A184" s="111" t="s">
        <v>361</v>
      </c>
      <c r="B184" s="116">
        <v>20</v>
      </c>
      <c r="C184" s="116">
        <v>6</v>
      </c>
      <c r="D184" s="145">
        <v>0</v>
      </c>
      <c r="E184" s="145">
        <v>0</v>
      </c>
      <c r="F184" s="116">
        <v>20</v>
      </c>
      <c r="G184" s="116">
        <v>6</v>
      </c>
      <c r="H184" s="129"/>
      <c r="I184" s="129"/>
      <c r="J184" s="129"/>
      <c r="K184" s="129"/>
      <c r="L184" s="129"/>
      <c r="M184" s="129"/>
      <c r="N184" s="129"/>
    </row>
    <row r="185" spans="1:16" s="16" customFormat="1" ht="12" customHeight="1">
      <c r="A185" s="60" t="s">
        <v>272</v>
      </c>
      <c r="B185" s="116">
        <v>15787</v>
      </c>
      <c r="C185" s="116">
        <v>6867</v>
      </c>
      <c r="D185" s="116">
        <v>11985</v>
      </c>
      <c r="E185" s="116">
        <v>5137</v>
      </c>
      <c r="F185" s="116">
        <v>3802</v>
      </c>
      <c r="G185" s="116">
        <v>1730</v>
      </c>
      <c r="H185" s="129"/>
      <c r="I185" s="129"/>
      <c r="J185" s="129"/>
      <c r="K185" s="129"/>
      <c r="L185" s="129"/>
      <c r="M185" s="129"/>
      <c r="N185" s="129"/>
      <c r="O185" s="129"/>
      <c r="P185" s="129"/>
    </row>
    <row r="186" spans="1:16" s="16" customFormat="1" ht="12" customHeight="1">
      <c r="A186" s="111" t="s">
        <v>353</v>
      </c>
      <c r="B186" s="116">
        <v>1470</v>
      </c>
      <c r="C186" s="116">
        <v>564</v>
      </c>
      <c r="D186" s="116">
        <v>1358</v>
      </c>
      <c r="E186" s="116">
        <v>502</v>
      </c>
      <c r="F186" s="116">
        <v>112</v>
      </c>
      <c r="G186" s="116">
        <v>62</v>
      </c>
      <c r="H186" s="129"/>
      <c r="I186" s="129"/>
      <c r="J186" s="129"/>
      <c r="K186" s="129"/>
      <c r="L186" s="129"/>
      <c r="M186" s="129"/>
      <c r="N186" s="129"/>
    </row>
    <row r="187" spans="1:16" s="16" customFormat="1" ht="12" customHeight="1">
      <c r="A187" s="111" t="s">
        <v>354</v>
      </c>
      <c r="B187" s="116">
        <v>11106</v>
      </c>
      <c r="C187" s="116">
        <v>4900</v>
      </c>
      <c r="D187" s="116">
        <v>10627</v>
      </c>
      <c r="E187" s="116">
        <v>4635</v>
      </c>
      <c r="F187" s="116">
        <v>479</v>
      </c>
      <c r="G187" s="116">
        <v>265</v>
      </c>
      <c r="H187" s="129"/>
      <c r="I187" s="129"/>
      <c r="J187" s="129"/>
      <c r="K187" s="129"/>
      <c r="L187" s="129"/>
      <c r="M187" s="129"/>
      <c r="N187" s="129"/>
    </row>
    <row r="188" spans="1:16" s="16" customFormat="1" ht="12" customHeight="1">
      <c r="A188" s="111" t="s">
        <v>355</v>
      </c>
      <c r="B188" s="116">
        <v>3211</v>
      </c>
      <c r="C188" s="116">
        <v>1403</v>
      </c>
      <c r="D188" s="145">
        <v>0</v>
      </c>
      <c r="E188" s="145">
        <v>0</v>
      </c>
      <c r="F188" s="116">
        <v>3211</v>
      </c>
      <c r="G188" s="116">
        <v>1403</v>
      </c>
      <c r="H188" s="129"/>
      <c r="I188" s="129"/>
      <c r="J188" s="129"/>
      <c r="K188" s="129"/>
      <c r="L188" s="129"/>
      <c r="M188" s="129"/>
      <c r="N188" s="129"/>
    </row>
    <row r="189" spans="1:16" s="16" customFormat="1" ht="12" customHeight="1">
      <c r="A189" s="60" t="s">
        <v>273</v>
      </c>
      <c r="B189" s="116">
        <v>800</v>
      </c>
      <c r="C189" s="116">
        <v>472</v>
      </c>
      <c r="D189" s="116">
        <v>643</v>
      </c>
      <c r="E189" s="116">
        <v>378</v>
      </c>
      <c r="F189" s="116">
        <v>157</v>
      </c>
      <c r="G189" s="116">
        <v>94</v>
      </c>
      <c r="H189" s="129"/>
      <c r="I189" s="129"/>
      <c r="J189" s="129"/>
      <c r="K189" s="129"/>
      <c r="L189" s="129"/>
      <c r="M189" s="129"/>
      <c r="N189" s="129"/>
      <c r="O189" s="129"/>
      <c r="P189" s="129"/>
    </row>
    <row r="190" spans="1:16" s="16" customFormat="1" ht="12" customHeight="1">
      <c r="A190" s="111" t="s">
        <v>359</v>
      </c>
      <c r="B190" s="116">
        <v>106</v>
      </c>
      <c r="C190" s="116">
        <v>48</v>
      </c>
      <c r="D190" s="116">
        <v>59</v>
      </c>
      <c r="E190" s="116">
        <v>23</v>
      </c>
      <c r="F190" s="116">
        <v>47</v>
      </c>
      <c r="G190" s="116">
        <v>25</v>
      </c>
      <c r="H190" s="129"/>
      <c r="I190" s="129"/>
      <c r="J190" s="129"/>
      <c r="K190" s="129"/>
      <c r="L190" s="129"/>
      <c r="M190" s="129"/>
      <c r="N190" s="129"/>
    </row>
    <row r="191" spans="1:16" s="16" customFormat="1" ht="12" customHeight="1">
      <c r="A191" s="111" t="s">
        <v>356</v>
      </c>
      <c r="B191" s="116">
        <v>666</v>
      </c>
      <c r="C191" s="116">
        <v>413</v>
      </c>
      <c r="D191" s="116">
        <v>584</v>
      </c>
      <c r="E191" s="116">
        <v>355</v>
      </c>
      <c r="F191" s="116">
        <v>82</v>
      </c>
      <c r="G191" s="116">
        <v>58</v>
      </c>
      <c r="H191" s="129"/>
      <c r="I191" s="129"/>
      <c r="J191" s="129"/>
      <c r="K191" s="129"/>
      <c r="L191" s="129"/>
      <c r="M191" s="129"/>
      <c r="N191" s="129"/>
    </row>
    <row r="192" spans="1:16" s="16" customFormat="1" ht="12" customHeight="1">
      <c r="A192" s="111" t="s">
        <v>357</v>
      </c>
      <c r="B192" s="116">
        <v>22</v>
      </c>
      <c r="C192" s="116">
        <v>7</v>
      </c>
      <c r="D192" s="145">
        <v>0</v>
      </c>
      <c r="E192" s="145">
        <v>0</v>
      </c>
      <c r="F192" s="116">
        <v>22</v>
      </c>
      <c r="G192" s="116">
        <v>7</v>
      </c>
      <c r="H192" s="129"/>
      <c r="I192" s="129"/>
      <c r="J192" s="129"/>
      <c r="K192" s="129"/>
      <c r="L192" s="129"/>
      <c r="M192" s="129"/>
      <c r="N192" s="129"/>
    </row>
    <row r="193" spans="1:18" s="16" customFormat="1" ht="12" customHeight="1">
      <c r="A193" s="111" t="s">
        <v>444</v>
      </c>
      <c r="B193" s="116">
        <v>6</v>
      </c>
      <c r="C193" s="116">
        <v>4</v>
      </c>
      <c r="D193" s="145">
        <v>0</v>
      </c>
      <c r="E193" s="145">
        <v>0</v>
      </c>
      <c r="F193" s="116">
        <v>6</v>
      </c>
      <c r="G193" s="116">
        <v>4</v>
      </c>
      <c r="H193" s="129"/>
      <c r="I193" s="129"/>
      <c r="J193" s="129"/>
      <c r="K193" s="129"/>
      <c r="L193" s="129"/>
      <c r="M193" s="129"/>
      <c r="N193" s="129"/>
    </row>
    <row r="194" spans="1:18" s="16" customFormat="1" ht="12" customHeight="1">
      <c r="A194" s="71" t="s">
        <v>210</v>
      </c>
      <c r="B194" s="116">
        <v>49395</v>
      </c>
      <c r="C194" s="116">
        <v>25514</v>
      </c>
      <c r="D194" s="116">
        <v>31336</v>
      </c>
      <c r="E194" s="116">
        <v>15739</v>
      </c>
      <c r="F194" s="116">
        <v>18059</v>
      </c>
      <c r="G194" s="116">
        <v>9775</v>
      </c>
      <c r="H194" s="129"/>
      <c r="I194" s="129"/>
      <c r="J194" s="129"/>
      <c r="K194" s="129"/>
      <c r="L194" s="129"/>
      <c r="M194" s="129"/>
      <c r="N194" s="129"/>
      <c r="O194" s="129"/>
      <c r="P194" s="129"/>
      <c r="Q194" s="129"/>
      <c r="R194" s="129"/>
    </row>
    <row r="195" spans="1:18" s="16" customFormat="1" ht="10.199999999999999">
      <c r="H195" s="129"/>
    </row>
    <row r="196" spans="1:18" s="16" customFormat="1" ht="10.199999999999999">
      <c r="B196" s="129"/>
      <c r="C196" s="129"/>
      <c r="D196" s="129"/>
      <c r="E196" s="129"/>
      <c r="F196" s="129"/>
      <c r="G196" s="129"/>
      <c r="H196" s="129"/>
    </row>
    <row r="197" spans="1:18" s="16" customFormat="1" ht="10.199999999999999">
      <c r="B197" s="129"/>
      <c r="C197" s="129"/>
      <c r="D197" s="129"/>
      <c r="E197" s="129"/>
      <c r="F197" s="129"/>
      <c r="G197" s="129"/>
      <c r="H197" s="129"/>
    </row>
    <row r="198" spans="1:18" s="16" customFormat="1" ht="10.199999999999999">
      <c r="H198" s="129"/>
    </row>
    <row r="199" spans="1:18" s="16" customFormat="1" ht="10.199999999999999">
      <c r="H199" s="129"/>
    </row>
    <row r="200" spans="1:18" s="16" customFormat="1" ht="10.199999999999999">
      <c r="H200" s="129"/>
    </row>
    <row r="201" spans="1:18" s="16" customFormat="1" ht="10.199999999999999">
      <c r="H201" s="129"/>
    </row>
    <row r="202" spans="1:18" s="16" customFormat="1" ht="10.199999999999999">
      <c r="H202" s="129"/>
    </row>
    <row r="203" spans="1:18" s="16" customFormat="1" ht="10.199999999999999">
      <c r="H203" s="129"/>
    </row>
    <row r="204" spans="1:18" s="16" customFormat="1" ht="10.199999999999999">
      <c r="H204" s="129"/>
    </row>
    <row r="205" spans="1:18" s="16" customFormat="1" ht="10.199999999999999">
      <c r="H205" s="129"/>
    </row>
    <row r="206" spans="1:18" s="16" customFormat="1" ht="10.199999999999999">
      <c r="H206" s="129"/>
    </row>
    <row r="207" spans="1:18">
      <c r="A207" s="16"/>
      <c r="H207" s="129"/>
    </row>
    <row r="208" spans="1:18">
      <c r="A208" s="16"/>
      <c r="H208" s="129"/>
    </row>
    <row r="209" spans="1:8">
      <c r="A209" s="16"/>
      <c r="H209" s="129"/>
    </row>
    <row r="210" spans="1:8">
      <c r="A210" s="16"/>
      <c r="H210" s="129"/>
    </row>
    <row r="211" spans="1:8">
      <c r="A211" s="16"/>
      <c r="H211" s="129"/>
    </row>
    <row r="212" spans="1:8">
      <c r="A212" s="16"/>
      <c r="H212" s="129"/>
    </row>
    <row r="213" spans="1:8">
      <c r="A213" s="16"/>
      <c r="H213" s="129"/>
    </row>
    <row r="214" spans="1:8">
      <c r="A214" s="16"/>
      <c r="H214" s="129"/>
    </row>
    <row r="215" spans="1:8">
      <c r="A215" s="16"/>
      <c r="H215" s="129"/>
    </row>
    <row r="216" spans="1:8">
      <c r="A216" s="16"/>
      <c r="H216" s="129"/>
    </row>
    <row r="217" spans="1:8">
      <c r="A217" s="16"/>
      <c r="H217" s="129"/>
    </row>
    <row r="218" spans="1:8">
      <c r="A218" s="16"/>
      <c r="H218" s="129"/>
    </row>
    <row r="219" spans="1:8">
      <c r="A219" s="16"/>
      <c r="H219" s="129"/>
    </row>
    <row r="220" spans="1:8">
      <c r="A220" s="16"/>
      <c r="H220" s="129"/>
    </row>
    <row r="221" spans="1:8">
      <c r="A221" s="16"/>
      <c r="H221" s="129"/>
    </row>
    <row r="222" spans="1:8">
      <c r="A222" s="16"/>
      <c r="H222" s="129"/>
    </row>
    <row r="223" spans="1:8">
      <c r="A223" s="16"/>
      <c r="H223" s="129"/>
    </row>
    <row r="224" spans="1:8">
      <c r="A224" s="16"/>
      <c r="H224" s="129"/>
    </row>
    <row r="225" spans="1:8">
      <c r="A225" s="16"/>
      <c r="H225" s="129"/>
    </row>
    <row r="226" spans="1:8">
      <c r="A226" s="16"/>
      <c r="H226" s="129"/>
    </row>
    <row r="227" spans="1:8">
      <c r="A227" s="16"/>
      <c r="H227" s="129"/>
    </row>
    <row r="228" spans="1:8">
      <c r="A228" s="16"/>
      <c r="H228" s="129"/>
    </row>
    <row r="229" spans="1:8">
      <c r="A229" s="16"/>
      <c r="H229" s="129"/>
    </row>
    <row r="230" spans="1:8">
      <c r="A230" s="16"/>
      <c r="H230" s="129"/>
    </row>
    <row r="231" spans="1:8">
      <c r="A231" s="16"/>
      <c r="H231" s="129"/>
    </row>
    <row r="232" spans="1:8">
      <c r="A232" s="16"/>
      <c r="H232" s="129"/>
    </row>
    <row r="233" spans="1:8">
      <c r="A233" s="16"/>
      <c r="H233" s="129"/>
    </row>
    <row r="234" spans="1:8">
      <c r="A234" s="16"/>
      <c r="H234" s="129"/>
    </row>
    <row r="235" spans="1:8">
      <c r="A235" s="16"/>
      <c r="H235" s="129"/>
    </row>
    <row r="236" spans="1:8">
      <c r="A236" s="16"/>
      <c r="H236" s="129"/>
    </row>
    <row r="237" spans="1:8">
      <c r="A237" s="16"/>
      <c r="H237" s="129"/>
    </row>
    <row r="238" spans="1:8">
      <c r="A238" s="16"/>
      <c r="H238" s="129"/>
    </row>
    <row r="239" spans="1:8">
      <c r="A239" s="16"/>
      <c r="H239" s="129"/>
    </row>
    <row r="240" spans="1:8">
      <c r="A240" s="16"/>
      <c r="H240" s="129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  <row r="323" spans="1:1">
      <c r="A323" s="16"/>
    </row>
    <row r="324" spans="1:1">
      <c r="A324" s="16"/>
    </row>
    <row r="325" spans="1:1">
      <c r="A325" s="16"/>
    </row>
    <row r="326" spans="1:1">
      <c r="A326" s="16"/>
    </row>
    <row r="327" spans="1:1">
      <c r="A327" s="16"/>
    </row>
  </sheetData>
  <mergeCells count="14">
    <mergeCell ref="B166:G166"/>
    <mergeCell ref="B75:G75"/>
    <mergeCell ref="B96:G96"/>
    <mergeCell ref="B108:G108"/>
    <mergeCell ref="A3:A5"/>
    <mergeCell ref="D3:G3"/>
    <mergeCell ref="D4:E4"/>
    <mergeCell ref="B7:G7"/>
    <mergeCell ref="B142:G142"/>
    <mergeCell ref="B34:G34"/>
    <mergeCell ref="B51:G51"/>
    <mergeCell ref="B122:G122"/>
    <mergeCell ref="F4:G4"/>
    <mergeCell ref="B3:C4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rowBreaks count="3" manualBreakCount="3">
    <brk id="60" max="16383" man="1"/>
    <brk id="112" max="16383" man="1"/>
    <brk id="16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101" t="s">
        <v>366</v>
      </c>
      <c r="B1" s="101"/>
    </row>
    <row r="2" spans="1:2" ht="12" customHeight="1">
      <c r="A2" s="101" t="s">
        <v>367</v>
      </c>
      <c r="B2" s="101"/>
    </row>
    <row r="3" spans="1:2" ht="12" customHeight="1">
      <c r="A3" s="87"/>
      <c r="B3" s="87"/>
    </row>
    <row r="4" spans="1:2" s="2" customFormat="1" ht="24" customHeight="1">
      <c r="A4" s="88" t="s">
        <v>214</v>
      </c>
      <c r="B4" s="88" t="s">
        <v>214</v>
      </c>
    </row>
    <row r="5" spans="1:2" s="2" customFormat="1" ht="12" customHeight="1">
      <c r="A5" s="162"/>
      <c r="B5" s="162"/>
    </row>
    <row r="6" spans="1:2" s="2" customFormat="1" ht="12" customHeight="1">
      <c r="A6" s="61" t="s">
        <v>434</v>
      </c>
      <c r="B6" s="61" t="s">
        <v>177</v>
      </c>
    </row>
    <row r="7" spans="1:2" s="2" customFormat="1" ht="12" customHeight="1">
      <c r="A7" s="54" t="s">
        <v>435</v>
      </c>
      <c r="B7" s="54" t="s">
        <v>178</v>
      </c>
    </row>
    <row r="8" spans="1:2" s="2" customFormat="1" ht="12" customHeight="1">
      <c r="A8" s="54" t="s">
        <v>151</v>
      </c>
      <c r="B8" s="54" t="s">
        <v>179</v>
      </c>
    </row>
    <row r="9" spans="1:2" s="2" customFormat="1" ht="12" customHeight="1">
      <c r="A9" s="54" t="s">
        <v>152</v>
      </c>
      <c r="B9" s="54" t="s">
        <v>180</v>
      </c>
    </row>
    <row r="10" spans="1:2" s="2" customFormat="1" ht="12" customHeight="1">
      <c r="A10" s="54" t="s">
        <v>153</v>
      </c>
    </row>
    <row r="11" spans="1:2" s="2" customFormat="1" ht="12" customHeight="1">
      <c r="A11" s="54" t="s">
        <v>154</v>
      </c>
      <c r="B11" s="61" t="s">
        <v>437</v>
      </c>
    </row>
    <row r="12" spans="1:2" s="2" customFormat="1" ht="12" customHeight="1">
      <c r="A12" s="54" t="s">
        <v>267</v>
      </c>
      <c r="B12" s="54" t="s">
        <v>181</v>
      </c>
    </row>
    <row r="13" spans="1:2" s="2" customFormat="1" ht="12" customHeight="1">
      <c r="A13" s="54" t="s">
        <v>311</v>
      </c>
      <c r="B13" s="54" t="s">
        <v>183</v>
      </c>
    </row>
    <row r="14" spans="1:2" s="2" customFormat="1" ht="12" customHeight="1">
      <c r="A14" s="56" t="s">
        <v>155</v>
      </c>
      <c r="B14" s="54" t="s">
        <v>220</v>
      </c>
    </row>
    <row r="15" spans="1:2" s="2" customFormat="1" ht="12" customHeight="1">
      <c r="A15" s="54" t="s">
        <v>216</v>
      </c>
      <c r="B15" s="54" t="s">
        <v>184</v>
      </c>
    </row>
    <row r="16" spans="1:2" s="2" customFormat="1" ht="12" customHeight="1">
      <c r="A16" s="54" t="s">
        <v>218</v>
      </c>
      <c r="B16" s="54" t="s">
        <v>185</v>
      </c>
    </row>
    <row r="17" spans="1:2" s="2" customFormat="1" ht="12" customHeight="1">
      <c r="A17" s="54" t="s">
        <v>156</v>
      </c>
    </row>
    <row r="18" spans="1:2" s="2" customFormat="1" ht="12" customHeight="1">
      <c r="A18" s="54" t="s">
        <v>157</v>
      </c>
      <c r="B18" s="61" t="s">
        <v>91</v>
      </c>
    </row>
    <row r="19" spans="1:2" s="2" customFormat="1" ht="12" customHeight="1">
      <c r="A19" s="54" t="s">
        <v>158</v>
      </c>
      <c r="B19" s="54" t="s">
        <v>186</v>
      </c>
    </row>
    <row r="20" spans="1:2" s="2" customFormat="1" ht="12" customHeight="1">
      <c r="A20" s="54" t="s">
        <v>217</v>
      </c>
      <c r="B20" s="54" t="s">
        <v>187</v>
      </c>
    </row>
    <row r="21" spans="1:2" s="2" customFormat="1" ht="12" customHeight="1">
      <c r="A21" s="54" t="s">
        <v>159</v>
      </c>
      <c r="B21" s="54" t="s">
        <v>188</v>
      </c>
    </row>
    <row r="22" spans="1:2" s="2" customFormat="1" ht="12" customHeight="1">
      <c r="A22" s="54" t="s">
        <v>436</v>
      </c>
      <c r="B22" s="54" t="s">
        <v>189</v>
      </c>
    </row>
    <row r="23" spans="1:2" s="2" customFormat="1" ht="12" customHeight="1">
      <c r="B23" s="54" t="s">
        <v>190</v>
      </c>
    </row>
    <row r="24" spans="1:2" s="2" customFormat="1" ht="12" customHeight="1">
      <c r="A24" s="61" t="s">
        <v>111</v>
      </c>
      <c r="B24" s="54" t="s">
        <v>191</v>
      </c>
    </row>
    <row r="25" spans="1:2" s="2" customFormat="1" ht="12" customHeight="1">
      <c r="A25" s="54" t="s">
        <v>162</v>
      </c>
      <c r="B25" s="54" t="s">
        <v>192</v>
      </c>
    </row>
    <row r="26" spans="1:2" s="2" customFormat="1" ht="12" customHeight="1">
      <c r="B26" s="54" t="s">
        <v>193</v>
      </c>
    </row>
    <row r="27" spans="1:2" s="2" customFormat="1" ht="12" customHeight="1">
      <c r="A27" s="61" t="s">
        <v>215</v>
      </c>
      <c r="B27" s="54" t="s">
        <v>194</v>
      </c>
    </row>
    <row r="28" spans="1:2" s="2" customFormat="1" ht="12" customHeight="1">
      <c r="A28" s="54" t="s">
        <v>260</v>
      </c>
      <c r="B28" s="54" t="s">
        <v>300</v>
      </c>
    </row>
    <row r="29" spans="1:2" s="2" customFormat="1" ht="12" customHeight="1">
      <c r="A29" s="54" t="s">
        <v>176</v>
      </c>
      <c r="B29" s="54" t="s">
        <v>299</v>
      </c>
    </row>
    <row r="30" spans="1:2" s="2" customFormat="1" ht="12" customHeight="1">
      <c r="A30" s="54" t="s">
        <v>163</v>
      </c>
      <c r="B30" s="54" t="s">
        <v>169</v>
      </c>
    </row>
    <row r="31" spans="1:2" s="2" customFormat="1" ht="12" customHeight="1">
      <c r="A31" s="54" t="s">
        <v>164</v>
      </c>
      <c r="B31" s="54" t="s">
        <v>438</v>
      </c>
    </row>
    <row r="32" spans="1:2" s="2" customFormat="1" ht="12" customHeight="1">
      <c r="A32" s="54" t="s">
        <v>165</v>
      </c>
    </row>
    <row r="33" spans="1:2" s="2" customFormat="1" ht="12" customHeight="1">
      <c r="A33" s="54" t="s">
        <v>248</v>
      </c>
      <c r="B33" s="61" t="s">
        <v>93</v>
      </c>
    </row>
    <row r="34" spans="1:2" s="2" customFormat="1" ht="12" customHeight="1">
      <c r="A34" s="54" t="s">
        <v>249</v>
      </c>
      <c r="B34" s="54" t="s">
        <v>195</v>
      </c>
    </row>
    <row r="35" spans="1:2" s="2" customFormat="1" ht="12" customHeight="1">
      <c r="A35" s="54" t="s">
        <v>270</v>
      </c>
      <c r="B35" s="54" t="s">
        <v>196</v>
      </c>
    </row>
    <row r="36" spans="1:2" s="2" customFormat="1" ht="12" customHeight="1">
      <c r="A36" s="54" t="s">
        <v>298</v>
      </c>
      <c r="B36" s="54" t="s">
        <v>197</v>
      </c>
    </row>
    <row r="37" spans="1:2" s="2" customFormat="1" ht="12" customHeight="1">
      <c r="A37" s="54" t="s">
        <v>299</v>
      </c>
      <c r="B37" s="54" t="s">
        <v>219</v>
      </c>
    </row>
    <row r="38" spans="1:2" s="2" customFormat="1" ht="12" customHeight="1">
      <c r="A38" s="54" t="s">
        <v>160</v>
      </c>
      <c r="B38" s="54" t="s">
        <v>198</v>
      </c>
    </row>
    <row r="39" spans="1:2" s="2" customFormat="1" ht="12" customHeight="1">
      <c r="A39" s="54" t="s">
        <v>161</v>
      </c>
    </row>
    <row r="40" spans="1:2" s="2" customFormat="1" ht="12" customHeight="1">
      <c r="B40" s="61" t="s">
        <v>199</v>
      </c>
    </row>
    <row r="41" spans="1:2" s="2" customFormat="1" ht="12" customHeight="1">
      <c r="A41" s="61" t="s">
        <v>166</v>
      </c>
    </row>
    <row r="42" spans="1:2" s="2" customFormat="1" ht="12" customHeight="1">
      <c r="A42" s="54" t="s">
        <v>167</v>
      </c>
      <c r="B42" s="50"/>
    </row>
    <row r="43" spans="1:2" s="2" customFormat="1" ht="12" customHeight="1">
      <c r="A43" s="54" t="s">
        <v>168</v>
      </c>
      <c r="B43" s="50"/>
    </row>
    <row r="44" spans="1:2" s="2" customFormat="1" ht="12" customHeight="1">
      <c r="A44" s="54" t="s">
        <v>170</v>
      </c>
      <c r="B44" s="50"/>
    </row>
    <row r="45" spans="1:2" s="2" customFormat="1" ht="12" customHeight="1">
      <c r="A45" s="54" t="s">
        <v>171</v>
      </c>
      <c r="B45" s="50"/>
    </row>
    <row r="46" spans="1:2" s="2" customFormat="1" ht="12" customHeight="1">
      <c r="A46" s="54" t="s">
        <v>172</v>
      </c>
      <c r="B46" s="50"/>
    </row>
    <row r="47" spans="1:2" s="2" customFormat="1" ht="12" customHeight="1">
      <c r="A47" s="54" t="s">
        <v>173</v>
      </c>
      <c r="B47" s="50"/>
    </row>
    <row r="48" spans="1:2" s="2" customFormat="1" ht="12" customHeight="1">
      <c r="A48" s="54" t="s">
        <v>174</v>
      </c>
      <c r="B48" s="50"/>
    </row>
    <row r="49" spans="1:2" s="2" customFormat="1" ht="12" customHeight="1">
      <c r="A49" s="54" t="s">
        <v>175</v>
      </c>
      <c r="B49" s="50"/>
    </row>
    <row r="50" spans="1:2" s="2" customFormat="1" ht="12" customHeight="1">
      <c r="B50" s="50"/>
    </row>
    <row r="51" spans="1:2" s="2" customFormat="1" ht="12" customHeight="1">
      <c r="B51" s="50"/>
    </row>
    <row r="52" spans="1:2" s="2" customFormat="1" ht="12" customHeight="1">
      <c r="B52" s="50"/>
    </row>
    <row r="53" spans="1:2" s="2" customFormat="1" ht="12" customHeight="1">
      <c r="B53" s="50"/>
    </row>
    <row r="54" spans="1:2" s="2" customFormat="1" ht="12" customHeight="1">
      <c r="B54" s="50"/>
    </row>
    <row r="55" spans="1:2" s="2" customFormat="1" ht="12" customHeight="1">
      <c r="B55" s="50"/>
    </row>
    <row r="56" spans="1:2" s="2" customFormat="1" ht="12" customHeight="1"/>
    <row r="57" spans="1:2" s="2" customFormat="1" ht="12" customHeight="1">
      <c r="B57" s="50"/>
    </row>
    <row r="58" spans="1:2" s="2" customFormat="1" ht="12" customHeight="1"/>
    <row r="59" spans="1:2" s="2" customFormat="1" ht="12" customHeight="1">
      <c r="B59" s="50"/>
    </row>
    <row r="60" spans="1:2" s="2" customFormat="1" ht="12" customHeight="1">
      <c r="B60" s="50"/>
    </row>
    <row r="61" spans="1:2" s="2" customFormat="1" ht="12" customHeight="1">
      <c r="B61" s="57"/>
    </row>
    <row r="62" spans="1:2" s="2" customFormat="1" ht="12" customHeight="1">
      <c r="B62" s="50"/>
    </row>
    <row r="63" spans="1:2" s="2" customFormat="1" ht="12" customHeight="1">
      <c r="B63" s="50"/>
    </row>
    <row r="64" spans="1:2" s="2" customFormat="1" ht="12" customHeight="1">
      <c r="B64" s="50"/>
    </row>
    <row r="65" spans="1:2" s="2" customFormat="1" ht="12" customHeight="1">
      <c r="B65" s="50"/>
    </row>
    <row r="66" spans="1:2" s="2" customFormat="1" ht="12" customHeight="1"/>
    <row r="67" spans="1:2" s="2" customFormat="1" ht="12" customHeight="1">
      <c r="B67" s="50"/>
    </row>
    <row r="68" spans="1:2" s="2" customFormat="1" ht="12" customHeight="1">
      <c r="B68" s="50"/>
    </row>
    <row r="69" spans="1:2" s="2" customFormat="1" ht="12" customHeight="1">
      <c r="B69" s="50"/>
    </row>
    <row r="70" spans="1:2" s="2" customFormat="1" ht="12" customHeight="1">
      <c r="B70" s="50"/>
    </row>
    <row r="71" spans="1:2" s="2" customFormat="1" ht="12" customHeight="1">
      <c r="B71" s="50"/>
    </row>
    <row r="72" spans="1:2" s="2" customFormat="1" ht="12" customHeight="1">
      <c r="B72" s="50"/>
    </row>
    <row r="73" spans="1:2" s="2" customFormat="1" ht="12" customHeight="1">
      <c r="B73" s="50"/>
    </row>
    <row r="74" spans="1:2" s="2" customFormat="1" ht="12" customHeight="1"/>
    <row r="75" spans="1:2" s="2" customFormat="1" ht="12" customHeight="1">
      <c r="B75" s="50"/>
    </row>
    <row r="76" spans="1:2" s="2" customFormat="1" ht="12" customHeight="1">
      <c r="B76" s="50"/>
    </row>
    <row r="77" spans="1:2" s="2" customFormat="1" ht="12" customHeight="1">
      <c r="B77" s="50"/>
    </row>
    <row r="78" spans="1:2" s="2" customFormat="1" ht="12" customHeight="1">
      <c r="B78" s="50"/>
    </row>
    <row r="79" spans="1:2" s="2" customFormat="1" ht="12" customHeight="1">
      <c r="A79" s="55"/>
      <c r="B79" s="50"/>
    </row>
    <row r="80" spans="1:2" s="2" customFormat="1" ht="12" customHeight="1">
      <c r="A80" s="55"/>
      <c r="B80" s="50"/>
    </row>
    <row r="81" spans="1:2" s="2" customFormat="1" ht="12" customHeight="1">
      <c r="A81"/>
      <c r="B81" s="50"/>
    </row>
    <row r="82" spans="1:2" s="2" customFormat="1" ht="12" customHeight="1">
      <c r="A82"/>
      <c r="B82" s="50"/>
    </row>
    <row r="83" spans="1:2" ht="12" customHeight="1">
      <c r="B83" s="50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5" customFormat="1" ht="24.75" customHeight="1">
      <c r="A1" s="101" t="s">
        <v>316</v>
      </c>
      <c r="B1" s="142"/>
      <c r="C1" s="142"/>
      <c r="D1" s="100"/>
    </row>
    <row r="2" spans="1:13" ht="12" customHeight="1">
      <c r="A2" s="27"/>
      <c r="B2" s="27"/>
      <c r="C2" s="27"/>
    </row>
    <row r="3" spans="1:13" s="16" customFormat="1" ht="12" customHeight="1">
      <c r="A3" s="218" t="s">
        <v>318</v>
      </c>
      <c r="B3" s="210" t="s">
        <v>319</v>
      </c>
      <c r="C3" s="217"/>
      <c r="D3" s="44"/>
    </row>
    <row r="4" spans="1:13" s="16" customFormat="1" ht="24" customHeight="1">
      <c r="A4" s="219"/>
      <c r="B4" s="83" t="s">
        <v>326</v>
      </c>
      <c r="C4" s="84" t="s">
        <v>320</v>
      </c>
      <c r="D4" s="44"/>
    </row>
    <row r="5" spans="1:13" s="16" customFormat="1" ht="12" customHeight="1">
      <c r="A5" s="44"/>
      <c r="B5" s="44"/>
      <c r="C5" s="44"/>
    </row>
    <row r="6" spans="1:13" s="16" customFormat="1" ht="12" customHeight="1">
      <c r="A6" s="44" t="s">
        <v>79</v>
      </c>
      <c r="B6" s="116"/>
      <c r="C6" s="116"/>
      <c r="E6" s="129"/>
      <c r="F6" s="129"/>
      <c r="G6" s="129"/>
      <c r="H6" s="129"/>
      <c r="I6" s="129"/>
      <c r="J6" s="129"/>
      <c r="K6" s="129"/>
      <c r="L6" s="129"/>
      <c r="M6" s="129"/>
    </row>
    <row r="7" spans="1:13" s="16" customFormat="1" ht="12" customHeight="1">
      <c r="A7" s="113" t="s">
        <v>117</v>
      </c>
      <c r="B7" s="54" t="s">
        <v>322</v>
      </c>
      <c r="C7" s="171" t="s">
        <v>85</v>
      </c>
      <c r="E7" s="129"/>
    </row>
    <row r="8" spans="1:13" s="16" customFormat="1" ht="12" customHeight="1">
      <c r="A8" s="111" t="s">
        <v>321</v>
      </c>
      <c r="B8" s="54" t="s">
        <v>322</v>
      </c>
      <c r="C8" s="171" t="s">
        <v>85</v>
      </c>
      <c r="E8" s="129"/>
    </row>
    <row r="9" spans="1:13" s="16" customFormat="1" ht="12" customHeight="1">
      <c r="A9" s="111" t="s">
        <v>402</v>
      </c>
      <c r="B9" s="54" t="s">
        <v>322</v>
      </c>
      <c r="C9" s="171" t="s">
        <v>85</v>
      </c>
      <c r="E9" s="129"/>
    </row>
    <row r="10" spans="1:13" s="16" customFormat="1" ht="12" customHeight="1">
      <c r="A10" s="173" t="s">
        <v>391</v>
      </c>
      <c r="B10" s="54"/>
      <c r="C10" s="54"/>
      <c r="E10" s="129"/>
    </row>
    <row r="11" spans="1:13" s="16" customFormat="1" ht="12" customHeight="1">
      <c r="A11" s="173" t="s">
        <v>392</v>
      </c>
      <c r="B11" s="116"/>
      <c r="C11" s="54"/>
      <c r="E11" s="129"/>
    </row>
    <row r="12" spans="1:13" s="16" customFormat="1" ht="12" customHeight="1">
      <c r="A12" s="111" t="s">
        <v>409</v>
      </c>
      <c r="B12" s="54" t="s">
        <v>322</v>
      </c>
      <c r="C12" s="171" t="s">
        <v>85</v>
      </c>
      <c r="E12" s="129"/>
    </row>
    <row r="13" spans="1:13" s="16" customFormat="1" ht="12" customHeight="1">
      <c r="A13" s="111" t="s">
        <v>414</v>
      </c>
      <c r="B13" s="54" t="s">
        <v>323</v>
      </c>
      <c r="C13" s="188" t="s">
        <v>325</v>
      </c>
      <c r="E13" s="129"/>
    </row>
    <row r="14" spans="1:13" s="16" customFormat="1" ht="12" customHeight="1">
      <c r="A14" s="44"/>
      <c r="B14" s="116"/>
      <c r="C14" s="54"/>
      <c r="E14" s="129"/>
    </row>
    <row r="15" spans="1:13" s="16" customFormat="1" ht="12" customHeight="1">
      <c r="A15" s="44" t="s">
        <v>317</v>
      </c>
      <c r="B15" s="116"/>
      <c r="C15" s="54"/>
      <c r="E15" s="129"/>
    </row>
    <row r="16" spans="1:13" s="16" customFormat="1" ht="12" customHeight="1">
      <c r="A16" s="113" t="s">
        <v>120</v>
      </c>
      <c r="B16" s="54" t="s">
        <v>322</v>
      </c>
      <c r="C16" s="171" t="s">
        <v>85</v>
      </c>
      <c r="E16" s="129"/>
    </row>
    <row r="17" spans="1:7" s="16" customFormat="1" ht="12" customHeight="1">
      <c r="A17" s="113" t="s">
        <v>329</v>
      </c>
      <c r="B17" s="54" t="s">
        <v>322</v>
      </c>
      <c r="C17" s="171" t="s">
        <v>85</v>
      </c>
      <c r="E17" s="129"/>
    </row>
    <row r="18" spans="1:7" s="16" customFormat="1" ht="12" customHeight="1">
      <c r="A18" s="113" t="s">
        <v>121</v>
      </c>
      <c r="B18" s="54" t="s">
        <v>322</v>
      </c>
      <c r="C18" s="171" t="s">
        <v>85</v>
      </c>
      <c r="E18" s="129"/>
    </row>
    <row r="19" spans="1:7" s="16" customFormat="1" ht="12" customHeight="1">
      <c r="A19" s="113" t="s">
        <v>287</v>
      </c>
      <c r="B19" s="54" t="s">
        <v>322</v>
      </c>
      <c r="C19" s="171" t="s">
        <v>85</v>
      </c>
      <c r="E19" s="129"/>
    </row>
    <row r="20" spans="1:7" s="16" customFormat="1" ht="12" customHeight="1">
      <c r="A20" s="113" t="s">
        <v>447</v>
      </c>
      <c r="B20" s="54" t="s">
        <v>323</v>
      </c>
      <c r="C20" s="171" t="s">
        <v>324</v>
      </c>
    </row>
    <row r="21" spans="1:7" s="16" customFormat="1" ht="12" customHeight="1">
      <c r="A21" s="113" t="s">
        <v>296</v>
      </c>
      <c r="B21" s="54" t="s">
        <v>323</v>
      </c>
      <c r="C21" s="171" t="s">
        <v>325</v>
      </c>
    </row>
    <row r="22" spans="1:7" s="16" customFormat="1" ht="12" customHeight="1"/>
    <row r="23" spans="1:7" s="16" customFormat="1" ht="12" customHeight="1">
      <c r="A23" s="16" t="s">
        <v>84</v>
      </c>
    </row>
    <row r="24" spans="1:7" s="16" customFormat="1" ht="12" customHeight="1">
      <c r="A24" s="113" t="s">
        <v>396</v>
      </c>
      <c r="B24" s="54" t="s">
        <v>322</v>
      </c>
      <c r="C24" s="171" t="s">
        <v>85</v>
      </c>
    </row>
    <row r="25" spans="1:7" s="16" customFormat="1" ht="12" customHeight="1">
      <c r="A25" s="173" t="s">
        <v>393</v>
      </c>
    </row>
    <row r="26" spans="1:7" s="16" customFormat="1" ht="15" customHeight="1">
      <c r="A26" s="113" t="s">
        <v>394</v>
      </c>
      <c r="B26" s="54" t="s">
        <v>322</v>
      </c>
      <c r="C26" s="171" t="s">
        <v>85</v>
      </c>
      <c r="E26" s="129"/>
    </row>
    <row r="27" spans="1:7">
      <c r="A27" s="173" t="s">
        <v>395</v>
      </c>
    </row>
    <row r="28" spans="1:7" s="16" customFormat="1" ht="10.199999999999999">
      <c r="A28" s="41" t="s">
        <v>200</v>
      </c>
      <c r="B28" s="39"/>
      <c r="C28" s="39"/>
      <c r="D28" s="86"/>
      <c r="E28" s="39"/>
      <c r="F28" s="39"/>
      <c r="G28" s="39"/>
    </row>
    <row r="29" spans="1:7" s="16" customFormat="1" ht="10.199999999999999">
      <c r="A29" s="182" t="s">
        <v>403</v>
      </c>
      <c r="D29" s="3"/>
      <c r="G29" s="16" t="s">
        <v>38</v>
      </c>
    </row>
    <row r="30" spans="1:7">
      <c r="A30" s="182" t="s">
        <v>404</v>
      </c>
    </row>
    <row r="31" spans="1:7">
      <c r="A31" s="182" t="s">
        <v>410</v>
      </c>
    </row>
  </sheetData>
  <mergeCells count="2">
    <mergeCell ref="B3:C3"/>
    <mergeCell ref="A3:A4"/>
  </mergeCells>
  <phoneticPr fontId="3" type="noConversion"/>
  <hyperlinks>
    <hyperlink ref="A1:C1" location="Inhaltsverzeichnis!E47" display="2    Hochschulen im Land Brandenburg nach der Trägerschaft"/>
    <hyperlink ref="A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784860</xdr:rowOff>
              </from>
              <to>
                <xdr:col>6</xdr:col>
                <xdr:colOff>1905000</xdr:colOff>
                <xdr:row>46</xdr:row>
                <xdr:rowOff>60960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B15" s="119"/>
    </row>
    <row r="16" spans="1:2">
      <c r="A16" s="4"/>
      <c r="B16" s="119"/>
    </row>
    <row r="17" spans="1:2">
      <c r="A17" s="4"/>
      <c r="B17" s="119"/>
    </row>
    <row r="18" spans="1:2">
      <c r="A18" s="4"/>
      <c r="B18" s="119"/>
    </row>
    <row r="19" spans="1:2">
      <c r="B19" s="120"/>
    </row>
    <row r="20" spans="1:2">
      <c r="B20" s="119"/>
    </row>
    <row r="21" spans="1:2">
      <c r="A21" s="121" t="s">
        <v>46</v>
      </c>
      <c r="B21" s="119"/>
    </row>
    <row r="23" spans="1:2" ht="11.1" customHeight="1">
      <c r="A23" s="4"/>
      <c r="B23" s="121" t="s">
        <v>66</v>
      </c>
    </row>
    <row r="24" spans="1:2" ht="11.1" customHeight="1">
      <c r="A24" s="4"/>
      <c r="B24" s="181" t="s">
        <v>451</v>
      </c>
    </row>
    <row r="25" spans="1:2" ht="11.1" customHeight="1">
      <c r="A25" s="4"/>
    </row>
    <row r="26" spans="1:2" ht="11.1" customHeight="1">
      <c r="A26" s="4"/>
      <c r="B26" s="181" t="s">
        <v>401</v>
      </c>
    </row>
    <row r="27" spans="1:2" ht="11.1" customHeight="1">
      <c r="A27" s="4"/>
      <c r="B27" s="181" t="s">
        <v>439</v>
      </c>
    </row>
    <row r="28" spans="1:2" ht="11.1" customHeight="1">
      <c r="A28" s="4"/>
      <c r="B28" s="8"/>
    </row>
    <row r="29" spans="1:2" ht="11.1" customHeight="1">
      <c r="A29" s="4"/>
      <c r="B29" s="122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23" t="s">
        <v>289</v>
      </c>
      <c r="B34" s="124"/>
      <c r="C34" s="124"/>
      <c r="D34" s="125" t="s">
        <v>50</v>
      </c>
      <c r="E34" s="126"/>
    </row>
    <row r="35" spans="1:5" ht="10.95" customHeight="1">
      <c r="A35" s="124"/>
      <c r="B35" s="124"/>
      <c r="C35" s="124"/>
      <c r="D35" s="126"/>
      <c r="E35" s="126"/>
    </row>
    <row r="36" spans="1:5" ht="10.95" customHeight="1">
      <c r="A36" s="124"/>
      <c r="B36" s="127" t="s">
        <v>67</v>
      </c>
      <c r="C36" s="124"/>
      <c r="D36" s="126">
        <v>0</v>
      </c>
      <c r="E36" s="126" t="s">
        <v>290</v>
      </c>
    </row>
    <row r="37" spans="1:5" ht="10.95" customHeight="1">
      <c r="A37" s="124"/>
      <c r="B37" s="124" t="s">
        <v>333</v>
      </c>
      <c r="C37" s="124"/>
      <c r="D37" s="133"/>
      <c r="E37" s="126" t="s">
        <v>291</v>
      </c>
    </row>
    <row r="38" spans="1:5" ht="10.95" customHeight="1">
      <c r="A38" s="124"/>
      <c r="B38" s="124" t="s">
        <v>47</v>
      </c>
      <c r="C38" s="124"/>
      <c r="D38" s="133"/>
      <c r="E38" s="126" t="s">
        <v>65</v>
      </c>
    </row>
    <row r="39" spans="1:5" ht="10.95" customHeight="1">
      <c r="A39" s="124"/>
      <c r="B39" s="124" t="s">
        <v>48</v>
      </c>
      <c r="C39" s="124"/>
      <c r="D39" s="126" t="s">
        <v>36</v>
      </c>
      <c r="E39" s="126" t="s">
        <v>51</v>
      </c>
    </row>
    <row r="40" spans="1:5" ht="10.95" customHeight="1">
      <c r="A40" s="124"/>
      <c r="B40" s="124" t="s">
        <v>49</v>
      </c>
      <c r="C40" s="124"/>
      <c r="D40" s="126" t="s">
        <v>63</v>
      </c>
      <c r="E40" s="126" t="s">
        <v>57</v>
      </c>
    </row>
    <row r="41" spans="1:5" ht="10.95" customHeight="1">
      <c r="A41" s="124"/>
      <c r="B41" s="127"/>
      <c r="C41" s="134"/>
      <c r="D41" s="126" t="s">
        <v>69</v>
      </c>
      <c r="E41" s="126" t="s">
        <v>52</v>
      </c>
    </row>
    <row r="42" spans="1:5" ht="10.95" customHeight="1">
      <c r="A42" s="124"/>
      <c r="B42" s="124" t="s">
        <v>379</v>
      </c>
      <c r="C42" s="134"/>
      <c r="D42" s="126" t="s">
        <v>53</v>
      </c>
      <c r="E42" s="126" t="s">
        <v>54</v>
      </c>
    </row>
    <row r="43" spans="1:5" ht="10.95" customHeight="1">
      <c r="A43" s="124"/>
      <c r="B43" s="124" t="s">
        <v>380</v>
      </c>
      <c r="C43" s="134"/>
      <c r="D43" s="126" t="s">
        <v>37</v>
      </c>
      <c r="E43" s="126" t="s">
        <v>64</v>
      </c>
    </row>
    <row r="44" spans="1:5" ht="10.95" customHeight="1">
      <c r="A44" s="134"/>
      <c r="B44" s="135"/>
      <c r="C44" s="134"/>
      <c r="D44" s="133"/>
      <c r="E44" s="126" t="s">
        <v>292</v>
      </c>
    </row>
    <row r="45" spans="1:5" ht="10.95" customHeight="1">
      <c r="A45" s="134"/>
      <c r="B45" s="135"/>
      <c r="C45" s="134"/>
      <c r="D45" s="126" t="s">
        <v>39</v>
      </c>
      <c r="E45" s="126" t="s">
        <v>62</v>
      </c>
    </row>
    <row r="46" spans="1:5" ht="10.95" customHeight="1">
      <c r="A46" s="134"/>
      <c r="B46" s="135"/>
      <c r="C46" s="134"/>
      <c r="D46" s="126" t="s">
        <v>55</v>
      </c>
      <c r="E46" s="126" t="s">
        <v>56</v>
      </c>
    </row>
    <row r="47" spans="1:5" ht="10.95" customHeight="1">
      <c r="A47" s="134"/>
      <c r="B47" s="135"/>
      <c r="C47" s="134"/>
      <c r="D47" s="126" t="s">
        <v>58</v>
      </c>
      <c r="E47" s="126" t="s">
        <v>59</v>
      </c>
    </row>
    <row r="48" spans="1:5" ht="10.95" customHeight="1">
      <c r="A48" s="134"/>
      <c r="B48" s="135"/>
      <c r="C48" s="134"/>
      <c r="D48" s="126" t="s">
        <v>60</v>
      </c>
      <c r="E48" s="126" t="s">
        <v>61</v>
      </c>
    </row>
    <row r="49" spans="1:5" ht="10.95" customHeight="1">
      <c r="A49" s="134"/>
      <c r="B49" s="135"/>
      <c r="C49" s="134"/>
      <c r="D49" s="133" t="s">
        <v>80</v>
      </c>
      <c r="E49" s="126" t="s">
        <v>18</v>
      </c>
    </row>
    <row r="50" spans="1:5" ht="10.95" customHeight="1">
      <c r="A50" s="134"/>
      <c r="B50" s="135"/>
      <c r="C50" s="134"/>
      <c r="D50" s="133" t="s">
        <v>81</v>
      </c>
      <c r="E50" s="126" t="s">
        <v>40</v>
      </c>
    </row>
    <row r="51" spans="1:5" ht="10.95" customHeight="1">
      <c r="A51" s="124"/>
      <c r="B51" s="127" t="s">
        <v>293</v>
      </c>
      <c r="C51" s="134"/>
    </row>
    <row r="52" spans="1:5" ht="10.95" customHeight="1">
      <c r="A52" s="124"/>
      <c r="B52" s="184" t="s">
        <v>413</v>
      </c>
      <c r="C52" s="134"/>
    </row>
    <row r="53" spans="1:5" ht="10.95" customHeight="1">
      <c r="A53" s="124"/>
      <c r="B53" s="136"/>
      <c r="C53" s="134"/>
    </row>
    <row r="54" spans="1:5" ht="30" customHeight="1">
      <c r="A54" s="124"/>
      <c r="B54" s="136"/>
      <c r="C54" s="134"/>
    </row>
    <row r="55" spans="1:5" ht="18" customHeight="1">
      <c r="A55" s="4"/>
      <c r="B55" s="197" t="s">
        <v>381</v>
      </c>
      <c r="C55" s="197"/>
      <c r="D55" s="197"/>
    </row>
    <row r="56" spans="1:5" ht="18" customHeight="1">
      <c r="A56" s="134"/>
      <c r="B56" s="197"/>
      <c r="C56" s="197"/>
      <c r="D56" s="197"/>
    </row>
    <row r="57" spans="1:5" ht="10.95" customHeight="1">
      <c r="A57" s="134"/>
      <c r="B57" s="172" t="s">
        <v>382</v>
      </c>
      <c r="C57" s="134"/>
    </row>
    <row r="58" spans="1:5" ht="10.95" customHeight="1">
      <c r="A58" s="134"/>
      <c r="C58" s="134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198" t="s">
        <v>68</v>
      </c>
      <c r="B1" s="198"/>
      <c r="C1" s="17"/>
      <c r="G1" s="19"/>
      <c r="H1" s="199" t="s">
        <v>301</v>
      </c>
    </row>
    <row r="2" spans="1:12" ht="20.399999999999999" customHeight="1">
      <c r="C2" s="1" t="s">
        <v>43</v>
      </c>
      <c r="G2" s="1" t="s">
        <v>43</v>
      </c>
      <c r="H2" s="200"/>
    </row>
    <row r="3" spans="1:12">
      <c r="A3" s="24"/>
      <c r="E3" s="24"/>
      <c r="F3" s="11"/>
      <c r="G3" s="20"/>
      <c r="H3" s="200"/>
    </row>
    <row r="4" spans="1:12" ht="24" customHeight="1">
      <c r="B4" s="108" t="s">
        <v>453</v>
      </c>
      <c r="C4" s="103"/>
      <c r="D4" s="13"/>
      <c r="F4" s="13"/>
      <c r="G4" s="21"/>
      <c r="H4" s="200"/>
    </row>
    <row r="5" spans="1:12">
      <c r="B5" s="13"/>
      <c r="C5" s="21"/>
      <c r="D5" s="13"/>
      <c r="F5" s="13"/>
      <c r="G5" s="21"/>
      <c r="H5" s="200"/>
    </row>
    <row r="6" spans="1:12">
      <c r="C6" s="21"/>
      <c r="D6" s="13"/>
      <c r="F6" s="13"/>
      <c r="G6" s="21"/>
      <c r="H6" s="200"/>
    </row>
    <row r="7" spans="1:12" ht="11.25" customHeight="1">
      <c r="A7" s="77"/>
      <c r="B7" s="11" t="s">
        <v>44</v>
      </c>
      <c r="C7" s="143"/>
      <c r="D7" s="13"/>
      <c r="F7" s="13"/>
      <c r="G7" s="21"/>
      <c r="H7" s="200"/>
    </row>
    <row r="8" spans="1:12" s="104" customFormat="1" ht="11.25" customHeight="1">
      <c r="B8" s="144"/>
      <c r="C8" s="143"/>
      <c r="H8" s="201"/>
    </row>
    <row r="9" spans="1:12" s="104" customFormat="1" ht="12" customHeight="1">
      <c r="B9" s="108" t="s">
        <v>252</v>
      </c>
      <c r="C9" s="140"/>
    </row>
    <row r="10" spans="1:12" s="104" customFormat="1" ht="12" customHeight="1">
      <c r="B10" s="108" t="s">
        <v>258</v>
      </c>
      <c r="C10" s="140"/>
    </row>
    <row r="11" spans="1:12" ht="12" customHeight="1">
      <c r="A11" s="77"/>
      <c r="B11" s="102" t="s">
        <v>415</v>
      </c>
      <c r="C11" s="103">
        <v>5</v>
      </c>
      <c r="D11" s="58"/>
      <c r="F11" s="13"/>
      <c r="G11" s="58"/>
    </row>
    <row r="12" spans="1:12" ht="11.25" customHeight="1">
      <c r="A12" s="77"/>
      <c r="B12" s="80"/>
      <c r="C12" s="58"/>
      <c r="D12" s="58"/>
      <c r="F12" s="13"/>
      <c r="G12" s="58"/>
    </row>
    <row r="13" spans="1:12" s="104" customFormat="1" ht="12" customHeight="1">
      <c r="B13" s="108" t="s">
        <v>225</v>
      </c>
      <c r="C13" s="108"/>
    </row>
    <row r="14" spans="1:12" s="104" customFormat="1" ht="12" customHeight="1">
      <c r="B14" s="108" t="s">
        <v>226</v>
      </c>
      <c r="C14" s="103">
        <v>6</v>
      </c>
    </row>
    <row r="15" spans="1:12" ht="11.25" customHeight="1">
      <c r="A15" s="77"/>
      <c r="B15" s="80"/>
      <c r="C15" s="21"/>
      <c r="D15" s="13"/>
      <c r="F15" s="13"/>
      <c r="G15" s="75"/>
      <c r="H15" s="38"/>
      <c r="I15" s="38"/>
      <c r="J15" s="38"/>
      <c r="K15" s="38"/>
      <c r="L15" s="38"/>
    </row>
    <row r="16" spans="1:12" s="104" customFormat="1" ht="12" customHeight="1">
      <c r="B16" s="108" t="s">
        <v>228</v>
      </c>
      <c r="C16" s="108"/>
    </row>
    <row r="17" spans="1:14" s="104" customFormat="1" ht="12" customHeight="1">
      <c r="B17" s="108" t="s">
        <v>229</v>
      </c>
      <c r="C17" s="108"/>
    </row>
    <row r="18" spans="1:14" s="104" customFormat="1" ht="12" customHeight="1">
      <c r="B18" s="108" t="s">
        <v>230</v>
      </c>
      <c r="C18" s="103">
        <v>7</v>
      </c>
    </row>
    <row r="19" spans="1:14" s="104" customFormat="1" ht="11.25" customHeight="1">
      <c r="B19" s="102"/>
    </row>
    <row r="20" spans="1:14" s="104" customFormat="1" ht="12" customHeight="1">
      <c r="B20" s="108" t="s">
        <v>253</v>
      </c>
      <c r="C20" s="108"/>
    </row>
    <row r="21" spans="1:14" s="104" customFormat="1" ht="12" customHeight="1">
      <c r="B21" s="108" t="s">
        <v>416</v>
      </c>
      <c r="C21" s="103">
        <v>21</v>
      </c>
    </row>
    <row r="22" spans="1:14" ht="11.25" customHeight="1">
      <c r="B22" s="81"/>
      <c r="D22" s="13"/>
      <c r="F22" s="13"/>
      <c r="G22" s="76"/>
      <c r="H22" s="59"/>
      <c r="I22" s="59"/>
      <c r="J22" s="59"/>
      <c r="K22" s="59"/>
      <c r="L22" s="59"/>
      <c r="M22" s="59"/>
      <c r="N22" s="59"/>
    </row>
    <row r="23" spans="1:14" s="104" customFormat="1">
      <c r="B23" s="105" t="s">
        <v>45</v>
      </c>
    </row>
    <row r="24" spans="1:14" s="104" customFormat="1">
      <c r="B24" s="105"/>
    </row>
    <row r="25" spans="1:14" s="104" customFormat="1" ht="11.25" customHeight="1">
      <c r="A25" s="108">
        <v>1</v>
      </c>
      <c r="B25" s="108" t="s">
        <v>231</v>
      </c>
      <c r="C25" s="108"/>
      <c r="E25" s="102">
        <v>8</v>
      </c>
      <c r="F25" s="102" t="s">
        <v>421</v>
      </c>
    </row>
    <row r="26" spans="1:14" s="104" customFormat="1" ht="12" customHeight="1">
      <c r="A26" s="108"/>
      <c r="B26" s="108" t="s">
        <v>417</v>
      </c>
      <c r="C26" s="108"/>
      <c r="E26" s="102"/>
      <c r="F26" s="102" t="s">
        <v>251</v>
      </c>
      <c r="G26" s="103"/>
    </row>
    <row r="27" spans="1:14" s="104" customFormat="1" ht="12" customHeight="1">
      <c r="A27" s="108"/>
      <c r="B27" s="108" t="s">
        <v>232</v>
      </c>
      <c r="C27" s="103">
        <v>4</v>
      </c>
      <c r="E27" s="102"/>
      <c r="F27" s="102" t="s">
        <v>266</v>
      </c>
      <c r="G27" s="103">
        <v>18</v>
      </c>
    </row>
    <row r="28" spans="1:14" s="104" customFormat="1" ht="12" customHeight="1">
      <c r="A28" s="102"/>
      <c r="B28" s="102"/>
      <c r="E28" s="102"/>
      <c r="F28" s="102"/>
    </row>
    <row r="29" spans="1:14" s="104" customFormat="1">
      <c r="A29" s="102">
        <v>2</v>
      </c>
      <c r="B29" s="102" t="s">
        <v>254</v>
      </c>
      <c r="E29" s="108">
        <v>9</v>
      </c>
      <c r="F29" s="102" t="s">
        <v>250</v>
      </c>
    </row>
    <row r="30" spans="1:14" s="104" customFormat="1" ht="12" customHeight="1">
      <c r="A30" s="102"/>
      <c r="B30" s="102" t="s">
        <v>255</v>
      </c>
      <c r="C30" s="103">
        <v>5</v>
      </c>
      <c r="E30" s="108"/>
      <c r="F30" s="102" t="s">
        <v>422</v>
      </c>
      <c r="G30" s="103">
        <v>20</v>
      </c>
    </row>
    <row r="31" spans="1:14" s="104" customFormat="1">
      <c r="A31" s="102"/>
      <c r="B31" s="102"/>
      <c r="E31" s="102"/>
      <c r="F31" s="102"/>
    </row>
    <row r="32" spans="1:14" s="104" customFormat="1" ht="12" customHeight="1">
      <c r="A32" s="102">
        <v>3</v>
      </c>
      <c r="B32" s="102" t="s">
        <v>257</v>
      </c>
      <c r="E32" s="108">
        <v>10</v>
      </c>
      <c r="F32" s="108" t="s">
        <v>423</v>
      </c>
      <c r="G32" s="108"/>
    </row>
    <row r="33" spans="1:7" s="104" customFormat="1">
      <c r="A33" s="102"/>
      <c r="B33" s="102" t="s">
        <v>233</v>
      </c>
      <c r="C33" s="103">
        <v>6</v>
      </c>
      <c r="E33" s="108"/>
      <c r="F33" s="108" t="s">
        <v>241</v>
      </c>
      <c r="G33" s="108"/>
    </row>
    <row r="34" spans="1:7" s="104" customFormat="1">
      <c r="A34" s="102"/>
      <c r="B34" s="102"/>
      <c r="E34" s="108"/>
      <c r="F34" s="102" t="s">
        <v>242</v>
      </c>
      <c r="G34" s="103">
        <v>22</v>
      </c>
    </row>
    <row r="35" spans="1:7" s="104" customFormat="1">
      <c r="A35" s="102">
        <v>4</v>
      </c>
      <c r="B35" s="102" t="s">
        <v>234</v>
      </c>
      <c r="E35" s="102"/>
      <c r="F35" s="102"/>
    </row>
    <row r="36" spans="1:7" s="104" customFormat="1" ht="12" customHeight="1">
      <c r="A36" s="102"/>
      <c r="B36" s="102" t="s">
        <v>235</v>
      </c>
      <c r="E36" s="108"/>
      <c r="F36" s="102"/>
      <c r="G36" s="108"/>
    </row>
    <row r="37" spans="1:7" s="104" customFormat="1">
      <c r="A37" s="102"/>
      <c r="B37" s="102" t="s">
        <v>227</v>
      </c>
      <c r="C37" s="103">
        <v>7</v>
      </c>
      <c r="E37" s="108"/>
      <c r="F37" s="108"/>
      <c r="G37" s="103"/>
    </row>
    <row r="38" spans="1:7" s="104" customFormat="1" ht="11.25" customHeight="1">
      <c r="A38" s="102"/>
      <c r="B38" s="102"/>
      <c r="E38" s="102"/>
      <c r="F38" s="102"/>
    </row>
    <row r="39" spans="1:7" s="104" customFormat="1" ht="12" customHeight="1">
      <c r="A39" s="102">
        <v>5</v>
      </c>
      <c r="B39" s="102" t="s">
        <v>236</v>
      </c>
    </row>
    <row r="40" spans="1:7" s="104" customFormat="1" ht="12" customHeight="1">
      <c r="A40" s="102"/>
      <c r="B40" s="102" t="s">
        <v>418</v>
      </c>
    </row>
    <row r="41" spans="1:7" s="104" customFormat="1">
      <c r="A41" s="102"/>
      <c r="B41" s="102" t="s">
        <v>256</v>
      </c>
      <c r="C41" s="103">
        <v>8</v>
      </c>
      <c r="E41" s="102"/>
      <c r="F41" s="102"/>
    </row>
    <row r="42" spans="1:7" s="104" customFormat="1" ht="11.25" customHeight="1">
      <c r="A42" s="23"/>
      <c r="B42" s="22"/>
      <c r="C42" s="21"/>
      <c r="E42" s="102"/>
      <c r="F42" s="105" t="s">
        <v>366</v>
      </c>
    </row>
    <row r="43" spans="1:7" s="104" customFormat="1" ht="12" customHeight="1">
      <c r="A43" s="108">
        <v>6</v>
      </c>
      <c r="B43" s="108" t="s">
        <v>419</v>
      </c>
      <c r="C43" s="108"/>
      <c r="E43" s="102"/>
      <c r="F43" s="102"/>
    </row>
    <row r="44" spans="1:7" s="104" customFormat="1">
      <c r="A44" s="108"/>
      <c r="B44" s="108" t="s">
        <v>237</v>
      </c>
      <c r="C44" s="108"/>
      <c r="E44" s="108">
        <v>1</v>
      </c>
      <c r="F44" s="108" t="s">
        <v>243</v>
      </c>
      <c r="G44" s="108"/>
    </row>
    <row r="45" spans="1:7" s="104" customFormat="1">
      <c r="A45" s="108"/>
      <c r="B45" s="102" t="s">
        <v>244</v>
      </c>
      <c r="C45" s="102"/>
      <c r="E45" s="141"/>
      <c r="F45" s="108" t="s">
        <v>116</v>
      </c>
      <c r="G45" s="103">
        <v>26</v>
      </c>
    </row>
    <row r="46" spans="1:7" ht="11.25" customHeight="1">
      <c r="A46" s="108"/>
      <c r="B46" s="102" t="s">
        <v>240</v>
      </c>
      <c r="C46" s="103">
        <v>10</v>
      </c>
      <c r="D46" s="13"/>
      <c r="E46" s="102"/>
      <c r="F46" s="102"/>
      <c r="G46" s="104"/>
    </row>
    <row r="47" spans="1:7" s="104" customFormat="1" ht="12" customHeight="1">
      <c r="A47" s="102"/>
      <c r="B47" s="102"/>
      <c r="E47" s="108">
        <v>2</v>
      </c>
      <c r="F47" s="108" t="s">
        <v>334</v>
      </c>
      <c r="G47" s="108"/>
    </row>
    <row r="48" spans="1:7" s="104" customFormat="1" ht="12" customHeight="1">
      <c r="A48" s="108">
        <v>7</v>
      </c>
      <c r="B48" s="108" t="s">
        <v>238</v>
      </c>
      <c r="C48" s="108"/>
      <c r="E48" s="108"/>
      <c r="F48" s="108" t="s">
        <v>319</v>
      </c>
      <c r="G48" s="103">
        <v>27</v>
      </c>
    </row>
    <row r="49" spans="1:7" s="104" customFormat="1">
      <c r="A49" s="108"/>
      <c r="B49" s="102" t="s">
        <v>420</v>
      </c>
      <c r="C49" s="102"/>
      <c r="E49" s="102"/>
      <c r="F49" s="102"/>
    </row>
    <row r="50" spans="1:7" s="104" customFormat="1">
      <c r="A50" s="108"/>
      <c r="B50" s="102" t="s">
        <v>239</v>
      </c>
      <c r="C50" s="103">
        <v>17</v>
      </c>
      <c r="F50" s="102"/>
    </row>
    <row r="51" spans="1:7" s="104" customFormat="1" ht="11.25" customHeight="1">
      <c r="A51" s="106"/>
      <c r="B51" s="102"/>
      <c r="C51" s="13"/>
    </row>
    <row r="52" spans="1:7" s="104" customFormat="1">
      <c r="A52" s="23"/>
      <c r="B52" s="22"/>
      <c r="C52" s="21"/>
    </row>
    <row r="53" spans="1:7" s="104" customFormat="1" ht="11.25" customHeight="1">
      <c r="A53" s="23"/>
      <c r="B53" s="22"/>
      <c r="C53" s="21"/>
    </row>
    <row r="54" spans="1:7" s="104" customFormat="1" ht="11.25" customHeight="1">
      <c r="A54" s="23"/>
      <c r="B54" s="22"/>
      <c r="C54" s="21"/>
      <c r="E54" s="77"/>
      <c r="F54" s="12"/>
      <c r="G54" s="21"/>
    </row>
    <row r="55" spans="1:7">
      <c r="A55" s="23"/>
      <c r="B55" s="22"/>
      <c r="C55" s="21"/>
      <c r="D55" s="13"/>
      <c r="E55" s="77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4"/>
      <c r="E61" s="23"/>
      <c r="F61" s="22"/>
      <c r="G61" s="21"/>
    </row>
    <row r="62" spans="1:7">
      <c r="A62" s="24"/>
      <c r="E62" s="23"/>
      <c r="F62" s="22"/>
      <c r="G62" s="21"/>
    </row>
    <row r="63" spans="1:7">
      <c r="A63" s="24"/>
      <c r="E63" s="24"/>
    </row>
    <row r="64" spans="1:7">
      <c r="A64" s="24"/>
      <c r="E64" s="24"/>
    </row>
    <row r="65" spans="1:5">
      <c r="A65" s="24"/>
      <c r="E65" s="24"/>
    </row>
    <row r="66" spans="1:5">
      <c r="E66" s="24"/>
    </row>
    <row r="67" spans="1:5">
      <c r="E67" s="24"/>
    </row>
    <row r="68" spans="1:5">
      <c r="E68" s="24"/>
    </row>
    <row r="69" spans="1:5">
      <c r="E69" s="24"/>
    </row>
    <row r="70" spans="1:5">
      <c r="E70" s="24"/>
    </row>
    <row r="71" spans="1:5">
      <c r="E71" s="24"/>
    </row>
  </sheetData>
  <mergeCells count="2">
    <mergeCell ref="A1:B1"/>
    <mergeCell ref="H1:H8"/>
  </mergeCells>
  <phoneticPr fontId="3" type="noConversion"/>
  <hyperlinks>
    <hyperlink ref="B13:C14" location="'T3'!A33" display="Deutsche und ausländische Studierende  in "/>
    <hyperlink ref="B16:C18" location="'T4'!A33" display="Studienanfänger nach ausgewählten Hoch-"/>
    <hyperlink ref="B20:C21" location="'T9'!A47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6" location="'T6'!A1" display="'T6'!A1"/>
    <hyperlink ref="E25:G27" location="'T8'!A1" display="'T8'!A1"/>
    <hyperlink ref="E32:G34" location="'T10'!A1" display="'T10'!A1"/>
    <hyperlink ref="F44:G45" location="Anhang!A1" display="Zuordnung der Studienbereiche zu den "/>
    <hyperlink ref="B9:C11" location="'T2'!A33" display="Anteil der Studierenden in den einzelnen "/>
    <hyperlink ref="E29:G30" location="'T9'!A1" display="'T9'!A1"/>
    <hyperlink ref="A48:C50" location="'T7'!A1" display="'T7'!A1"/>
    <hyperlink ref="E47:G47" location="'Anlage 2'!A1" display="'Anlage 2'!A1"/>
    <hyperlink ref="E44:G45" location="'Anlage 1'!A1" display="'Anlage 1'!A1"/>
    <hyperlink ref="E47:G48" location="'Anlage 2'!A1" display="'Anlage 2'!A1"/>
    <hyperlink ref="A25:C27" location="'T1'!A1" display="'T1'!A1"/>
    <hyperlink ref="B4" r:id="rId1" display="Metadaten zu dieser Statistik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53" customWidth="1"/>
    <col min="2" max="2" width="2.109375" style="153" customWidth="1"/>
    <col min="3" max="6" width="9.6640625" style="153" customWidth="1"/>
    <col min="7" max="7" width="11.44140625" style="153"/>
    <col min="8" max="8" width="10" style="153" customWidth="1"/>
    <col min="9" max="9" width="17" style="153" customWidth="1"/>
    <col min="10" max="16384" width="11.44140625" style="153"/>
  </cols>
  <sheetData>
    <row r="1" spans="1:16" ht="24.75" customHeight="1">
      <c r="A1" s="202" t="s">
        <v>424</v>
      </c>
      <c r="B1" s="202"/>
      <c r="C1" s="202"/>
      <c r="D1" s="202"/>
      <c r="E1" s="202"/>
      <c r="F1" s="202"/>
      <c r="G1" s="152"/>
    </row>
    <row r="2" spans="1:16" ht="12" customHeight="1">
      <c r="A2" s="154"/>
      <c r="B2" s="154"/>
      <c r="C2" s="154"/>
      <c r="D2" s="154"/>
      <c r="E2" s="154"/>
      <c r="F2" s="154"/>
    </row>
    <row r="3" spans="1:16" s="157" customFormat="1" ht="12" customHeight="1">
      <c r="A3" s="204" t="s">
        <v>377</v>
      </c>
      <c r="B3" s="205"/>
      <c r="C3" s="205" t="s">
        <v>35</v>
      </c>
      <c r="D3" s="205" t="s">
        <v>302</v>
      </c>
      <c r="E3" s="205"/>
      <c r="F3" s="206"/>
      <c r="G3" s="45"/>
    </row>
    <row r="4" spans="1:16" s="157" customFormat="1" ht="48" customHeight="1">
      <c r="A4" s="204"/>
      <c r="B4" s="205"/>
      <c r="C4" s="205"/>
      <c r="D4" s="155" t="s">
        <v>79</v>
      </c>
      <c r="E4" s="155" t="s">
        <v>32</v>
      </c>
      <c r="F4" s="156" t="s">
        <v>33</v>
      </c>
      <c r="G4" s="45"/>
    </row>
    <row r="5" spans="1:16" s="157" customFormat="1" ht="12" customHeight="1">
      <c r="A5" s="45"/>
      <c r="B5" s="45"/>
      <c r="C5" s="45"/>
      <c r="D5" s="45"/>
      <c r="E5" s="45"/>
      <c r="F5" s="45"/>
    </row>
    <row r="6" spans="1:16" s="157" customFormat="1" ht="12" customHeight="1">
      <c r="A6" s="45" t="s">
        <v>2</v>
      </c>
      <c r="B6" s="158" t="s">
        <v>80</v>
      </c>
      <c r="C6" s="145">
        <v>49395</v>
      </c>
      <c r="D6" s="145">
        <v>36053</v>
      </c>
      <c r="E6" s="145">
        <v>12259</v>
      </c>
      <c r="F6" s="145">
        <v>1083</v>
      </c>
      <c r="G6" s="159"/>
      <c r="H6" s="159"/>
      <c r="I6" s="159"/>
      <c r="J6" s="159"/>
      <c r="K6" s="159"/>
      <c r="L6" s="159"/>
      <c r="M6" s="159"/>
      <c r="N6" s="159"/>
      <c r="O6" s="159"/>
      <c r="P6" s="159"/>
    </row>
    <row r="7" spans="1:16" s="157" customFormat="1" ht="12" customHeight="1">
      <c r="A7" s="45"/>
      <c r="B7" s="158" t="s">
        <v>81</v>
      </c>
      <c r="C7" s="145">
        <v>25514</v>
      </c>
      <c r="D7" s="145">
        <v>19699</v>
      </c>
      <c r="E7" s="145">
        <v>5365</v>
      </c>
      <c r="F7" s="145">
        <v>450</v>
      </c>
      <c r="G7" s="159"/>
      <c r="H7" s="159"/>
      <c r="I7" s="159"/>
      <c r="J7" s="159"/>
      <c r="K7" s="159"/>
      <c r="L7" s="159"/>
      <c r="M7" s="159"/>
      <c r="N7" s="159"/>
      <c r="O7" s="159"/>
      <c r="P7" s="159"/>
    </row>
    <row r="8" spans="1:16" s="157" customFormat="1" ht="12" customHeight="1">
      <c r="A8" s="164" t="s">
        <v>34</v>
      </c>
      <c r="B8" s="158"/>
      <c r="C8" s="145"/>
      <c r="D8" s="145"/>
      <c r="E8" s="145"/>
      <c r="F8" s="145"/>
      <c r="G8" s="159"/>
      <c r="H8" s="159"/>
    </row>
    <row r="9" spans="1:16" s="157" customFormat="1" ht="12" customHeight="1">
      <c r="A9" s="164" t="s">
        <v>303</v>
      </c>
      <c r="B9" s="158" t="s">
        <v>80</v>
      </c>
      <c r="C9" s="145">
        <v>49215</v>
      </c>
      <c r="D9" s="145">
        <v>35938</v>
      </c>
      <c r="E9" s="145">
        <v>12194</v>
      </c>
      <c r="F9" s="145">
        <v>1083</v>
      </c>
      <c r="G9" s="159"/>
      <c r="H9" s="159"/>
      <c r="I9" s="159"/>
      <c r="J9" s="159"/>
      <c r="K9" s="159"/>
      <c r="L9" s="159"/>
    </row>
    <row r="10" spans="1:16" s="157" customFormat="1" ht="12" customHeight="1">
      <c r="A10" s="45"/>
      <c r="B10" s="158" t="s">
        <v>81</v>
      </c>
      <c r="C10" s="145">
        <v>25418</v>
      </c>
      <c r="D10" s="145">
        <v>19640</v>
      </c>
      <c r="E10" s="145">
        <v>5328</v>
      </c>
      <c r="F10" s="145">
        <v>450</v>
      </c>
      <c r="G10" s="159"/>
      <c r="H10" s="159"/>
      <c r="I10" s="159"/>
      <c r="J10" s="159"/>
      <c r="K10" s="159"/>
      <c r="L10" s="159"/>
    </row>
    <row r="11" spans="1:16" s="157" customFormat="1" ht="12" customHeight="1">
      <c r="A11" s="164" t="s">
        <v>304</v>
      </c>
      <c r="B11" s="158" t="s">
        <v>80</v>
      </c>
      <c r="C11" s="145">
        <v>180</v>
      </c>
      <c r="D11" s="145">
        <v>115</v>
      </c>
      <c r="E11" s="145">
        <v>65</v>
      </c>
      <c r="F11" s="145">
        <v>0</v>
      </c>
      <c r="G11" s="159"/>
      <c r="H11" s="159"/>
      <c r="I11" s="159"/>
      <c r="J11" s="159"/>
      <c r="K11" s="159"/>
    </row>
    <row r="12" spans="1:16" s="157" customFormat="1" ht="12" customHeight="1">
      <c r="A12" s="45"/>
      <c r="B12" s="158" t="s">
        <v>81</v>
      </c>
      <c r="C12" s="145">
        <v>96</v>
      </c>
      <c r="D12" s="145">
        <v>59</v>
      </c>
      <c r="E12" s="145">
        <v>37</v>
      </c>
      <c r="F12" s="145">
        <v>0</v>
      </c>
      <c r="G12" s="159"/>
      <c r="H12" s="159"/>
      <c r="I12" s="159"/>
      <c r="J12" s="159"/>
      <c r="K12" s="159"/>
    </row>
    <row r="13" spans="1:16" s="157" customFormat="1" ht="12" customHeight="1">
      <c r="A13" s="160" t="s">
        <v>274</v>
      </c>
      <c r="B13" s="158"/>
      <c r="C13" s="145"/>
      <c r="D13" s="145"/>
      <c r="E13" s="145"/>
      <c r="F13" s="145"/>
      <c r="G13" s="159"/>
      <c r="H13" s="159"/>
    </row>
    <row r="14" spans="1:16" s="157" customFormat="1" ht="12" customHeight="1">
      <c r="A14" s="164" t="s">
        <v>305</v>
      </c>
      <c r="B14" s="158"/>
      <c r="C14" s="145"/>
      <c r="D14" s="145"/>
      <c r="E14" s="145"/>
      <c r="F14" s="145"/>
      <c r="G14" s="159"/>
      <c r="H14" s="159"/>
    </row>
    <row r="15" spans="1:16" s="157" customFormat="1" ht="12" customHeight="1">
      <c r="A15" s="164" t="s">
        <v>400</v>
      </c>
      <c r="B15" s="158" t="s">
        <v>80</v>
      </c>
      <c r="C15" s="145">
        <v>7492</v>
      </c>
      <c r="D15" s="145">
        <v>5124</v>
      </c>
      <c r="E15" s="145">
        <v>2100</v>
      </c>
      <c r="F15" s="145">
        <v>268</v>
      </c>
      <c r="G15" s="159"/>
      <c r="H15" s="159"/>
    </row>
    <row r="16" spans="1:16" s="157" customFormat="1" ht="12" customHeight="1">
      <c r="A16" s="45"/>
      <c r="B16" s="158" t="s">
        <v>81</v>
      </c>
      <c r="C16" s="145">
        <v>3917</v>
      </c>
      <c r="D16" s="145">
        <v>2930</v>
      </c>
      <c r="E16" s="145">
        <v>876</v>
      </c>
      <c r="F16" s="145">
        <v>111</v>
      </c>
      <c r="G16" s="159"/>
      <c r="H16" s="159"/>
    </row>
    <row r="17" spans="1:12" s="157" customFormat="1" ht="12" customHeight="1">
      <c r="A17" s="164" t="s">
        <v>306</v>
      </c>
      <c r="B17" s="158" t="s">
        <v>80</v>
      </c>
      <c r="C17" s="145">
        <v>13071</v>
      </c>
      <c r="D17" s="145">
        <v>9061</v>
      </c>
      <c r="E17" s="145">
        <v>3646</v>
      </c>
      <c r="F17" s="145">
        <v>364</v>
      </c>
      <c r="G17" s="159"/>
      <c r="H17" s="159"/>
    </row>
    <row r="18" spans="1:12" s="157" customFormat="1" ht="12" customHeight="1">
      <c r="A18" s="45"/>
      <c r="B18" s="158" t="s">
        <v>81</v>
      </c>
      <c r="C18" s="145">
        <v>6793</v>
      </c>
      <c r="D18" s="145">
        <v>5076</v>
      </c>
      <c r="E18" s="145">
        <v>1556</v>
      </c>
      <c r="F18" s="145">
        <v>161</v>
      </c>
      <c r="G18" s="159"/>
      <c r="H18" s="159"/>
    </row>
    <row r="19" spans="1:12" s="157" customFormat="1" ht="12" customHeight="1">
      <c r="A19" s="160" t="s">
        <v>211</v>
      </c>
      <c r="B19" s="158" t="s">
        <v>80</v>
      </c>
      <c r="C19" s="145">
        <v>7480</v>
      </c>
      <c r="D19" s="145">
        <v>5774</v>
      </c>
      <c r="E19" s="145">
        <v>1703</v>
      </c>
      <c r="F19" s="145">
        <v>3</v>
      </c>
      <c r="G19" s="159"/>
      <c r="H19" s="159"/>
    </row>
    <row r="20" spans="1:12" s="157" customFormat="1" ht="12" customHeight="1">
      <c r="A20" s="45"/>
      <c r="B20" s="158" t="s">
        <v>81</v>
      </c>
      <c r="C20" s="145">
        <v>4092</v>
      </c>
      <c r="D20" s="145">
        <v>3331</v>
      </c>
      <c r="E20" s="145">
        <v>760</v>
      </c>
      <c r="F20" s="145">
        <v>1</v>
      </c>
      <c r="G20" s="159"/>
      <c r="H20" s="159"/>
    </row>
    <row r="21" spans="1:12" s="157" customFormat="1" ht="12" customHeight="1">
      <c r="A21" s="45"/>
      <c r="B21" s="45"/>
      <c r="C21" s="145"/>
      <c r="D21" s="145"/>
      <c r="E21" s="145"/>
      <c r="F21" s="145"/>
      <c r="G21" s="159"/>
      <c r="H21" s="159"/>
    </row>
    <row r="22" spans="1:12" s="157" customFormat="1" ht="12" customHeight="1">
      <c r="A22" s="45" t="s">
        <v>201</v>
      </c>
      <c r="B22" s="45"/>
      <c r="G22" s="159"/>
      <c r="H22" s="159"/>
    </row>
    <row r="23" spans="1:12" ht="12" customHeight="1">
      <c r="A23" s="160" t="s">
        <v>276</v>
      </c>
      <c r="B23" s="158" t="s">
        <v>80</v>
      </c>
      <c r="C23" s="145">
        <v>102</v>
      </c>
      <c r="D23" s="145">
        <v>0</v>
      </c>
      <c r="E23" s="145">
        <v>102</v>
      </c>
      <c r="F23" s="145">
        <v>0</v>
      </c>
      <c r="G23" s="159"/>
      <c r="H23" s="159"/>
    </row>
    <row r="24" spans="1:12" ht="12" customHeight="1">
      <c r="A24" s="161"/>
      <c r="B24" s="158" t="s">
        <v>81</v>
      </c>
      <c r="C24" s="145">
        <v>20</v>
      </c>
      <c r="D24" s="145">
        <v>0</v>
      </c>
      <c r="E24" s="145">
        <v>20</v>
      </c>
      <c r="F24" s="145">
        <v>0</v>
      </c>
      <c r="G24" s="159"/>
      <c r="H24" s="159"/>
    </row>
    <row r="25" spans="1:12" s="157" customFormat="1" ht="12" customHeight="1">
      <c r="G25" s="159"/>
      <c r="H25" s="159"/>
    </row>
    <row r="26" spans="1:12" s="157" customFormat="1" ht="12" customHeight="1">
      <c r="B26" s="45"/>
      <c r="C26" s="203" t="s">
        <v>315</v>
      </c>
      <c r="D26" s="203"/>
      <c r="E26" s="203"/>
      <c r="F26" s="203"/>
      <c r="G26" s="159"/>
      <c r="H26" s="159"/>
    </row>
    <row r="27" spans="1:12" s="157" customFormat="1" ht="12" customHeight="1">
      <c r="A27" s="170" t="s">
        <v>2</v>
      </c>
      <c r="B27" s="158" t="s">
        <v>80</v>
      </c>
      <c r="C27" s="145">
        <v>49131</v>
      </c>
      <c r="D27" s="145">
        <v>35971</v>
      </c>
      <c r="E27" s="145">
        <v>12077</v>
      </c>
      <c r="F27" s="145">
        <v>1083</v>
      </c>
      <c r="G27" s="159"/>
      <c r="H27" s="159"/>
      <c r="I27" s="159"/>
      <c r="J27" s="159"/>
      <c r="K27" s="159"/>
      <c r="L27" s="159"/>
    </row>
    <row r="28" spans="1:12" s="157" customFormat="1" ht="12" customHeight="1">
      <c r="A28" s="45"/>
      <c r="B28" s="158" t="s">
        <v>81</v>
      </c>
      <c r="C28" s="145">
        <v>25395</v>
      </c>
      <c r="D28" s="145">
        <v>19646</v>
      </c>
      <c r="E28" s="145">
        <v>5299</v>
      </c>
      <c r="F28" s="145">
        <v>450</v>
      </c>
      <c r="G28" s="159"/>
      <c r="H28" s="159"/>
      <c r="I28" s="159"/>
      <c r="J28" s="159"/>
      <c r="K28" s="159"/>
      <c r="L28" s="159"/>
    </row>
    <row r="29" spans="1:12" s="157" customFormat="1" ht="12" customHeight="1">
      <c r="A29" s="164" t="s">
        <v>34</v>
      </c>
      <c r="B29" s="158"/>
      <c r="C29" s="145"/>
      <c r="D29" s="145"/>
      <c r="E29" s="145"/>
      <c r="F29" s="145"/>
      <c r="G29" s="159"/>
      <c r="H29" s="159"/>
    </row>
    <row r="30" spans="1:12" s="157" customFormat="1" ht="12" customHeight="1">
      <c r="A30" s="164" t="s">
        <v>303</v>
      </c>
      <c r="B30" s="158" t="s">
        <v>80</v>
      </c>
      <c r="C30" s="145">
        <v>48951</v>
      </c>
      <c r="D30" s="145">
        <v>35856</v>
      </c>
      <c r="E30" s="145">
        <v>12012</v>
      </c>
      <c r="F30" s="145">
        <v>1083</v>
      </c>
      <c r="G30" s="159"/>
      <c r="H30" s="159"/>
      <c r="I30" s="159"/>
      <c r="J30" s="159"/>
    </row>
    <row r="31" spans="1:12" s="157" customFormat="1" ht="12" customHeight="1">
      <c r="A31" s="45"/>
      <c r="B31" s="158" t="s">
        <v>81</v>
      </c>
      <c r="C31" s="145">
        <v>25299</v>
      </c>
      <c r="D31" s="145">
        <v>19587</v>
      </c>
      <c r="E31" s="145">
        <v>5262</v>
      </c>
      <c r="F31" s="145">
        <v>450</v>
      </c>
      <c r="G31" s="159"/>
      <c r="H31" s="159"/>
      <c r="I31" s="159"/>
      <c r="J31" s="159"/>
    </row>
    <row r="32" spans="1:12" s="157" customFormat="1" ht="12" customHeight="1">
      <c r="A32" s="164" t="s">
        <v>304</v>
      </c>
      <c r="B32" s="158" t="s">
        <v>80</v>
      </c>
      <c r="C32" s="145">
        <v>180</v>
      </c>
      <c r="D32" s="145">
        <v>115</v>
      </c>
      <c r="E32" s="145">
        <v>65</v>
      </c>
      <c r="F32" s="145">
        <v>0</v>
      </c>
      <c r="G32" s="159"/>
      <c r="H32" s="159"/>
    </row>
    <row r="33" spans="1:8" s="157" customFormat="1" ht="12" customHeight="1">
      <c r="A33" s="45"/>
      <c r="B33" s="158" t="s">
        <v>81</v>
      </c>
      <c r="C33" s="145">
        <v>96</v>
      </c>
      <c r="D33" s="145">
        <v>59</v>
      </c>
      <c r="E33" s="145">
        <v>37</v>
      </c>
      <c r="F33" s="145">
        <v>0</v>
      </c>
      <c r="G33" s="159"/>
      <c r="H33" s="159"/>
    </row>
    <row r="34" spans="1:8" s="157" customFormat="1" ht="12" customHeight="1">
      <c r="A34" s="160" t="s">
        <v>274</v>
      </c>
      <c r="B34" s="158"/>
      <c r="C34" s="145"/>
      <c r="D34" s="145"/>
      <c r="E34" s="145"/>
      <c r="F34" s="145"/>
      <c r="G34" s="159"/>
      <c r="H34" s="159"/>
    </row>
    <row r="35" spans="1:8" s="157" customFormat="1" ht="12" customHeight="1">
      <c r="A35" s="164" t="s">
        <v>305</v>
      </c>
      <c r="B35" s="158"/>
      <c r="C35" s="145"/>
      <c r="D35" s="145"/>
      <c r="E35" s="145"/>
      <c r="F35" s="145"/>
      <c r="G35" s="159"/>
      <c r="H35" s="159"/>
    </row>
    <row r="36" spans="1:8" s="157" customFormat="1" ht="12" customHeight="1">
      <c r="A36" s="164" t="s">
        <v>400</v>
      </c>
      <c r="B36" s="158" t="s">
        <v>80</v>
      </c>
      <c r="C36" s="145">
        <v>7418</v>
      </c>
      <c r="D36" s="145">
        <v>5113</v>
      </c>
      <c r="E36" s="145">
        <v>2037</v>
      </c>
      <c r="F36" s="145">
        <v>268</v>
      </c>
      <c r="G36" s="159"/>
      <c r="H36" s="159"/>
    </row>
    <row r="37" spans="1:8" s="157" customFormat="1" ht="12" customHeight="1">
      <c r="A37" s="45"/>
      <c r="B37" s="158" t="s">
        <v>81</v>
      </c>
      <c r="C37" s="145">
        <v>3893</v>
      </c>
      <c r="D37" s="145">
        <v>2921</v>
      </c>
      <c r="E37" s="145">
        <v>861</v>
      </c>
      <c r="F37" s="145">
        <v>111</v>
      </c>
      <c r="G37" s="159"/>
      <c r="H37" s="159"/>
    </row>
    <row r="38" spans="1:8" s="157" customFormat="1" ht="12" customHeight="1">
      <c r="A38" s="164" t="s">
        <v>306</v>
      </c>
      <c r="B38" s="158" t="s">
        <v>80</v>
      </c>
      <c r="C38" s="145">
        <v>12965</v>
      </c>
      <c r="D38" s="145">
        <v>9047</v>
      </c>
      <c r="E38" s="145">
        <v>3554</v>
      </c>
      <c r="F38" s="145">
        <v>364</v>
      </c>
      <c r="G38" s="159"/>
      <c r="H38" s="159"/>
    </row>
    <row r="39" spans="1:8" s="157" customFormat="1" ht="12" customHeight="1">
      <c r="A39" s="45"/>
      <c r="B39" s="158" t="s">
        <v>81</v>
      </c>
      <c r="C39" s="145">
        <v>6757</v>
      </c>
      <c r="D39" s="145">
        <v>5065</v>
      </c>
      <c r="E39" s="145">
        <v>1531</v>
      </c>
      <c r="F39" s="145">
        <v>161</v>
      </c>
      <c r="G39" s="159"/>
      <c r="H39" s="159"/>
    </row>
    <row r="40" spans="1:8" s="157" customFormat="1" ht="12" customHeight="1">
      <c r="A40" s="160" t="s">
        <v>211</v>
      </c>
      <c r="B40" s="158" t="s">
        <v>80</v>
      </c>
      <c r="C40" s="145">
        <v>7471</v>
      </c>
      <c r="D40" s="145">
        <v>5769</v>
      </c>
      <c r="E40" s="145">
        <v>1699</v>
      </c>
      <c r="F40" s="145">
        <v>3</v>
      </c>
      <c r="G40" s="159"/>
      <c r="H40" s="159"/>
    </row>
    <row r="41" spans="1:8" s="157" customFormat="1" ht="12" customHeight="1">
      <c r="A41" s="45"/>
      <c r="B41" s="158" t="s">
        <v>81</v>
      </c>
      <c r="C41" s="145">
        <v>4087</v>
      </c>
      <c r="D41" s="145">
        <v>3327</v>
      </c>
      <c r="E41" s="145">
        <v>759</v>
      </c>
      <c r="F41" s="145">
        <v>1</v>
      </c>
      <c r="G41" s="159"/>
      <c r="H41" s="159"/>
    </row>
    <row r="42" spans="1:8" s="157" customFormat="1" ht="12" customHeight="1">
      <c r="A42" s="45"/>
      <c r="B42" s="45"/>
      <c r="C42" s="145"/>
      <c r="D42" s="145"/>
      <c r="E42" s="145"/>
      <c r="F42" s="145"/>
      <c r="G42" s="159"/>
      <c r="H42" s="159"/>
    </row>
    <row r="43" spans="1:8" s="157" customFormat="1" ht="12" customHeight="1">
      <c r="A43" s="45" t="s">
        <v>201</v>
      </c>
      <c r="B43" s="45"/>
      <c r="C43" s="145"/>
      <c r="D43" s="145"/>
      <c r="E43" s="145"/>
      <c r="F43" s="145"/>
      <c r="G43" s="159"/>
      <c r="H43" s="159"/>
    </row>
    <row r="44" spans="1:8" s="157" customFormat="1" ht="12" customHeight="1">
      <c r="A44" s="160" t="s">
        <v>276</v>
      </c>
      <c r="B44" s="158" t="s">
        <v>80</v>
      </c>
      <c r="C44" s="145">
        <v>102</v>
      </c>
      <c r="D44" s="145">
        <v>0</v>
      </c>
      <c r="E44" s="145">
        <v>102</v>
      </c>
      <c r="F44" s="145">
        <v>0</v>
      </c>
      <c r="G44" s="159"/>
      <c r="H44" s="159"/>
    </row>
    <row r="45" spans="1:8" s="157" customFormat="1" ht="12" customHeight="1">
      <c r="A45" s="161"/>
      <c r="B45" s="158" t="s">
        <v>81</v>
      </c>
      <c r="C45" s="145">
        <v>20</v>
      </c>
      <c r="D45" s="145">
        <v>0</v>
      </c>
      <c r="E45" s="145">
        <v>20</v>
      </c>
      <c r="F45" s="145">
        <v>0</v>
      </c>
      <c r="G45" s="159"/>
      <c r="H45" s="159"/>
    </row>
    <row r="46" spans="1:8" s="157" customFormat="1" ht="10.199999999999999">
      <c r="H46" s="159"/>
    </row>
    <row r="47" spans="1:8" s="157" customFormat="1" ht="10.199999999999999"/>
    <row r="48" spans="1:8" s="157" customFormat="1" ht="10.199999999999999"/>
    <row r="49" s="157" customFormat="1" ht="10.199999999999999"/>
    <row r="50" s="157" customFormat="1" ht="10.199999999999999"/>
    <row r="51" s="157" customFormat="1" ht="10.199999999999999"/>
    <row r="52" s="157" customFormat="1" ht="10.199999999999999"/>
    <row r="53" s="157" customFormat="1" ht="10.199999999999999"/>
    <row r="54" s="157" customFormat="1" ht="10.199999999999999"/>
    <row r="55" s="157" customFormat="1" ht="10.199999999999999"/>
    <row r="56" s="157" customFormat="1" ht="10.199999999999999"/>
    <row r="57" s="157" customFormat="1" ht="10.199999999999999"/>
    <row r="58" s="157" customFormat="1" ht="10.199999999999999"/>
    <row r="59" s="157" customFormat="1" ht="10.199999999999999"/>
    <row r="60" s="157" customFormat="1" ht="10.199999999999999"/>
    <row r="61" s="157" customFormat="1" ht="10.199999999999999"/>
    <row r="62" s="157" customFormat="1" ht="10.199999999999999"/>
    <row r="63" s="157" customFormat="1" ht="10.199999999999999"/>
    <row r="64" s="157" customFormat="1" ht="10.199999999999999"/>
    <row r="65" s="157" customFormat="1" ht="10.199999999999999"/>
    <row r="66" s="157" customFormat="1" ht="10.199999999999999"/>
    <row r="67" s="157" customFormat="1" ht="10.199999999999999"/>
    <row r="68" s="157" customFormat="1" ht="10.199999999999999"/>
    <row r="69" s="157" customFormat="1" ht="10.199999999999999"/>
    <row r="70" s="157" customFormat="1" ht="10.199999999999999"/>
    <row r="71" s="157" customFormat="1" ht="10.199999999999999"/>
    <row r="72" s="157" customFormat="1" ht="10.199999999999999"/>
    <row r="73" s="157" customFormat="1" ht="10.199999999999999"/>
    <row r="74" s="157" customFormat="1" ht="10.199999999999999"/>
    <row r="75" s="157" customFormat="1" ht="10.199999999999999"/>
    <row r="76" s="157" customFormat="1" ht="10.199999999999999"/>
    <row r="77" s="157" customFormat="1" ht="10.199999999999999"/>
    <row r="78" s="157" customFormat="1" ht="10.199999999999999"/>
    <row r="79" s="157" customFormat="1" ht="10.199999999999999"/>
    <row r="80" s="157" customFormat="1" ht="10.199999999999999"/>
    <row r="81" s="157" customFormat="1" ht="10.199999999999999"/>
    <row r="82" s="157" customFormat="1" ht="10.199999999999999"/>
    <row r="83" s="157" customFormat="1" ht="10.199999999999999"/>
    <row r="84" s="157" customFormat="1" ht="10.199999999999999"/>
    <row r="85" s="157" customFormat="1" ht="10.199999999999999"/>
    <row r="86" s="157" customFormat="1" ht="10.199999999999999"/>
    <row r="87" s="157" customFormat="1" ht="10.199999999999999"/>
    <row r="88" s="157" customFormat="1" ht="10.199999999999999"/>
    <row r="89" s="157" customFormat="1" ht="10.199999999999999"/>
    <row r="90" s="157" customFormat="1" ht="10.199999999999999"/>
    <row r="91" s="157" customFormat="1" ht="10.199999999999999"/>
    <row r="92" s="157" customFormat="1" ht="10.199999999999999"/>
    <row r="93" s="157" customFormat="1" ht="10.199999999999999"/>
    <row r="94" s="157" customFormat="1" ht="10.199999999999999"/>
    <row r="95" s="157" customFormat="1" ht="10.199999999999999"/>
    <row r="96" s="157" customFormat="1" ht="10.199999999999999"/>
    <row r="97" s="157" customFormat="1" ht="10.199999999999999"/>
    <row r="98" s="157" customFormat="1" ht="10.199999999999999"/>
    <row r="99" s="157" customFormat="1" ht="10.199999999999999"/>
    <row r="100" s="157" customFormat="1" ht="10.199999999999999"/>
    <row r="101" s="157" customFormat="1" ht="10.199999999999999"/>
    <row r="102" s="157" customFormat="1" ht="10.199999999999999"/>
    <row r="103" s="157" customFormat="1" ht="10.199999999999999"/>
    <row r="104" s="157" customFormat="1" ht="10.199999999999999"/>
    <row r="105" s="157" customFormat="1" ht="10.199999999999999"/>
    <row r="106" s="157" customFormat="1" ht="10.199999999999999"/>
    <row r="107" s="157" customFormat="1" ht="10.199999999999999"/>
    <row r="108" s="157" customFormat="1" ht="10.199999999999999"/>
    <row r="109" s="157" customFormat="1" ht="10.199999999999999"/>
    <row r="110" s="157" customFormat="1" ht="10.199999999999999"/>
    <row r="111" s="157" customFormat="1" ht="10.199999999999999"/>
    <row r="112" s="157" customFormat="1" ht="10.199999999999999"/>
    <row r="113" s="157" customFormat="1" ht="10.199999999999999"/>
    <row r="114" s="157" customFormat="1" ht="10.199999999999999"/>
    <row r="115" s="157" customFormat="1" ht="10.199999999999999"/>
    <row r="116" s="157" customFormat="1" ht="10.199999999999999"/>
    <row r="117" s="157" customFormat="1" ht="10.199999999999999"/>
    <row r="118" s="157" customFormat="1" ht="10.199999999999999"/>
  </sheetData>
  <mergeCells count="5">
    <mergeCell ref="A1:F1"/>
    <mergeCell ref="C26:F26"/>
    <mergeCell ref="A3:B4"/>
    <mergeCell ref="C3:C4"/>
    <mergeCell ref="D3:F3"/>
  </mergeCells>
  <phoneticPr fontId="3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3" width="9.6640625" customWidth="1"/>
    <col min="4" max="4" width="9.6640625" style="85" customWidth="1"/>
    <col min="5" max="7" width="9.6640625" customWidth="1"/>
    <col min="9" max="9" width="22.5546875" customWidth="1"/>
  </cols>
  <sheetData>
    <row r="1" spans="1:8" s="92" customFormat="1" ht="18" customHeight="1">
      <c r="A1" s="91" t="s">
        <v>205</v>
      </c>
      <c r="B1" s="91"/>
      <c r="C1" s="91"/>
      <c r="D1" s="91"/>
      <c r="E1" s="91"/>
      <c r="F1" s="91"/>
      <c r="G1" s="91"/>
    </row>
    <row r="2" spans="1:8" s="27" customFormat="1" ht="12" customHeight="1">
      <c r="D2" s="90"/>
    </row>
    <row r="3" spans="1:8" s="44" customFormat="1" ht="12" customHeight="1">
      <c r="A3" s="211" t="s">
        <v>143</v>
      </c>
      <c r="B3" s="209" t="s">
        <v>35</v>
      </c>
      <c r="C3" s="209" t="s">
        <v>302</v>
      </c>
      <c r="D3" s="209"/>
      <c r="E3" s="209"/>
      <c r="F3" s="210"/>
      <c r="G3" s="79"/>
    </row>
    <row r="4" spans="1:8" s="44" customFormat="1" ht="36" customHeight="1">
      <c r="A4" s="211"/>
      <c r="B4" s="209"/>
      <c r="C4" s="83" t="s">
        <v>79</v>
      </c>
      <c r="D4" s="83" t="s">
        <v>144</v>
      </c>
      <c r="E4" s="83" t="s">
        <v>212</v>
      </c>
      <c r="F4" s="84" t="s">
        <v>261</v>
      </c>
      <c r="G4" s="79"/>
    </row>
    <row r="5" spans="1:8" s="44" customFormat="1" ht="12" customHeight="1">
      <c r="A5" s="79"/>
      <c r="B5" s="79"/>
      <c r="C5" s="79"/>
      <c r="D5" s="79"/>
      <c r="E5" s="79"/>
      <c r="F5" s="79"/>
      <c r="G5" s="79"/>
    </row>
    <row r="6" spans="1:8" s="44" customFormat="1" ht="12" customHeight="1">
      <c r="A6" s="66"/>
      <c r="B6" s="208" t="s">
        <v>146</v>
      </c>
      <c r="C6" s="208"/>
      <c r="D6" s="208"/>
      <c r="E6" s="208"/>
      <c r="F6" s="208"/>
      <c r="G6" s="40"/>
    </row>
    <row r="7" spans="1:8" s="44" customFormat="1" ht="12" customHeight="1">
      <c r="A7" s="40" t="s">
        <v>147</v>
      </c>
      <c r="B7" s="117">
        <v>42331</v>
      </c>
      <c r="C7" s="117">
        <v>27601</v>
      </c>
      <c r="D7" s="117">
        <v>648</v>
      </c>
      <c r="E7" s="117">
        <v>13393</v>
      </c>
      <c r="F7" s="117">
        <v>689</v>
      </c>
      <c r="G7" s="37"/>
      <c r="H7" s="130"/>
    </row>
    <row r="8" spans="1:8" s="44" customFormat="1" ht="12" customHeight="1">
      <c r="A8" s="40" t="s">
        <v>29</v>
      </c>
      <c r="B8" s="117">
        <v>44032</v>
      </c>
      <c r="C8" s="117">
        <v>29093</v>
      </c>
      <c r="D8" s="117">
        <v>524</v>
      </c>
      <c r="E8" s="117">
        <v>13866</v>
      </c>
      <c r="F8" s="117">
        <v>549</v>
      </c>
      <c r="G8" s="37"/>
      <c r="H8" s="130"/>
    </row>
    <row r="9" spans="1:8" s="44" customFormat="1" ht="12" customHeight="1">
      <c r="A9" s="40" t="s">
        <v>262</v>
      </c>
      <c r="B9" s="117">
        <v>46865</v>
      </c>
      <c r="C9" s="117">
        <v>31124</v>
      </c>
      <c r="D9" s="117">
        <v>555</v>
      </c>
      <c r="E9" s="117">
        <v>14524</v>
      </c>
      <c r="F9" s="117">
        <v>662</v>
      </c>
      <c r="G9" s="37"/>
      <c r="H9" s="130"/>
    </row>
    <row r="10" spans="1:8" s="44" customFormat="1" ht="12" customHeight="1">
      <c r="A10" s="40" t="s">
        <v>268</v>
      </c>
      <c r="B10" s="117">
        <v>49633</v>
      </c>
      <c r="C10" s="117">
        <v>33026</v>
      </c>
      <c r="D10" s="117">
        <v>532</v>
      </c>
      <c r="E10" s="117">
        <v>15401</v>
      </c>
      <c r="F10" s="117">
        <v>674</v>
      </c>
      <c r="G10" s="37"/>
      <c r="H10" s="130"/>
    </row>
    <row r="11" spans="1:8" s="44" customFormat="1" ht="12" customHeight="1">
      <c r="A11" s="40" t="s">
        <v>313</v>
      </c>
      <c r="B11" s="117">
        <v>50941</v>
      </c>
      <c r="C11" s="117">
        <v>33954</v>
      </c>
      <c r="D11" s="117">
        <v>540</v>
      </c>
      <c r="E11" s="117">
        <v>15766</v>
      </c>
      <c r="F11" s="117">
        <v>681</v>
      </c>
      <c r="G11" s="37"/>
      <c r="H11" s="130"/>
    </row>
    <row r="12" spans="1:8" s="44" customFormat="1" ht="12" customHeight="1">
      <c r="A12" s="40" t="s">
        <v>341</v>
      </c>
      <c r="B12" s="117">
        <v>51676</v>
      </c>
      <c r="C12" s="117">
        <v>34077</v>
      </c>
      <c r="D12" s="117">
        <v>551</v>
      </c>
      <c r="E12" s="117">
        <v>16282</v>
      </c>
      <c r="F12" s="117">
        <v>766</v>
      </c>
      <c r="G12" s="37"/>
      <c r="H12" s="130"/>
    </row>
    <row r="13" spans="1:8" s="44" customFormat="1" ht="12" customHeight="1">
      <c r="A13" s="40" t="s">
        <v>369</v>
      </c>
      <c r="B13" s="117">
        <v>52031</v>
      </c>
      <c r="C13" s="117">
        <v>34708</v>
      </c>
      <c r="D13" s="117">
        <v>566</v>
      </c>
      <c r="E13" s="117">
        <v>15909</v>
      </c>
      <c r="F13" s="117">
        <v>848</v>
      </c>
      <c r="G13" s="37"/>
      <c r="H13" s="130"/>
    </row>
    <row r="14" spans="1:8" s="44" customFormat="1" ht="12" customHeight="1">
      <c r="A14" s="40" t="s">
        <v>384</v>
      </c>
      <c r="B14" s="117">
        <v>50272</v>
      </c>
      <c r="C14" s="117">
        <v>36191</v>
      </c>
      <c r="D14" s="117">
        <v>579</v>
      </c>
      <c r="E14" s="117">
        <v>12551</v>
      </c>
      <c r="F14" s="117">
        <v>951</v>
      </c>
      <c r="G14" s="37"/>
      <c r="H14" s="130"/>
    </row>
    <row r="15" spans="1:8" s="44" customFormat="1" ht="12" customHeight="1">
      <c r="A15" s="183" t="s">
        <v>406</v>
      </c>
      <c r="B15" s="117">
        <v>49762</v>
      </c>
      <c r="C15" s="117">
        <v>36486</v>
      </c>
      <c r="D15" s="117">
        <v>0</v>
      </c>
      <c r="E15" s="117">
        <v>12290</v>
      </c>
      <c r="F15" s="117">
        <v>986</v>
      </c>
      <c r="G15" s="37"/>
      <c r="H15" s="130"/>
    </row>
    <row r="16" spans="1:8" s="44" customFormat="1" ht="12" customHeight="1">
      <c r="A16" s="187" t="s">
        <v>415</v>
      </c>
      <c r="B16" s="117">
        <v>49395</v>
      </c>
      <c r="C16" s="117">
        <v>36053</v>
      </c>
      <c r="D16" s="117">
        <v>0</v>
      </c>
      <c r="E16" s="117">
        <v>12259</v>
      </c>
      <c r="F16" s="117">
        <v>1083</v>
      </c>
      <c r="G16" s="37"/>
      <c r="H16" s="130"/>
    </row>
    <row r="17" spans="1:8" s="44" customFormat="1" ht="12" customHeight="1">
      <c r="G17" s="37"/>
      <c r="H17" s="130"/>
    </row>
    <row r="18" spans="1:8" s="44" customFormat="1" ht="12" customHeight="1">
      <c r="A18" s="66"/>
      <c r="B18" s="208" t="s">
        <v>148</v>
      </c>
      <c r="C18" s="208"/>
      <c r="D18" s="208"/>
      <c r="E18" s="208"/>
      <c r="F18" s="208"/>
      <c r="G18" s="37"/>
      <c r="H18" s="130"/>
    </row>
    <row r="19" spans="1:8" s="44" customFormat="1" ht="12" customHeight="1">
      <c r="A19" s="40" t="s">
        <v>147</v>
      </c>
      <c r="B19" s="117">
        <v>21096</v>
      </c>
      <c r="C19" s="117">
        <v>15093</v>
      </c>
      <c r="D19" s="117">
        <v>273</v>
      </c>
      <c r="E19" s="117">
        <v>5366</v>
      </c>
      <c r="F19" s="117">
        <v>364</v>
      </c>
      <c r="G19" s="37"/>
      <c r="H19" s="130"/>
    </row>
    <row r="20" spans="1:8" s="44" customFormat="1" ht="12" customHeight="1">
      <c r="A20" s="40" t="s">
        <v>29</v>
      </c>
      <c r="B20" s="117">
        <v>22101</v>
      </c>
      <c r="C20" s="117">
        <v>16032</v>
      </c>
      <c r="D20" s="117">
        <v>240</v>
      </c>
      <c r="E20" s="117">
        <v>5548</v>
      </c>
      <c r="F20" s="117">
        <v>281</v>
      </c>
      <c r="G20" s="37"/>
      <c r="H20" s="130"/>
    </row>
    <row r="21" spans="1:8" s="44" customFormat="1" ht="12" customHeight="1">
      <c r="A21" s="40" t="s">
        <v>262</v>
      </c>
      <c r="B21" s="117">
        <v>23682</v>
      </c>
      <c r="C21" s="117">
        <v>17153</v>
      </c>
      <c r="D21" s="117">
        <v>260</v>
      </c>
      <c r="E21" s="117">
        <v>5949</v>
      </c>
      <c r="F21" s="117">
        <v>320</v>
      </c>
      <c r="G21" s="37"/>
      <c r="H21" s="130"/>
    </row>
    <row r="22" spans="1:8" s="44" customFormat="1" ht="12" customHeight="1">
      <c r="A22" s="40" t="s">
        <v>268</v>
      </c>
      <c r="B22" s="117">
        <v>25169</v>
      </c>
      <c r="C22" s="117">
        <v>18204</v>
      </c>
      <c r="D22" s="117">
        <v>253</v>
      </c>
      <c r="E22" s="117">
        <v>6386</v>
      </c>
      <c r="F22" s="117">
        <v>326</v>
      </c>
      <c r="G22" s="37"/>
      <c r="H22" s="130"/>
    </row>
    <row r="23" spans="1:8" s="44" customFormat="1" ht="12" customHeight="1">
      <c r="A23" s="40" t="s">
        <v>313</v>
      </c>
      <c r="B23" s="117">
        <v>25945</v>
      </c>
      <c r="C23" s="117">
        <v>18690</v>
      </c>
      <c r="D23" s="117">
        <v>267</v>
      </c>
      <c r="E23" s="117">
        <v>6637</v>
      </c>
      <c r="F23" s="117">
        <v>351</v>
      </c>
      <c r="G23" s="37"/>
      <c r="H23" s="130"/>
    </row>
    <row r="24" spans="1:8" s="44" customFormat="1" ht="12" customHeight="1">
      <c r="A24" s="40" t="s">
        <v>341</v>
      </c>
      <c r="B24" s="117">
        <v>26182</v>
      </c>
      <c r="C24" s="117">
        <v>18720</v>
      </c>
      <c r="D24" s="117">
        <v>264</v>
      </c>
      <c r="E24" s="117">
        <v>6854</v>
      </c>
      <c r="F24" s="117">
        <v>344</v>
      </c>
      <c r="G24" s="37"/>
      <c r="H24" s="130"/>
    </row>
    <row r="25" spans="1:8" s="44" customFormat="1" ht="12" customHeight="1">
      <c r="A25" s="40" t="s">
        <v>369</v>
      </c>
      <c r="B25" s="117">
        <v>26350</v>
      </c>
      <c r="C25" s="117">
        <v>19031</v>
      </c>
      <c r="D25" s="117">
        <v>292</v>
      </c>
      <c r="E25" s="117">
        <v>6657</v>
      </c>
      <c r="F25" s="117">
        <v>370</v>
      </c>
      <c r="G25" s="37"/>
      <c r="H25" s="130"/>
    </row>
    <row r="26" spans="1:8" s="44" customFormat="1" ht="12" customHeight="1">
      <c r="A26" s="40" t="s">
        <v>384</v>
      </c>
      <c r="B26" s="117">
        <v>25472</v>
      </c>
      <c r="C26" s="117">
        <v>19323</v>
      </c>
      <c r="D26" s="117">
        <v>298</v>
      </c>
      <c r="E26" s="117">
        <v>5465</v>
      </c>
      <c r="F26" s="117">
        <v>386</v>
      </c>
      <c r="G26" s="37"/>
      <c r="H26" s="130"/>
    </row>
    <row r="27" spans="1:8" s="44" customFormat="1" ht="12" customHeight="1">
      <c r="A27" s="183" t="s">
        <v>406</v>
      </c>
      <c r="B27" s="117">
        <v>25617</v>
      </c>
      <c r="C27" s="117">
        <v>19848</v>
      </c>
      <c r="D27" s="117">
        <v>0</v>
      </c>
      <c r="E27" s="117">
        <v>5345</v>
      </c>
      <c r="F27" s="117">
        <v>424</v>
      </c>
      <c r="G27" s="37"/>
      <c r="H27" s="130"/>
    </row>
    <row r="28" spans="1:8" s="44" customFormat="1" ht="12" customHeight="1">
      <c r="A28" s="187" t="s">
        <v>415</v>
      </c>
      <c r="B28" s="117">
        <v>25514</v>
      </c>
      <c r="C28" s="117">
        <v>19699</v>
      </c>
      <c r="D28" s="117">
        <v>0</v>
      </c>
      <c r="E28" s="117">
        <v>5365</v>
      </c>
      <c r="F28" s="117">
        <v>450</v>
      </c>
      <c r="G28" s="37"/>
      <c r="H28" s="130"/>
    </row>
    <row r="29" spans="1:8" s="16" customFormat="1" ht="10.199999999999999">
      <c r="A29" s="41" t="s">
        <v>200</v>
      </c>
      <c r="B29" s="39"/>
      <c r="C29" s="39"/>
      <c r="D29" s="86"/>
      <c r="E29" s="39"/>
      <c r="F29" s="39"/>
      <c r="G29" s="39"/>
    </row>
    <row r="30" spans="1:8" s="16" customFormat="1" ht="10.199999999999999">
      <c r="A30" s="42" t="s">
        <v>202</v>
      </c>
      <c r="D30" s="3"/>
      <c r="G30" s="16" t="s">
        <v>38</v>
      </c>
    </row>
    <row r="31" spans="1:8" s="16" customFormat="1" ht="10.199999999999999">
      <c r="A31" s="42"/>
      <c r="D31" s="3"/>
    </row>
    <row r="32" spans="1:8" s="16" customFormat="1" ht="10.199999999999999">
      <c r="A32" s="42"/>
      <c r="D32" s="3"/>
    </row>
    <row r="33" spans="1:14">
      <c r="A33" s="91" t="s">
        <v>425</v>
      </c>
      <c r="B33" s="89"/>
      <c r="C33" s="89"/>
      <c r="D33" s="89"/>
      <c r="E33" s="89"/>
      <c r="F33" s="89"/>
      <c r="G33" s="89"/>
    </row>
    <row r="34" spans="1:14">
      <c r="A34" s="207"/>
      <c r="B34" s="207"/>
      <c r="C34" s="207"/>
      <c r="D34" s="207"/>
      <c r="E34" s="207"/>
      <c r="F34" s="207"/>
      <c r="I34" s="198" t="s">
        <v>224</v>
      </c>
      <c r="J34" s="198"/>
      <c r="K34" s="198"/>
      <c r="L34" s="198"/>
      <c r="M34" s="198"/>
      <c r="N34" s="198"/>
    </row>
    <row r="35" spans="1:14">
      <c r="I35" s="198" t="s">
        <v>416</v>
      </c>
      <c r="J35" s="198"/>
      <c r="K35" s="198"/>
      <c r="L35" s="198"/>
      <c r="M35" s="198"/>
      <c r="N35" s="198"/>
    </row>
    <row r="36" spans="1:14">
      <c r="I36" s="31"/>
      <c r="J36" s="32"/>
    </row>
    <row r="37" spans="1:14">
      <c r="I37" s="33" t="s">
        <v>35</v>
      </c>
      <c r="J37" s="34">
        <v>49395</v>
      </c>
      <c r="K37" s="151"/>
    </row>
    <row r="38" spans="1:14">
      <c r="I38" s="33" t="s">
        <v>79</v>
      </c>
      <c r="J38" s="34">
        <v>36053</v>
      </c>
    </row>
    <row r="39" spans="1:14">
      <c r="I39" s="33" t="s">
        <v>82</v>
      </c>
      <c r="J39" s="34">
        <v>12259</v>
      </c>
    </row>
    <row r="40" spans="1:14" ht="20.399999999999999">
      <c r="I40" s="33" t="s">
        <v>145</v>
      </c>
      <c r="J40" s="34">
        <v>1083</v>
      </c>
    </row>
    <row r="41" spans="1:14">
      <c r="J41" s="34"/>
    </row>
    <row r="42" spans="1:14">
      <c r="J42" s="151"/>
    </row>
    <row r="54" spans="9:10">
      <c r="I54" s="2"/>
      <c r="J54" s="2"/>
    </row>
    <row r="55" spans="9:10">
      <c r="I55" s="33"/>
      <c r="J55" s="34"/>
    </row>
    <row r="56" spans="9:10">
      <c r="I56" s="33"/>
      <c r="J56" s="34"/>
    </row>
    <row r="57" spans="9:10">
      <c r="I57" s="33"/>
      <c r="J57" s="34"/>
    </row>
    <row r="58" spans="9:10">
      <c r="I58" s="33"/>
      <c r="J58" s="34"/>
    </row>
    <row r="59" spans="9:10">
      <c r="I59" s="33"/>
      <c r="J59" s="34"/>
    </row>
  </sheetData>
  <mergeCells count="8"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1:F1" location="Inhaltsverzeichnis!A29" display="2    Studierende in den vergangenen zehn Jahren nach Hochschularten"/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8" ht="18" customHeight="1">
      <c r="A1" s="78" t="s">
        <v>203</v>
      </c>
      <c r="B1" s="78"/>
      <c r="C1" s="78"/>
      <c r="D1" s="78"/>
      <c r="E1" s="78"/>
      <c r="F1" s="78"/>
    </row>
    <row r="2" spans="1:8" ht="12" customHeight="1">
      <c r="A2" s="82"/>
      <c r="B2" s="82"/>
      <c r="C2" s="27"/>
      <c r="D2" s="82"/>
      <c r="E2" s="82"/>
      <c r="F2" s="82"/>
    </row>
    <row r="3" spans="1:8" ht="12" customHeight="1">
      <c r="A3" s="218" t="s">
        <v>143</v>
      </c>
      <c r="B3" s="215" t="s">
        <v>35</v>
      </c>
      <c r="C3" s="210" t="s">
        <v>302</v>
      </c>
      <c r="D3" s="217"/>
      <c r="E3" s="217"/>
      <c r="F3" s="217"/>
    </row>
    <row r="4" spans="1:8" ht="36" customHeight="1">
      <c r="A4" s="219"/>
      <c r="B4" s="216"/>
      <c r="C4" s="83" t="s">
        <v>79</v>
      </c>
      <c r="D4" s="83" t="s">
        <v>144</v>
      </c>
      <c r="E4" s="83" t="s">
        <v>213</v>
      </c>
      <c r="F4" s="84" t="s">
        <v>261</v>
      </c>
    </row>
    <row r="5" spans="1:8" ht="12" customHeight="1">
      <c r="A5" s="40"/>
      <c r="B5" s="117"/>
      <c r="C5" s="117"/>
      <c r="D5" s="117"/>
      <c r="E5" s="117"/>
      <c r="F5" s="117"/>
      <c r="G5" s="131"/>
    </row>
    <row r="6" spans="1:8" ht="12" customHeight="1">
      <c r="A6" s="66"/>
      <c r="B6" s="208" t="s">
        <v>13</v>
      </c>
      <c r="C6" s="208"/>
      <c r="D6" s="208"/>
      <c r="E6" s="208"/>
      <c r="F6" s="208"/>
    </row>
    <row r="7" spans="1:8" ht="12" customHeight="1">
      <c r="A7" s="40" t="s">
        <v>147</v>
      </c>
      <c r="B7" s="117">
        <v>5369</v>
      </c>
      <c r="C7" s="117">
        <v>4349</v>
      </c>
      <c r="D7" s="117">
        <v>80</v>
      </c>
      <c r="E7" s="117">
        <v>939</v>
      </c>
      <c r="F7" s="117">
        <v>1</v>
      </c>
      <c r="G7" s="131"/>
      <c r="H7" s="131"/>
    </row>
    <row r="8" spans="1:8" ht="12" customHeight="1">
      <c r="A8" s="40" t="s">
        <v>29</v>
      </c>
      <c r="B8" s="117">
        <v>5388</v>
      </c>
      <c r="C8" s="117">
        <v>4382</v>
      </c>
      <c r="D8" s="117">
        <v>59</v>
      </c>
      <c r="E8" s="117">
        <v>946</v>
      </c>
      <c r="F8" s="117">
        <v>1</v>
      </c>
      <c r="G8" s="131"/>
      <c r="H8" s="131"/>
    </row>
    <row r="9" spans="1:8" ht="12" customHeight="1">
      <c r="A9" s="46" t="s">
        <v>262</v>
      </c>
      <c r="B9" s="117">
        <v>5405</v>
      </c>
      <c r="C9" s="117">
        <v>4398</v>
      </c>
      <c r="D9" s="117">
        <v>61</v>
      </c>
      <c r="E9" s="117">
        <v>945</v>
      </c>
      <c r="F9" s="117">
        <v>1</v>
      </c>
      <c r="G9" s="131"/>
      <c r="H9" s="131"/>
    </row>
    <row r="10" spans="1:8" ht="12" customHeight="1">
      <c r="A10" s="46" t="s">
        <v>268</v>
      </c>
      <c r="B10" s="117">
        <v>5636</v>
      </c>
      <c r="C10" s="117">
        <v>4553</v>
      </c>
      <c r="D10" s="117">
        <v>55</v>
      </c>
      <c r="E10" s="117">
        <v>1027</v>
      </c>
      <c r="F10" s="117">
        <v>1</v>
      </c>
      <c r="G10" s="131"/>
      <c r="H10" s="131"/>
    </row>
    <row r="11" spans="1:8" ht="12" customHeight="1">
      <c r="A11" s="46" t="s">
        <v>313</v>
      </c>
      <c r="B11" s="146">
        <v>5794</v>
      </c>
      <c r="C11" s="146">
        <v>4580</v>
      </c>
      <c r="D11" s="146">
        <v>64</v>
      </c>
      <c r="E11" s="146">
        <v>1150</v>
      </c>
      <c r="F11" s="185">
        <v>0</v>
      </c>
      <c r="G11" s="131"/>
      <c r="H11" s="131"/>
    </row>
    <row r="12" spans="1:8" ht="12" customHeight="1">
      <c r="A12" s="46" t="s">
        <v>341</v>
      </c>
      <c r="B12" s="146">
        <v>6133</v>
      </c>
      <c r="C12" s="146">
        <v>4742</v>
      </c>
      <c r="D12" s="146">
        <v>69</v>
      </c>
      <c r="E12" s="146">
        <v>1322</v>
      </c>
      <c r="F12" s="185">
        <v>0</v>
      </c>
      <c r="G12" s="131"/>
      <c r="H12" s="131"/>
    </row>
    <row r="13" spans="1:8" ht="12" customHeight="1">
      <c r="A13" s="46" t="s">
        <v>369</v>
      </c>
      <c r="B13" s="146">
        <v>6678</v>
      </c>
      <c r="C13" s="146">
        <v>5025</v>
      </c>
      <c r="D13" s="146">
        <v>74</v>
      </c>
      <c r="E13" s="146">
        <v>1579</v>
      </c>
      <c r="F13" s="185">
        <v>0</v>
      </c>
      <c r="G13" s="131"/>
      <c r="H13" s="131"/>
    </row>
    <row r="14" spans="1:8" ht="12" customHeight="1">
      <c r="A14" s="46" t="s">
        <v>384</v>
      </c>
      <c r="B14" s="146">
        <v>6892</v>
      </c>
      <c r="C14" s="146">
        <v>5490</v>
      </c>
      <c r="D14" s="146">
        <v>77</v>
      </c>
      <c r="E14" s="146">
        <v>1324</v>
      </c>
      <c r="F14" s="146">
        <v>1</v>
      </c>
      <c r="G14" s="131"/>
      <c r="H14" s="131"/>
    </row>
    <row r="15" spans="1:8" ht="12" customHeight="1">
      <c r="A15" s="46" t="s">
        <v>406</v>
      </c>
      <c r="B15" s="185">
        <v>7193</v>
      </c>
      <c r="C15" s="185">
        <v>5713</v>
      </c>
      <c r="D15" s="185">
        <v>0</v>
      </c>
      <c r="E15" s="185">
        <v>1479</v>
      </c>
      <c r="F15" s="185">
        <v>1</v>
      </c>
      <c r="G15" s="131"/>
      <c r="H15" s="131"/>
    </row>
    <row r="16" spans="1:8" ht="12" customHeight="1">
      <c r="A16" s="46" t="s">
        <v>415</v>
      </c>
      <c r="B16" s="185">
        <v>7480</v>
      </c>
      <c r="C16" s="185">
        <v>5774</v>
      </c>
      <c r="D16" s="185">
        <v>0</v>
      </c>
      <c r="E16" s="185">
        <v>1703</v>
      </c>
      <c r="F16" s="185">
        <v>3</v>
      </c>
      <c r="G16" s="131"/>
      <c r="H16" s="131"/>
    </row>
    <row r="17" spans="1:14" ht="12" customHeight="1">
      <c r="A17" s="46"/>
      <c r="B17" s="146"/>
      <c r="C17" s="146"/>
      <c r="D17" s="146"/>
      <c r="E17" s="146"/>
      <c r="F17" s="146"/>
      <c r="G17" s="131"/>
      <c r="H17" s="131"/>
    </row>
    <row r="18" spans="1:14" ht="12" customHeight="1">
      <c r="A18" s="66"/>
      <c r="B18" s="208" t="s">
        <v>148</v>
      </c>
      <c r="C18" s="208"/>
      <c r="D18" s="208"/>
      <c r="E18" s="208"/>
      <c r="F18" s="208"/>
      <c r="G18" s="131"/>
      <c r="H18" s="131"/>
    </row>
    <row r="19" spans="1:14" ht="12" customHeight="1">
      <c r="A19" s="40" t="s">
        <v>147</v>
      </c>
      <c r="B19" s="117">
        <v>2852</v>
      </c>
      <c r="C19" s="117">
        <v>2484</v>
      </c>
      <c r="D19" s="117">
        <v>37</v>
      </c>
      <c r="E19" s="117">
        <v>330</v>
      </c>
      <c r="F19" s="117">
        <v>1</v>
      </c>
      <c r="G19" s="131"/>
      <c r="H19" s="131"/>
    </row>
    <row r="20" spans="1:14" ht="12" customHeight="1">
      <c r="A20" s="40" t="s">
        <v>29</v>
      </c>
      <c r="B20" s="117">
        <v>2908</v>
      </c>
      <c r="C20" s="117">
        <v>2517</v>
      </c>
      <c r="D20" s="117">
        <v>33</v>
      </c>
      <c r="E20" s="117">
        <v>358</v>
      </c>
      <c r="F20" s="185">
        <v>0</v>
      </c>
      <c r="G20" s="131"/>
      <c r="H20" s="131"/>
    </row>
    <row r="21" spans="1:14" ht="12" customHeight="1">
      <c r="A21" s="46" t="s">
        <v>262</v>
      </c>
      <c r="B21" s="117">
        <v>2955</v>
      </c>
      <c r="C21" s="117">
        <v>2532</v>
      </c>
      <c r="D21" s="117">
        <v>35</v>
      </c>
      <c r="E21" s="117">
        <v>388</v>
      </c>
      <c r="F21" s="185">
        <v>0</v>
      </c>
      <c r="G21" s="131"/>
      <c r="H21" s="131"/>
    </row>
    <row r="22" spans="1:14" ht="12" customHeight="1">
      <c r="A22" s="46" t="s">
        <v>268</v>
      </c>
      <c r="B22" s="117">
        <v>3105</v>
      </c>
      <c r="C22" s="117">
        <v>2634</v>
      </c>
      <c r="D22" s="117">
        <v>23</v>
      </c>
      <c r="E22" s="117">
        <v>448</v>
      </c>
      <c r="F22" s="185">
        <v>0</v>
      </c>
      <c r="G22" s="131"/>
      <c r="H22" s="131"/>
    </row>
    <row r="23" spans="1:14" ht="12" customHeight="1">
      <c r="A23" s="46" t="s">
        <v>313</v>
      </c>
      <c r="B23" s="146">
        <v>3256</v>
      </c>
      <c r="C23" s="146">
        <v>2707</v>
      </c>
      <c r="D23" s="146">
        <v>33</v>
      </c>
      <c r="E23" s="146">
        <v>516</v>
      </c>
      <c r="F23" s="185">
        <v>0</v>
      </c>
      <c r="G23" s="131"/>
      <c r="H23" s="131"/>
    </row>
    <row r="24" spans="1:14" ht="12" customHeight="1">
      <c r="A24" s="46" t="s">
        <v>341</v>
      </c>
      <c r="B24" s="146">
        <v>3490</v>
      </c>
      <c r="C24" s="146">
        <v>2850</v>
      </c>
      <c r="D24" s="146">
        <v>36</v>
      </c>
      <c r="E24" s="146">
        <v>604</v>
      </c>
      <c r="F24" s="185">
        <v>0</v>
      </c>
      <c r="G24" s="131"/>
      <c r="H24" s="131"/>
    </row>
    <row r="25" spans="1:14" ht="12" customHeight="1">
      <c r="A25" s="46" t="s">
        <v>369</v>
      </c>
      <c r="B25" s="146">
        <v>3692</v>
      </c>
      <c r="C25" s="146">
        <v>2956</v>
      </c>
      <c r="D25" s="146">
        <v>45</v>
      </c>
      <c r="E25" s="146">
        <v>691</v>
      </c>
      <c r="F25" s="185">
        <v>0</v>
      </c>
      <c r="G25" s="131"/>
      <c r="H25" s="131"/>
    </row>
    <row r="26" spans="1:14" ht="12" customHeight="1">
      <c r="A26" s="46" t="s">
        <v>384</v>
      </c>
      <c r="B26" s="146">
        <v>3748</v>
      </c>
      <c r="C26" s="146">
        <v>3085</v>
      </c>
      <c r="D26" s="146">
        <v>43</v>
      </c>
      <c r="E26" s="146">
        <v>620</v>
      </c>
      <c r="F26" s="185">
        <v>0</v>
      </c>
      <c r="G26" s="131"/>
      <c r="H26" s="131"/>
    </row>
    <row r="27" spans="1:14" ht="12" customHeight="1">
      <c r="A27" s="46" t="s">
        <v>406</v>
      </c>
      <c r="B27" s="185">
        <v>3971</v>
      </c>
      <c r="C27" s="185">
        <v>3302</v>
      </c>
      <c r="D27" s="185">
        <v>0</v>
      </c>
      <c r="E27" s="185">
        <v>669</v>
      </c>
      <c r="F27" s="185">
        <v>0</v>
      </c>
      <c r="G27" s="131"/>
      <c r="H27" s="131"/>
    </row>
    <row r="28" spans="1:14" ht="12" customHeight="1">
      <c r="A28" s="46" t="s">
        <v>415</v>
      </c>
      <c r="B28" s="185">
        <v>4092</v>
      </c>
      <c r="C28" s="185">
        <v>3331</v>
      </c>
      <c r="D28" s="185">
        <v>0</v>
      </c>
      <c r="E28" s="185">
        <v>760</v>
      </c>
      <c r="F28" s="185">
        <v>1</v>
      </c>
      <c r="G28" s="131"/>
      <c r="H28" s="131"/>
    </row>
    <row r="29" spans="1:14">
      <c r="A29" s="41" t="s">
        <v>200</v>
      </c>
      <c r="B29" s="39"/>
      <c r="C29" s="39"/>
      <c r="D29" s="39"/>
      <c r="E29" s="39"/>
      <c r="F29" s="145"/>
    </row>
    <row r="30" spans="1:14">
      <c r="A30" s="42" t="s">
        <v>202</v>
      </c>
      <c r="B30" s="16"/>
      <c r="C30" s="16"/>
      <c r="D30" s="16"/>
      <c r="E30" s="16"/>
      <c r="F30" s="16"/>
    </row>
    <row r="31" spans="1:14">
      <c r="I31" s="212" t="s">
        <v>221</v>
      </c>
      <c r="J31" s="213"/>
      <c r="K31" s="213"/>
      <c r="L31" s="213"/>
      <c r="M31" s="213"/>
      <c r="N31" s="213"/>
    </row>
    <row r="32" spans="1:14">
      <c r="I32" s="98" t="s">
        <v>264</v>
      </c>
      <c r="J32" s="99"/>
      <c r="K32" s="99"/>
      <c r="L32" s="99"/>
      <c r="M32" s="99"/>
      <c r="N32" s="99"/>
    </row>
    <row r="33" spans="1:14" ht="21">
      <c r="A33" s="78" t="s">
        <v>375</v>
      </c>
      <c r="B33" s="78"/>
      <c r="C33" s="78"/>
      <c r="D33" s="78"/>
      <c r="E33" s="78"/>
      <c r="F33" s="78"/>
      <c r="I33" s="70" t="s">
        <v>312</v>
      </c>
      <c r="J33" s="84" t="s">
        <v>294</v>
      </c>
      <c r="K33" s="84" t="s">
        <v>295</v>
      </c>
      <c r="L33" s="137"/>
      <c r="M33" s="35"/>
      <c r="N33" s="27"/>
    </row>
    <row r="34" spans="1:14" ht="21" customHeight="1">
      <c r="A34" s="214"/>
      <c r="B34" s="214"/>
      <c r="C34" s="214"/>
      <c r="D34" s="214"/>
      <c r="E34" s="214"/>
      <c r="F34" s="214"/>
      <c r="I34" s="70" t="s">
        <v>28</v>
      </c>
      <c r="J34" s="32">
        <v>36.962000000000003</v>
      </c>
      <c r="K34" s="32">
        <v>5.3689999999999998</v>
      </c>
      <c r="L34" s="137"/>
      <c r="M34" s="35"/>
      <c r="N34" s="27"/>
    </row>
    <row r="35" spans="1:14" ht="21">
      <c r="I35" s="70" t="s">
        <v>30</v>
      </c>
      <c r="J35" s="93">
        <v>38.643999999999998</v>
      </c>
      <c r="K35" s="32">
        <v>5.3879999999999999</v>
      </c>
      <c r="L35" s="137"/>
      <c r="M35" s="35"/>
      <c r="N35" s="27"/>
    </row>
    <row r="36" spans="1:14" ht="21">
      <c r="I36" s="70" t="s">
        <v>263</v>
      </c>
      <c r="J36" s="93">
        <v>41.46</v>
      </c>
      <c r="K36" s="32">
        <v>5.4050000000000002</v>
      </c>
      <c r="L36" s="137"/>
      <c r="M36" s="35"/>
      <c r="N36" s="27"/>
    </row>
    <row r="37" spans="1:14" ht="21">
      <c r="I37" s="70" t="s">
        <v>269</v>
      </c>
      <c r="J37" s="110">
        <v>43.997</v>
      </c>
      <c r="K37" s="110">
        <v>5.6360000000000001</v>
      </c>
      <c r="L37" s="137"/>
      <c r="M37" s="35"/>
      <c r="N37" s="27"/>
    </row>
    <row r="38" spans="1:14" ht="21">
      <c r="I38" s="70" t="s">
        <v>314</v>
      </c>
      <c r="J38" s="110">
        <v>45.146999999999998</v>
      </c>
      <c r="K38" s="110">
        <v>5.7939999999999996</v>
      </c>
      <c r="L38" s="137"/>
      <c r="M38" s="35"/>
      <c r="N38" s="27"/>
    </row>
    <row r="39" spans="1:14" ht="21">
      <c r="I39" s="70" t="s">
        <v>342</v>
      </c>
      <c r="J39" s="110">
        <v>45.542999999999999</v>
      </c>
      <c r="K39" s="110">
        <v>6.133</v>
      </c>
      <c r="L39" s="137"/>
      <c r="M39" s="35"/>
      <c r="N39" s="27"/>
    </row>
    <row r="40" spans="1:14" ht="21">
      <c r="I40" s="70" t="s">
        <v>370</v>
      </c>
      <c r="J40" s="110">
        <v>45.353000000000002</v>
      </c>
      <c r="K40" s="110">
        <v>6.6779999999999999</v>
      </c>
      <c r="L40" s="137"/>
      <c r="M40" s="35"/>
      <c r="N40" s="27"/>
    </row>
    <row r="41" spans="1:14" ht="21">
      <c r="I41" s="70" t="s">
        <v>385</v>
      </c>
      <c r="J41" s="110">
        <v>43.38</v>
      </c>
      <c r="K41" s="110">
        <v>6.8920000000000003</v>
      </c>
      <c r="L41" s="137"/>
      <c r="M41" s="35"/>
      <c r="N41" s="27"/>
    </row>
    <row r="42" spans="1:14" ht="21">
      <c r="I42" s="60" t="s">
        <v>407</v>
      </c>
      <c r="J42" s="45">
        <v>42.569000000000003</v>
      </c>
      <c r="K42" s="45">
        <v>7.1929999999999996</v>
      </c>
      <c r="L42" s="137"/>
      <c r="M42" s="35"/>
      <c r="N42" s="27"/>
    </row>
    <row r="43" spans="1:14" ht="21">
      <c r="I43" s="60" t="s">
        <v>426</v>
      </c>
      <c r="J43" s="45">
        <v>41.914999999999999</v>
      </c>
      <c r="K43" s="45">
        <v>7.48</v>
      </c>
      <c r="L43" s="137"/>
      <c r="M43" s="35"/>
    </row>
    <row r="44" spans="1:14">
      <c r="L44" s="36"/>
      <c r="M44" s="35"/>
    </row>
  </sheetData>
  <mergeCells count="7"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3:F33" location="Inhaltsverzeichnis!B13" display="Deutsche und ausländische Studierende  in den vergangenen zehn Jah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7" ht="18" customHeight="1">
      <c r="A1" s="220" t="s">
        <v>204</v>
      </c>
      <c r="B1" s="220"/>
      <c r="C1" s="220"/>
      <c r="D1" s="220"/>
      <c r="E1" s="220"/>
      <c r="F1" s="220"/>
      <c r="G1" s="220"/>
    </row>
    <row r="2" spans="1:7" ht="12" customHeight="1">
      <c r="A2" s="27"/>
      <c r="B2" s="27"/>
      <c r="C2" s="27"/>
      <c r="D2" s="27"/>
      <c r="E2" s="27"/>
      <c r="F2" s="27"/>
    </row>
    <row r="3" spans="1:7" s="16" customFormat="1" ht="12" customHeight="1">
      <c r="A3" s="211" t="s">
        <v>206</v>
      </c>
      <c r="B3" s="209" t="s">
        <v>35</v>
      </c>
      <c r="C3" s="209" t="s">
        <v>302</v>
      </c>
      <c r="D3" s="209"/>
      <c r="E3" s="209"/>
      <c r="F3" s="210"/>
    </row>
    <row r="4" spans="1:7" s="16" customFormat="1" ht="36" customHeight="1">
      <c r="A4" s="211"/>
      <c r="B4" s="209"/>
      <c r="C4" s="83" t="s">
        <v>79</v>
      </c>
      <c r="D4" s="83" t="s">
        <v>144</v>
      </c>
      <c r="E4" s="83" t="s">
        <v>213</v>
      </c>
      <c r="F4" s="84" t="s">
        <v>261</v>
      </c>
    </row>
    <row r="5" spans="1:7" s="16" customFormat="1" ht="12" customHeight="1">
      <c r="A5" s="79"/>
      <c r="B5" s="79"/>
      <c r="C5" s="79"/>
      <c r="D5" s="79"/>
      <c r="E5" s="79"/>
      <c r="F5" s="79"/>
    </row>
    <row r="6" spans="1:7" s="16" customFormat="1" ht="12" customHeight="1">
      <c r="A6" s="66"/>
      <c r="B6" s="208" t="s">
        <v>14</v>
      </c>
      <c r="C6" s="208"/>
      <c r="D6" s="208"/>
      <c r="E6" s="208"/>
      <c r="F6" s="208"/>
    </row>
    <row r="7" spans="1:7" s="16" customFormat="1" ht="12" customHeight="1">
      <c r="A7" s="40">
        <v>2006</v>
      </c>
      <c r="B7" s="116">
        <v>7565</v>
      </c>
      <c r="C7" s="116">
        <v>4524</v>
      </c>
      <c r="D7" s="116">
        <v>74</v>
      </c>
      <c r="E7" s="116">
        <v>2768</v>
      </c>
      <c r="F7" s="116">
        <v>199</v>
      </c>
      <c r="G7" s="129"/>
    </row>
    <row r="8" spans="1:7" s="16" customFormat="1" ht="12" customHeight="1">
      <c r="A8" s="40">
        <v>2007</v>
      </c>
      <c r="B8" s="116">
        <v>8571</v>
      </c>
      <c r="C8" s="116">
        <v>5435</v>
      </c>
      <c r="D8" s="116">
        <v>79</v>
      </c>
      <c r="E8" s="116">
        <v>2913</v>
      </c>
      <c r="F8" s="116">
        <v>144</v>
      </c>
      <c r="G8" s="129"/>
    </row>
    <row r="9" spans="1:7" s="16" customFormat="1" ht="12" customHeight="1">
      <c r="A9" s="40">
        <v>2008</v>
      </c>
      <c r="B9" s="116">
        <v>9866</v>
      </c>
      <c r="C9" s="116">
        <v>6380</v>
      </c>
      <c r="D9" s="116">
        <v>50</v>
      </c>
      <c r="E9" s="116">
        <v>3242</v>
      </c>
      <c r="F9" s="116">
        <v>194</v>
      </c>
      <c r="G9" s="129"/>
    </row>
    <row r="10" spans="1:7" s="16" customFormat="1" ht="12" customHeight="1">
      <c r="A10" s="40">
        <v>2009</v>
      </c>
      <c r="B10" s="116">
        <v>10056</v>
      </c>
      <c r="C10" s="116">
        <v>6431</v>
      </c>
      <c r="D10" s="116">
        <v>52</v>
      </c>
      <c r="E10" s="116">
        <v>3364</v>
      </c>
      <c r="F10" s="116">
        <v>209</v>
      </c>
      <c r="G10" s="129"/>
    </row>
    <row r="11" spans="1:7" s="16" customFormat="1" ht="12" customHeight="1">
      <c r="A11" s="46">
        <v>2010</v>
      </c>
      <c r="B11" s="116">
        <v>9499</v>
      </c>
      <c r="C11" s="116">
        <v>6017</v>
      </c>
      <c r="D11" s="116">
        <v>61</v>
      </c>
      <c r="E11" s="116">
        <v>3243</v>
      </c>
      <c r="F11" s="116">
        <v>178</v>
      </c>
      <c r="G11" s="129"/>
    </row>
    <row r="12" spans="1:7" s="16" customFormat="1" ht="12" customHeight="1">
      <c r="A12" s="46">
        <v>2011</v>
      </c>
      <c r="B12" s="116">
        <v>9530</v>
      </c>
      <c r="C12" s="116">
        <v>6009</v>
      </c>
      <c r="D12" s="116">
        <v>51</v>
      </c>
      <c r="E12" s="116">
        <v>3230</v>
      </c>
      <c r="F12" s="116">
        <v>240</v>
      </c>
      <c r="G12" s="129"/>
    </row>
    <row r="13" spans="1:7" s="16" customFormat="1" ht="12" customHeight="1">
      <c r="A13" s="46">
        <v>2012</v>
      </c>
      <c r="B13" s="169">
        <v>9715</v>
      </c>
      <c r="C13" s="169">
        <v>6375</v>
      </c>
      <c r="D13" s="169">
        <v>61</v>
      </c>
      <c r="E13" s="169">
        <v>3008</v>
      </c>
      <c r="F13" s="169">
        <v>271</v>
      </c>
      <c r="G13" s="129"/>
    </row>
    <row r="14" spans="1:7" s="16" customFormat="1" ht="12" customHeight="1">
      <c r="A14" s="46">
        <v>2013</v>
      </c>
      <c r="B14" s="169">
        <v>8280</v>
      </c>
      <c r="C14" s="169">
        <v>5730</v>
      </c>
      <c r="D14" s="169">
        <v>59</v>
      </c>
      <c r="E14" s="169">
        <v>2244</v>
      </c>
      <c r="F14" s="169">
        <v>247</v>
      </c>
      <c r="G14" s="129"/>
    </row>
    <row r="15" spans="1:7" s="16" customFormat="1" ht="12" customHeight="1">
      <c r="A15" s="46">
        <v>2014</v>
      </c>
      <c r="B15" s="169">
        <v>8224</v>
      </c>
      <c r="C15" s="169">
        <v>5828</v>
      </c>
      <c r="D15" s="169">
        <v>0</v>
      </c>
      <c r="E15" s="169">
        <v>2129</v>
      </c>
      <c r="F15" s="169">
        <v>267</v>
      </c>
      <c r="G15" s="129"/>
    </row>
    <row r="16" spans="1:7" s="16" customFormat="1" ht="12" customHeight="1">
      <c r="A16" s="46">
        <v>2015</v>
      </c>
      <c r="B16" s="169">
        <v>8184</v>
      </c>
      <c r="C16" s="169">
        <v>5667</v>
      </c>
      <c r="D16" s="169">
        <v>0</v>
      </c>
      <c r="E16" s="169">
        <v>2205</v>
      </c>
      <c r="F16" s="169">
        <v>312</v>
      </c>
      <c r="G16" s="129"/>
    </row>
    <row r="17" spans="1:15" s="16" customFormat="1" ht="12" customHeight="1">
      <c r="A17" s="46"/>
      <c r="B17" s="116"/>
      <c r="C17" s="116"/>
      <c r="D17" s="116"/>
      <c r="E17" s="116"/>
      <c r="F17" s="116"/>
      <c r="G17" s="129"/>
    </row>
    <row r="18" spans="1:15" s="16" customFormat="1" ht="12" customHeight="1">
      <c r="A18" s="66"/>
      <c r="B18" s="208" t="s">
        <v>15</v>
      </c>
      <c r="C18" s="208"/>
      <c r="D18" s="208"/>
      <c r="E18" s="208"/>
      <c r="F18" s="208"/>
      <c r="G18" s="129"/>
      <c r="I18" s="212" t="s">
        <v>31</v>
      </c>
      <c r="J18" s="212"/>
      <c r="K18" s="212"/>
      <c r="L18" s="212"/>
      <c r="M18" s="212"/>
      <c r="N18" s="212"/>
    </row>
    <row r="19" spans="1:15" s="16" customFormat="1" ht="12" customHeight="1">
      <c r="A19" s="46">
        <v>2006</v>
      </c>
      <c r="B19" s="116">
        <v>10545</v>
      </c>
      <c r="C19" s="116">
        <v>6253</v>
      </c>
      <c r="D19" s="116">
        <v>193</v>
      </c>
      <c r="E19" s="116">
        <v>3827</v>
      </c>
      <c r="F19" s="116">
        <v>272</v>
      </c>
      <c r="G19" s="129"/>
      <c r="I19" s="44" t="s">
        <v>265</v>
      </c>
      <c r="J19" s="44"/>
      <c r="K19" s="44"/>
      <c r="L19" s="44"/>
      <c r="M19" s="44"/>
      <c r="N19" s="44"/>
    </row>
    <row r="20" spans="1:15" s="16" customFormat="1" ht="12" customHeight="1">
      <c r="A20" s="46">
        <v>2007</v>
      </c>
      <c r="B20" s="116">
        <v>12386</v>
      </c>
      <c r="C20" s="116">
        <v>8058</v>
      </c>
      <c r="D20" s="116">
        <v>156</v>
      </c>
      <c r="E20" s="116">
        <v>4011</v>
      </c>
      <c r="F20" s="116">
        <v>161</v>
      </c>
      <c r="G20" s="129"/>
      <c r="I20" s="44"/>
      <c r="J20" s="44" t="s">
        <v>150</v>
      </c>
      <c r="K20" s="44" t="s">
        <v>26</v>
      </c>
      <c r="L20" s="44" t="s">
        <v>27</v>
      </c>
      <c r="M20" s="44"/>
      <c r="N20" s="44"/>
    </row>
    <row r="21" spans="1:15" s="16" customFormat="1" ht="12" customHeight="1">
      <c r="A21" s="46">
        <v>2008</v>
      </c>
      <c r="B21" s="116">
        <v>14416</v>
      </c>
      <c r="C21" s="116">
        <v>9623</v>
      </c>
      <c r="D21" s="116">
        <v>128</v>
      </c>
      <c r="E21" s="116">
        <v>4425</v>
      </c>
      <c r="F21" s="116">
        <v>240</v>
      </c>
      <c r="G21" s="129"/>
      <c r="I21" s="46">
        <v>2006</v>
      </c>
      <c r="J21" s="44">
        <v>7.5650000000000004</v>
      </c>
      <c r="K21" s="44">
        <v>4.524</v>
      </c>
      <c r="L21" s="45">
        <v>2.7679999999999998</v>
      </c>
      <c r="M21" s="44"/>
      <c r="N21" s="44"/>
    </row>
    <row r="22" spans="1:15" s="16" customFormat="1" ht="12" customHeight="1">
      <c r="A22" s="46">
        <v>2009</v>
      </c>
      <c r="B22" s="116">
        <v>15636</v>
      </c>
      <c r="C22" s="116">
        <v>10355</v>
      </c>
      <c r="D22" s="116">
        <v>135</v>
      </c>
      <c r="E22" s="116">
        <v>4890</v>
      </c>
      <c r="F22" s="116">
        <v>256</v>
      </c>
      <c r="G22" s="129"/>
      <c r="I22" s="46">
        <v>2007</v>
      </c>
      <c r="J22" s="44">
        <v>8.5709999999999997</v>
      </c>
      <c r="K22" s="44">
        <v>5.4349999999999996</v>
      </c>
      <c r="L22" s="45">
        <v>2.9129999999999998</v>
      </c>
      <c r="M22" s="44"/>
      <c r="N22" s="44"/>
    </row>
    <row r="23" spans="1:15" s="16" customFormat="1" ht="12" customHeight="1">
      <c r="A23" s="46">
        <v>2010</v>
      </c>
      <c r="B23" s="116">
        <v>15316</v>
      </c>
      <c r="C23" s="116">
        <v>10174</v>
      </c>
      <c r="D23" s="116">
        <v>134</v>
      </c>
      <c r="E23" s="116">
        <v>4784</v>
      </c>
      <c r="F23" s="116">
        <v>224</v>
      </c>
      <c r="G23" s="129"/>
      <c r="I23" s="46">
        <v>2008</v>
      </c>
      <c r="J23" s="44">
        <v>9.8659999999999997</v>
      </c>
      <c r="K23" s="44">
        <v>6.38</v>
      </c>
      <c r="L23" s="45">
        <v>3.242</v>
      </c>
      <c r="M23" s="44"/>
      <c r="N23" s="44"/>
    </row>
    <row r="24" spans="1:15" s="16" customFormat="1" ht="12" customHeight="1">
      <c r="A24" s="46">
        <v>2011</v>
      </c>
      <c r="B24" s="116">
        <v>15394</v>
      </c>
      <c r="C24" s="116">
        <v>9876</v>
      </c>
      <c r="D24" s="116">
        <v>137</v>
      </c>
      <c r="E24" s="116">
        <v>5075</v>
      </c>
      <c r="F24" s="116">
        <v>306</v>
      </c>
      <c r="G24" s="129"/>
      <c r="I24" s="46">
        <v>2009</v>
      </c>
      <c r="J24" s="16">
        <v>10.055999999999999</v>
      </c>
      <c r="K24" s="16">
        <v>6.431</v>
      </c>
      <c r="L24" s="16">
        <v>3.3639999999999999</v>
      </c>
      <c r="M24" s="44"/>
      <c r="N24" s="44"/>
    </row>
    <row r="25" spans="1:15" s="16" customFormat="1" ht="12" customHeight="1">
      <c r="A25" s="46">
        <v>2012</v>
      </c>
      <c r="B25" s="169">
        <v>16134</v>
      </c>
      <c r="C25" s="169">
        <v>10886</v>
      </c>
      <c r="D25" s="169">
        <v>158</v>
      </c>
      <c r="E25" s="169">
        <v>4751</v>
      </c>
      <c r="F25" s="169">
        <v>339</v>
      </c>
      <c r="G25" s="129"/>
      <c r="I25" s="46">
        <v>2010</v>
      </c>
      <c r="J25" s="44">
        <v>9.4990000000000006</v>
      </c>
      <c r="K25" s="44">
        <v>6.0170000000000003</v>
      </c>
      <c r="L25" s="45">
        <v>3.2429999999999999</v>
      </c>
      <c r="M25" s="44"/>
      <c r="N25" s="44"/>
    </row>
    <row r="26" spans="1:15" s="16" customFormat="1" ht="12" customHeight="1">
      <c r="A26" s="46">
        <v>2013</v>
      </c>
      <c r="B26" s="169">
        <v>14928</v>
      </c>
      <c r="C26" s="169">
        <v>10565</v>
      </c>
      <c r="D26" s="169">
        <v>167</v>
      </c>
      <c r="E26" s="169">
        <v>3853</v>
      </c>
      <c r="F26" s="169">
        <v>343</v>
      </c>
      <c r="G26" s="129"/>
      <c r="I26" s="46">
        <v>2011</v>
      </c>
      <c r="J26" s="44">
        <v>9.5299999999999994</v>
      </c>
      <c r="K26" s="44">
        <v>6.0090000000000003</v>
      </c>
      <c r="L26" s="45">
        <v>3.23</v>
      </c>
      <c r="M26" s="44"/>
      <c r="N26" s="44"/>
    </row>
    <row r="27" spans="1:15" s="16" customFormat="1" ht="12" customHeight="1">
      <c r="A27" s="46">
        <v>2014</v>
      </c>
      <c r="B27" s="169">
        <v>14978</v>
      </c>
      <c r="C27" s="169">
        <v>11018</v>
      </c>
      <c r="D27" s="169">
        <v>10</v>
      </c>
      <c r="E27" s="169">
        <v>3586</v>
      </c>
      <c r="F27" s="169">
        <v>364</v>
      </c>
      <c r="G27" s="129"/>
      <c r="I27" s="46">
        <v>2012</v>
      </c>
      <c r="J27" s="16">
        <v>9.7149999999999999</v>
      </c>
      <c r="K27" s="16">
        <v>6.375</v>
      </c>
      <c r="L27" s="16">
        <v>3.008</v>
      </c>
      <c r="M27" s="44"/>
      <c r="N27" s="44"/>
    </row>
    <row r="28" spans="1:15" s="16" customFormat="1" ht="12" customHeight="1">
      <c r="A28" s="46">
        <v>2015</v>
      </c>
      <c r="B28" s="169">
        <v>15217</v>
      </c>
      <c r="C28" s="169">
        <v>10883</v>
      </c>
      <c r="D28" s="169">
        <v>0</v>
      </c>
      <c r="E28" s="169">
        <v>3920</v>
      </c>
      <c r="F28" s="169">
        <v>414</v>
      </c>
      <c r="G28" s="129"/>
      <c r="I28" s="46">
        <v>2013</v>
      </c>
      <c r="J28" s="16">
        <v>8.2799999999999994</v>
      </c>
      <c r="K28" s="16">
        <v>5.73</v>
      </c>
      <c r="L28" s="16">
        <v>2.2440000000000002</v>
      </c>
      <c r="M28" s="44"/>
      <c r="N28" s="44"/>
    </row>
    <row r="29" spans="1:15" s="16" customFormat="1" ht="10.199999999999999">
      <c r="A29" s="47" t="s">
        <v>200</v>
      </c>
      <c r="B29" s="39"/>
      <c r="C29" s="39"/>
      <c r="D29" s="39"/>
      <c r="E29" s="39"/>
      <c r="F29" s="39"/>
      <c r="I29" s="46">
        <v>2014</v>
      </c>
      <c r="J29" s="16">
        <v>8.2240000000000002</v>
      </c>
      <c r="K29" s="16">
        <v>5.8280000000000003</v>
      </c>
      <c r="L29" s="16">
        <v>2.129</v>
      </c>
      <c r="M29" s="44"/>
      <c r="N29" s="44"/>
    </row>
    <row r="30" spans="1:15" s="16" customFormat="1" ht="10.199999999999999">
      <c r="A30" s="42" t="s">
        <v>202</v>
      </c>
      <c r="I30" s="46">
        <v>2015</v>
      </c>
      <c r="J30" s="16">
        <v>8.1839999999999993</v>
      </c>
      <c r="K30" s="16">
        <v>5.6669999999999998</v>
      </c>
      <c r="L30" s="16">
        <v>2.2050000000000001</v>
      </c>
      <c r="M30" s="43"/>
      <c r="N30" s="43"/>
      <c r="O30" s="39"/>
    </row>
    <row r="31" spans="1:15" s="16" customFormat="1" ht="10.199999999999999">
      <c r="A31" s="42"/>
      <c r="M31" s="43"/>
      <c r="N31" s="43"/>
      <c r="O31" s="39"/>
    </row>
    <row r="32" spans="1:15" s="16" customFormat="1" ht="10.199999999999999">
      <c r="A32" s="42"/>
      <c r="I32" s="44"/>
      <c r="J32" s="44"/>
      <c r="K32" s="44"/>
      <c r="L32" s="45"/>
      <c r="M32" s="43"/>
      <c r="N32" s="43"/>
      <c r="O32" s="39"/>
    </row>
    <row r="33" spans="1:15" ht="18" customHeight="1">
      <c r="A33" s="78" t="s">
        <v>31</v>
      </c>
      <c r="B33" s="78"/>
      <c r="C33" s="78"/>
      <c r="D33" s="78"/>
      <c r="E33" s="78"/>
      <c r="F33" s="78"/>
    </row>
    <row r="34" spans="1:15" s="44" customFormat="1" ht="10.199999999999999">
      <c r="M34" s="43"/>
      <c r="N34" s="43"/>
      <c r="O34" s="43"/>
    </row>
    <row r="35" spans="1:15" s="44" customFormat="1" ht="10.199999999999999">
      <c r="M35" s="43"/>
      <c r="N35" s="43"/>
      <c r="O35" s="43"/>
    </row>
    <row r="36" spans="1:15" s="44" customFormat="1" ht="10.199999999999999">
      <c r="M36" s="43"/>
      <c r="N36" s="43"/>
      <c r="O36" s="43"/>
    </row>
    <row r="37" spans="1:15" s="44" customFormat="1" ht="10.199999999999999">
      <c r="M37" s="43"/>
      <c r="N37" s="43"/>
      <c r="O37" s="43"/>
    </row>
    <row r="38" spans="1:15" s="44" customFormat="1" ht="10.199999999999999">
      <c r="J38" s="44" t="s">
        <v>149</v>
      </c>
      <c r="K38" s="44" t="s">
        <v>26</v>
      </c>
      <c r="L38" s="44" t="s">
        <v>27</v>
      </c>
      <c r="M38" s="43"/>
      <c r="N38" s="43"/>
      <c r="O38" s="43"/>
    </row>
    <row r="39" spans="1:15" s="44" customFormat="1" ht="10.199999999999999">
      <c r="I39" s="46">
        <v>2006</v>
      </c>
      <c r="J39" s="44">
        <v>10.545</v>
      </c>
      <c r="K39" s="44">
        <v>6.2530000000000001</v>
      </c>
      <c r="L39" s="44">
        <v>3.827</v>
      </c>
      <c r="M39" s="43"/>
      <c r="N39" s="43"/>
      <c r="O39" s="43"/>
    </row>
    <row r="40" spans="1:15" s="44" customFormat="1" ht="10.199999999999999">
      <c r="I40" s="46">
        <v>2007</v>
      </c>
      <c r="J40" s="44">
        <v>12.385999999999999</v>
      </c>
      <c r="K40" s="44">
        <v>8.0579999999999998</v>
      </c>
      <c r="L40" s="44">
        <v>4.0110000000000001</v>
      </c>
    </row>
    <row r="41" spans="1:15" s="44" customFormat="1" ht="10.199999999999999">
      <c r="I41" s="46">
        <v>2008</v>
      </c>
      <c r="J41" s="44">
        <v>14.416</v>
      </c>
      <c r="K41" s="44">
        <v>9.6229999999999993</v>
      </c>
      <c r="L41" s="44">
        <v>4.4249999999999998</v>
      </c>
    </row>
    <row r="42" spans="1:15" s="44" customFormat="1" ht="10.199999999999999">
      <c r="I42" s="46">
        <v>2009</v>
      </c>
      <c r="J42" s="44">
        <v>15.635999999999999</v>
      </c>
      <c r="K42" s="44">
        <v>10.355</v>
      </c>
      <c r="L42" s="44">
        <v>4.8899999999999997</v>
      </c>
    </row>
    <row r="43" spans="1:15" s="44" customFormat="1" ht="10.199999999999999">
      <c r="I43" s="46">
        <v>2010</v>
      </c>
      <c r="J43" s="44">
        <v>15.316000000000001</v>
      </c>
      <c r="K43" s="44">
        <v>10.173999999999999</v>
      </c>
      <c r="L43" s="44">
        <v>4.7839999999999998</v>
      </c>
    </row>
    <row r="44" spans="1:15" s="44" customFormat="1" ht="10.199999999999999">
      <c r="I44" s="46">
        <v>2011</v>
      </c>
      <c r="J44" s="44">
        <v>15.394</v>
      </c>
      <c r="K44" s="44">
        <v>9.8759999999999994</v>
      </c>
      <c r="L44" s="44">
        <v>5.0750000000000002</v>
      </c>
    </row>
    <row r="45" spans="1:15" s="44" customFormat="1" ht="10.199999999999999">
      <c r="I45" s="46">
        <v>2012</v>
      </c>
      <c r="J45" s="44">
        <v>16.134</v>
      </c>
      <c r="K45" s="44">
        <v>10.885999999999999</v>
      </c>
      <c r="L45" s="44">
        <v>4.7510000000000003</v>
      </c>
      <c r="M45" s="43"/>
      <c r="N45" s="43"/>
      <c r="O45" s="43"/>
    </row>
    <row r="46" spans="1:15" s="44" customFormat="1" ht="10.199999999999999">
      <c r="I46" s="46">
        <v>2013</v>
      </c>
      <c r="J46" s="44">
        <v>14.928000000000001</v>
      </c>
      <c r="K46" s="44">
        <v>10.565</v>
      </c>
      <c r="L46" s="44">
        <v>3.8530000000000002</v>
      </c>
      <c r="M46" s="43"/>
      <c r="N46" s="43"/>
      <c r="O46" s="43"/>
    </row>
    <row r="47" spans="1:15" s="44" customFormat="1" ht="10.199999999999999">
      <c r="I47" s="46">
        <v>2014</v>
      </c>
      <c r="J47" s="44">
        <v>14.978</v>
      </c>
      <c r="K47" s="44">
        <v>11.018000000000001</v>
      </c>
      <c r="L47" s="44">
        <v>3.5859999999999999</v>
      </c>
      <c r="M47" s="43"/>
      <c r="N47" s="43"/>
      <c r="O47" s="43"/>
    </row>
    <row r="48" spans="1:15" s="44" customFormat="1" ht="10.199999999999999">
      <c r="I48" s="46">
        <v>2015</v>
      </c>
      <c r="J48" s="44">
        <v>15.217000000000001</v>
      </c>
      <c r="K48" s="44">
        <v>10.882999999999999</v>
      </c>
      <c r="L48" s="44">
        <v>3.92</v>
      </c>
      <c r="M48" s="43"/>
      <c r="N48" s="43"/>
      <c r="O48" s="43"/>
    </row>
    <row r="49" spans="9:16" s="44" customFormat="1" ht="10.5" customHeight="1">
      <c r="M49" s="43"/>
      <c r="N49" s="43"/>
      <c r="O49" s="43"/>
    </row>
    <row r="50" spans="9:16" s="44" customFormat="1" ht="10.199999999999999">
      <c r="M50" s="43"/>
      <c r="N50" s="43"/>
      <c r="O50" s="43"/>
    </row>
    <row r="51" spans="9:16" s="44" customFormat="1" ht="10.199999999999999">
      <c r="M51" s="43"/>
      <c r="N51" s="43"/>
      <c r="O51" s="43"/>
    </row>
    <row r="52" spans="9:16" s="44" customFormat="1" ht="10.199999999999999">
      <c r="M52" s="43"/>
      <c r="N52" s="43"/>
      <c r="O52" s="43"/>
    </row>
    <row r="53" spans="9:16" s="44" customFormat="1">
      <c r="I53"/>
      <c r="J53"/>
      <c r="K53"/>
      <c r="L53"/>
      <c r="M53" s="43"/>
      <c r="N53" s="43"/>
      <c r="O53" s="43"/>
      <c r="P53" s="43"/>
    </row>
    <row r="54" spans="9:16">
      <c r="M54" s="30"/>
      <c r="N54" s="30"/>
      <c r="O54" s="30"/>
    </row>
    <row r="55" spans="9:16">
      <c r="M55" s="30"/>
      <c r="N55" s="30"/>
      <c r="O55" s="30"/>
    </row>
    <row r="56" spans="9:16">
      <c r="M56" s="30"/>
      <c r="N56" s="30"/>
      <c r="O56" s="30"/>
    </row>
  </sheetData>
  <mergeCells count="7">
    <mergeCell ref="A1:G1"/>
    <mergeCell ref="A3:A4"/>
    <mergeCell ref="C3:F3"/>
    <mergeCell ref="B3:B4"/>
    <mergeCell ref="I18:N18"/>
    <mergeCell ref="B6:F6"/>
    <mergeCell ref="B18:F18"/>
  </mergeCells>
  <phoneticPr fontId="0" type="noConversion"/>
  <hyperlinks>
    <hyperlink ref="A1:F1" location="Inhaltsverzeichnis!A35" display="4    Studienanfänger im 1. Studiengang in den vergangenen zehn Studienjahren nach Hochschularten"/>
    <hyperlink ref="A33:F33" location="Inhaltsverzeichnis!B17" display="Studienanfänger nach ausgewählten Hochschularten in den vergangenen zehn Studienjahren"/>
    <hyperlink ref="A33:G33" location="Inhaltsverzeichnis!B16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6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221" t="s">
        <v>427</v>
      </c>
      <c r="B1" s="221"/>
      <c r="C1" s="221"/>
      <c r="D1" s="221"/>
      <c r="E1" s="221"/>
      <c r="F1" s="221"/>
      <c r="G1" s="221"/>
      <c r="H1" s="221"/>
      <c r="I1" s="221"/>
      <c r="J1" s="25"/>
    </row>
    <row r="2" spans="1:18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8" s="16" customFormat="1" ht="12" customHeight="1">
      <c r="A3" s="211" t="s">
        <v>86</v>
      </c>
      <c r="B3" s="209"/>
      <c r="C3" s="209" t="s">
        <v>72</v>
      </c>
      <c r="D3" s="209" t="s">
        <v>307</v>
      </c>
      <c r="E3" s="209"/>
      <c r="F3" s="209"/>
      <c r="G3" s="209"/>
      <c r="H3" s="209"/>
      <c r="I3" s="210"/>
      <c r="J3" s="44"/>
    </row>
    <row r="4" spans="1:18" s="16" customFormat="1" ht="12" customHeight="1">
      <c r="A4" s="211"/>
      <c r="B4" s="209"/>
      <c r="C4" s="209"/>
      <c r="D4" s="209" t="s">
        <v>73</v>
      </c>
      <c r="E4" s="209"/>
      <c r="F4" s="209"/>
      <c r="G4" s="209" t="s">
        <v>74</v>
      </c>
      <c r="H4" s="209"/>
      <c r="I4" s="210"/>
    </row>
    <row r="5" spans="1:18" s="16" customFormat="1" ht="24" customHeight="1">
      <c r="A5" s="211"/>
      <c r="B5" s="209"/>
      <c r="C5" s="209"/>
      <c r="D5" s="209" t="s">
        <v>75</v>
      </c>
      <c r="E5" s="209" t="s">
        <v>76</v>
      </c>
      <c r="F5" s="209"/>
      <c r="G5" s="209" t="s">
        <v>75</v>
      </c>
      <c r="H5" s="209" t="s">
        <v>76</v>
      </c>
      <c r="I5" s="210"/>
    </row>
    <row r="6" spans="1:18" s="16" customFormat="1" ht="36" customHeight="1">
      <c r="A6" s="211"/>
      <c r="B6" s="209"/>
      <c r="C6" s="209"/>
      <c r="D6" s="209"/>
      <c r="E6" s="83" t="s">
        <v>77</v>
      </c>
      <c r="F6" s="83" t="s">
        <v>78</v>
      </c>
      <c r="G6" s="209"/>
      <c r="H6" s="83" t="s">
        <v>77</v>
      </c>
      <c r="I6" s="84" t="s">
        <v>78</v>
      </c>
    </row>
    <row r="7" spans="1:18" s="16" customFormat="1" ht="12" customHeight="1">
      <c r="A7" s="79"/>
      <c r="B7" s="79"/>
      <c r="C7" s="79"/>
      <c r="D7" s="79"/>
      <c r="E7" s="79"/>
      <c r="F7" s="79"/>
      <c r="G7" s="79"/>
      <c r="H7" s="79"/>
      <c r="I7" s="79"/>
    </row>
    <row r="8" spans="1:18" s="16" customFormat="1" ht="12" customHeight="1">
      <c r="A8" s="69"/>
      <c r="B8" s="53"/>
      <c r="C8" s="208" t="s">
        <v>79</v>
      </c>
      <c r="D8" s="208"/>
      <c r="E8" s="208"/>
      <c r="F8" s="208"/>
      <c r="G8" s="208"/>
      <c r="H8" s="208"/>
      <c r="I8" s="208"/>
    </row>
    <row r="9" spans="1:18" s="16" customFormat="1" ht="12" customHeight="1">
      <c r="A9" s="60" t="s">
        <v>434</v>
      </c>
      <c r="B9" s="51" t="s">
        <v>80</v>
      </c>
      <c r="C9" s="116">
        <v>9069</v>
      </c>
      <c r="D9" s="116">
        <v>7680</v>
      </c>
      <c r="E9" s="116">
        <v>746</v>
      </c>
      <c r="F9" s="116">
        <v>1740</v>
      </c>
      <c r="G9" s="116">
        <v>1389</v>
      </c>
      <c r="H9" s="116">
        <v>361</v>
      </c>
      <c r="I9" s="116">
        <v>455</v>
      </c>
      <c r="J9" s="129"/>
      <c r="K9" s="129"/>
      <c r="L9" s="129"/>
      <c r="M9" s="129"/>
      <c r="N9" s="129"/>
      <c r="O9" s="129"/>
      <c r="P9" s="129"/>
      <c r="Q9" s="129"/>
      <c r="R9" s="129"/>
    </row>
    <row r="10" spans="1:18" s="16" customFormat="1" ht="12" customHeight="1">
      <c r="A10" s="60"/>
      <c r="B10" s="51" t="s">
        <v>81</v>
      </c>
      <c r="C10" s="116">
        <v>6389</v>
      </c>
      <c r="D10" s="116">
        <v>5348</v>
      </c>
      <c r="E10" s="116">
        <v>528</v>
      </c>
      <c r="F10" s="116">
        <v>1202</v>
      </c>
      <c r="G10" s="116">
        <v>1041</v>
      </c>
      <c r="H10" s="116">
        <v>267</v>
      </c>
      <c r="I10" s="116">
        <v>335</v>
      </c>
      <c r="J10" s="129"/>
      <c r="K10" s="129"/>
      <c r="L10" s="129"/>
      <c r="M10" s="129"/>
      <c r="N10" s="129"/>
      <c r="O10" s="129"/>
      <c r="P10" s="129"/>
      <c r="Q10" s="129"/>
      <c r="R10" s="129"/>
    </row>
    <row r="11" spans="1:18" s="16" customFormat="1" ht="12" customHeight="1">
      <c r="A11" s="60" t="s">
        <v>87</v>
      </c>
      <c r="B11" s="51" t="s">
        <v>80</v>
      </c>
      <c r="C11" s="116">
        <v>891</v>
      </c>
      <c r="D11" s="116">
        <v>855</v>
      </c>
      <c r="E11" s="116">
        <v>94</v>
      </c>
      <c r="F11" s="116">
        <v>180</v>
      </c>
      <c r="G11" s="116">
        <v>36</v>
      </c>
      <c r="H11" s="116">
        <v>13</v>
      </c>
      <c r="I11" s="116">
        <v>14</v>
      </c>
      <c r="J11" s="129"/>
    </row>
    <row r="12" spans="1:18" s="16" customFormat="1" ht="12" customHeight="1">
      <c r="A12" s="61"/>
      <c r="B12" s="51" t="s">
        <v>81</v>
      </c>
      <c r="C12" s="116">
        <v>311</v>
      </c>
      <c r="D12" s="116">
        <v>299</v>
      </c>
      <c r="E12" s="116">
        <v>28</v>
      </c>
      <c r="F12" s="116">
        <v>58</v>
      </c>
      <c r="G12" s="116">
        <v>12</v>
      </c>
      <c r="H12" s="116">
        <v>4</v>
      </c>
      <c r="I12" s="116">
        <v>5</v>
      </c>
      <c r="J12" s="129"/>
    </row>
    <row r="13" spans="1:18" s="16" customFormat="1" ht="12" customHeight="1">
      <c r="A13" s="60" t="s">
        <v>88</v>
      </c>
      <c r="B13" s="51" t="s">
        <v>80</v>
      </c>
      <c r="C13" s="116">
        <v>14425</v>
      </c>
      <c r="D13" s="116">
        <v>12259</v>
      </c>
      <c r="E13" s="116">
        <v>1820</v>
      </c>
      <c r="F13" s="116">
        <v>3136</v>
      </c>
      <c r="G13" s="116">
        <v>2166</v>
      </c>
      <c r="H13" s="116">
        <v>564</v>
      </c>
      <c r="I13" s="116">
        <v>684</v>
      </c>
      <c r="J13" s="129"/>
    </row>
    <row r="14" spans="1:18" s="16" customFormat="1" ht="12" customHeight="1">
      <c r="A14" s="60" t="s">
        <v>89</v>
      </c>
      <c r="B14" s="51" t="s">
        <v>81</v>
      </c>
      <c r="C14" s="116">
        <v>8065</v>
      </c>
      <c r="D14" s="116">
        <v>6703</v>
      </c>
      <c r="E14" s="116">
        <v>1057</v>
      </c>
      <c r="F14" s="116">
        <v>1747</v>
      </c>
      <c r="G14" s="116">
        <v>1362</v>
      </c>
      <c r="H14" s="116">
        <v>354</v>
      </c>
      <c r="I14" s="116">
        <v>424</v>
      </c>
      <c r="J14" s="129"/>
    </row>
    <row r="15" spans="1:18" s="16" customFormat="1" ht="12" customHeight="1">
      <c r="A15" s="60" t="s">
        <v>166</v>
      </c>
      <c r="B15" s="51" t="s">
        <v>80</v>
      </c>
      <c r="C15" s="116">
        <v>4566</v>
      </c>
      <c r="D15" s="116">
        <v>4089</v>
      </c>
      <c r="E15" s="116">
        <v>477</v>
      </c>
      <c r="F15" s="116">
        <v>1025</v>
      </c>
      <c r="G15" s="116">
        <v>477</v>
      </c>
      <c r="H15" s="116">
        <v>66</v>
      </c>
      <c r="I15" s="116">
        <v>95</v>
      </c>
      <c r="J15" s="129"/>
    </row>
    <row r="16" spans="1:18" s="16" customFormat="1" ht="12" customHeight="1">
      <c r="A16" s="60"/>
      <c r="B16" s="51" t="s">
        <v>81</v>
      </c>
      <c r="C16" s="116">
        <v>2323</v>
      </c>
      <c r="D16" s="116">
        <v>2081</v>
      </c>
      <c r="E16" s="116">
        <v>255</v>
      </c>
      <c r="F16" s="116">
        <v>569</v>
      </c>
      <c r="G16" s="116">
        <v>242</v>
      </c>
      <c r="H16" s="116">
        <v>38</v>
      </c>
      <c r="I16" s="116">
        <v>55</v>
      </c>
      <c r="J16" s="129"/>
    </row>
    <row r="17" spans="1:19" s="16" customFormat="1" ht="12" customHeight="1">
      <c r="A17" s="60" t="s">
        <v>96</v>
      </c>
      <c r="B17" s="51" t="s">
        <v>80</v>
      </c>
      <c r="C17" s="116">
        <v>305</v>
      </c>
      <c r="D17" s="116">
        <v>290</v>
      </c>
      <c r="E17" s="116">
        <v>59</v>
      </c>
      <c r="F17" s="116">
        <v>90</v>
      </c>
      <c r="G17" s="116">
        <v>15</v>
      </c>
      <c r="H17" s="116">
        <v>2</v>
      </c>
      <c r="I17" s="116">
        <v>2</v>
      </c>
      <c r="J17" s="129"/>
    </row>
    <row r="18" spans="1:19" s="16" customFormat="1" ht="12" customHeight="1">
      <c r="A18" s="60" t="s">
        <v>97</v>
      </c>
      <c r="B18" s="51" t="s">
        <v>81</v>
      </c>
      <c r="C18" s="116">
        <v>217</v>
      </c>
      <c r="D18" s="116">
        <v>208</v>
      </c>
      <c r="E18" s="116">
        <v>44</v>
      </c>
      <c r="F18" s="116">
        <v>69</v>
      </c>
      <c r="G18" s="116">
        <v>9</v>
      </c>
      <c r="H18" s="116">
        <v>1</v>
      </c>
      <c r="I18" s="116">
        <v>1</v>
      </c>
      <c r="J18" s="129"/>
    </row>
    <row r="19" spans="1:19" s="16" customFormat="1" ht="12" customHeight="1">
      <c r="A19" s="60" t="s">
        <v>90</v>
      </c>
      <c r="B19" s="51" t="s">
        <v>80</v>
      </c>
      <c r="C19" s="116">
        <v>292</v>
      </c>
      <c r="D19" s="116">
        <v>266</v>
      </c>
      <c r="E19" s="116">
        <v>44</v>
      </c>
      <c r="F19" s="116">
        <v>79</v>
      </c>
      <c r="G19" s="116">
        <v>26</v>
      </c>
      <c r="H19" s="116">
        <v>1</v>
      </c>
      <c r="I19" s="116">
        <v>7</v>
      </c>
      <c r="J19" s="129"/>
    </row>
    <row r="20" spans="1:19" s="16" customFormat="1" ht="12" customHeight="1">
      <c r="A20" s="60" t="s">
        <v>440</v>
      </c>
      <c r="B20" s="51" t="s">
        <v>81</v>
      </c>
      <c r="C20" s="116">
        <v>244</v>
      </c>
      <c r="D20" s="116">
        <v>221</v>
      </c>
      <c r="E20" s="116">
        <v>33</v>
      </c>
      <c r="F20" s="116">
        <v>62</v>
      </c>
      <c r="G20" s="116">
        <v>23</v>
      </c>
      <c r="H20" s="116">
        <v>1</v>
      </c>
      <c r="I20" s="116">
        <v>6</v>
      </c>
      <c r="J20" s="129"/>
    </row>
    <row r="21" spans="1:19" s="16" customFormat="1" ht="12" customHeight="1">
      <c r="A21" s="60" t="s">
        <v>91</v>
      </c>
      <c r="B21" s="51" t="s">
        <v>80</v>
      </c>
      <c r="C21" s="116">
        <v>5702</v>
      </c>
      <c r="D21" s="116">
        <v>4170</v>
      </c>
      <c r="E21" s="116">
        <v>417</v>
      </c>
      <c r="F21" s="116">
        <v>931</v>
      </c>
      <c r="G21" s="116">
        <v>1532</v>
      </c>
      <c r="H21" s="116">
        <v>380</v>
      </c>
      <c r="I21" s="116">
        <v>424</v>
      </c>
      <c r="J21" s="129"/>
    </row>
    <row r="22" spans="1:19" s="16" customFormat="1" ht="12" customHeight="1">
      <c r="A22" s="60" t="s">
        <v>92</v>
      </c>
      <c r="B22" s="51" t="s">
        <v>81</v>
      </c>
      <c r="C22" s="116">
        <v>1776</v>
      </c>
      <c r="D22" s="116">
        <v>1203</v>
      </c>
      <c r="E22" s="116">
        <v>121</v>
      </c>
      <c r="F22" s="116">
        <v>294</v>
      </c>
      <c r="G22" s="116">
        <v>573</v>
      </c>
      <c r="H22" s="116">
        <v>164</v>
      </c>
      <c r="I22" s="116">
        <v>169</v>
      </c>
      <c r="J22" s="129"/>
    </row>
    <row r="23" spans="1:19" s="16" customFormat="1" ht="12" customHeight="1">
      <c r="A23" s="60" t="s">
        <v>93</v>
      </c>
      <c r="B23" s="51" t="s">
        <v>80</v>
      </c>
      <c r="C23" s="116">
        <v>803</v>
      </c>
      <c r="D23" s="116">
        <v>670</v>
      </c>
      <c r="E23" s="116">
        <v>49</v>
      </c>
      <c r="F23" s="116">
        <v>148</v>
      </c>
      <c r="G23" s="116">
        <v>133</v>
      </c>
      <c r="H23" s="116">
        <v>31</v>
      </c>
      <c r="I23" s="116">
        <v>51</v>
      </c>
      <c r="J23" s="129"/>
    </row>
    <row r="24" spans="1:19" s="16" customFormat="1" ht="12" customHeight="1">
      <c r="A24" s="60" t="s">
        <v>92</v>
      </c>
      <c r="B24" s="51" t="s">
        <v>81</v>
      </c>
      <c r="C24" s="116">
        <v>374</v>
      </c>
      <c r="D24" s="116">
        <v>305</v>
      </c>
      <c r="E24" s="116">
        <v>23</v>
      </c>
      <c r="F24" s="116">
        <v>59</v>
      </c>
      <c r="G24" s="116">
        <v>69</v>
      </c>
      <c r="H24" s="116">
        <v>12</v>
      </c>
      <c r="I24" s="116">
        <v>21</v>
      </c>
      <c r="J24" s="129"/>
    </row>
    <row r="25" spans="1:19" s="16" customFormat="1" ht="12" customHeight="1">
      <c r="A25" s="61" t="s">
        <v>94</v>
      </c>
      <c r="B25" s="51" t="s">
        <v>80</v>
      </c>
      <c r="C25" s="116">
        <v>36053</v>
      </c>
      <c r="D25" s="116">
        <v>30279</v>
      </c>
      <c r="E25" s="116">
        <v>3706</v>
      </c>
      <c r="F25" s="116">
        <v>7329</v>
      </c>
      <c r="G25" s="116">
        <v>5774</v>
      </c>
      <c r="H25" s="116">
        <v>1418</v>
      </c>
      <c r="I25" s="116">
        <v>1732</v>
      </c>
      <c r="J25" s="129"/>
      <c r="K25" s="129"/>
      <c r="L25" s="129"/>
      <c r="M25" s="129"/>
      <c r="N25" s="129"/>
      <c r="O25" s="129"/>
      <c r="P25" s="129"/>
      <c r="Q25" s="129"/>
      <c r="R25" s="129"/>
      <c r="S25" s="129"/>
    </row>
    <row r="26" spans="1:19" s="16" customFormat="1" ht="12" customHeight="1">
      <c r="A26" s="61"/>
      <c r="B26" s="51" t="s">
        <v>81</v>
      </c>
      <c r="C26" s="116">
        <v>19699</v>
      </c>
      <c r="D26" s="116">
        <v>16368</v>
      </c>
      <c r="E26" s="116">
        <v>2089</v>
      </c>
      <c r="F26" s="116">
        <v>4060</v>
      </c>
      <c r="G26" s="116">
        <v>3331</v>
      </c>
      <c r="H26" s="116">
        <v>841</v>
      </c>
      <c r="I26" s="116">
        <v>1016</v>
      </c>
      <c r="J26" s="129"/>
      <c r="K26" s="129"/>
      <c r="L26" s="129"/>
      <c r="M26" s="129"/>
      <c r="N26" s="129"/>
      <c r="O26" s="129"/>
      <c r="P26" s="129"/>
      <c r="Q26" s="129"/>
      <c r="R26" s="129"/>
      <c r="S26" s="129"/>
    </row>
    <row r="27" spans="1:19" s="16" customFormat="1" ht="12" customHeight="1">
      <c r="A27" s="61"/>
      <c r="B27" s="51"/>
      <c r="C27" s="116"/>
      <c r="D27" s="116"/>
      <c r="E27" s="116"/>
      <c r="F27" s="116"/>
      <c r="G27" s="116"/>
      <c r="H27" s="116"/>
      <c r="I27" s="116"/>
      <c r="J27" s="129"/>
    </row>
    <row r="28" spans="1:19" s="16" customFormat="1" ht="12" customHeight="1">
      <c r="A28" s="44"/>
      <c r="B28" s="51"/>
      <c r="C28" s="208" t="s">
        <v>95</v>
      </c>
      <c r="D28" s="208"/>
      <c r="E28" s="208"/>
      <c r="F28" s="208"/>
      <c r="G28" s="208"/>
      <c r="H28" s="208"/>
      <c r="I28" s="208"/>
      <c r="J28" s="129"/>
    </row>
    <row r="29" spans="1:19" s="16" customFormat="1" ht="12" customHeight="1">
      <c r="A29" s="60" t="s">
        <v>434</v>
      </c>
      <c r="B29" s="51" t="s">
        <v>80</v>
      </c>
      <c r="C29" s="116">
        <v>437</v>
      </c>
      <c r="D29" s="116">
        <v>399</v>
      </c>
      <c r="E29" s="116">
        <v>65</v>
      </c>
      <c r="F29" s="116">
        <v>108</v>
      </c>
      <c r="G29" s="116">
        <v>38</v>
      </c>
      <c r="H29" s="116">
        <v>18</v>
      </c>
      <c r="I29" s="116">
        <v>19</v>
      </c>
      <c r="J29" s="129"/>
      <c r="K29" s="129"/>
      <c r="L29" s="129"/>
      <c r="M29" s="129"/>
      <c r="N29" s="129"/>
      <c r="O29" s="129"/>
      <c r="P29" s="129"/>
    </row>
    <row r="30" spans="1:19" s="16" customFormat="1" ht="12" customHeight="1">
      <c r="A30" s="60"/>
      <c r="B30" s="51" t="s">
        <v>81</v>
      </c>
      <c r="C30" s="116">
        <v>289</v>
      </c>
      <c r="D30" s="116">
        <v>263</v>
      </c>
      <c r="E30" s="116">
        <v>41</v>
      </c>
      <c r="F30" s="116">
        <v>62</v>
      </c>
      <c r="G30" s="116">
        <v>26</v>
      </c>
      <c r="H30" s="116">
        <v>14</v>
      </c>
      <c r="I30" s="116">
        <v>15</v>
      </c>
      <c r="J30" s="129"/>
      <c r="K30" s="129"/>
      <c r="L30" s="129"/>
      <c r="M30" s="129"/>
      <c r="N30" s="129"/>
      <c r="O30" s="129"/>
      <c r="P30" s="129"/>
    </row>
    <row r="31" spans="1:19" s="16" customFormat="1" ht="12" customHeight="1">
      <c r="A31" s="60" t="s">
        <v>87</v>
      </c>
      <c r="B31" s="51" t="s">
        <v>80</v>
      </c>
      <c r="C31" s="116">
        <v>68</v>
      </c>
      <c r="D31" s="116">
        <v>68</v>
      </c>
      <c r="E31" s="116">
        <v>29</v>
      </c>
      <c r="F31" s="116">
        <v>35</v>
      </c>
      <c r="G31" s="145">
        <v>0</v>
      </c>
      <c r="H31" s="145">
        <v>0</v>
      </c>
      <c r="I31" s="145">
        <v>0</v>
      </c>
      <c r="J31" s="129"/>
    </row>
    <row r="32" spans="1:19" s="16" customFormat="1" ht="12" customHeight="1">
      <c r="A32" s="60"/>
      <c r="B32" s="51" t="s">
        <v>81</v>
      </c>
      <c r="C32" s="116">
        <v>28</v>
      </c>
      <c r="D32" s="116">
        <v>28</v>
      </c>
      <c r="E32" s="116">
        <v>6</v>
      </c>
      <c r="F32" s="116">
        <v>9</v>
      </c>
      <c r="G32" s="145">
        <v>0</v>
      </c>
      <c r="H32" s="145">
        <v>0</v>
      </c>
      <c r="I32" s="145">
        <v>0</v>
      </c>
      <c r="J32" s="129"/>
    </row>
    <row r="33" spans="1:23" s="16" customFormat="1" ht="12" customHeight="1">
      <c r="A33" s="60" t="s">
        <v>88</v>
      </c>
      <c r="B33" s="51" t="s">
        <v>80</v>
      </c>
      <c r="C33" s="116">
        <v>4310</v>
      </c>
      <c r="D33" s="116">
        <v>3918</v>
      </c>
      <c r="E33" s="116">
        <v>608</v>
      </c>
      <c r="F33" s="116">
        <v>1098</v>
      </c>
      <c r="G33" s="116">
        <v>392</v>
      </c>
      <c r="H33" s="116">
        <v>113</v>
      </c>
      <c r="I33" s="116">
        <v>168</v>
      </c>
      <c r="J33" s="129"/>
    </row>
    <row r="34" spans="1:23" s="16" customFormat="1" ht="12" customHeight="1">
      <c r="A34" s="60" t="s">
        <v>89</v>
      </c>
      <c r="B34" s="51" t="s">
        <v>81</v>
      </c>
      <c r="C34" s="116">
        <v>2612</v>
      </c>
      <c r="D34" s="116">
        <v>2346</v>
      </c>
      <c r="E34" s="116">
        <v>365</v>
      </c>
      <c r="F34" s="116">
        <v>632</v>
      </c>
      <c r="G34" s="116">
        <v>266</v>
      </c>
      <c r="H34" s="116">
        <v>72</v>
      </c>
      <c r="I34" s="116">
        <v>109</v>
      </c>
      <c r="J34" s="129"/>
    </row>
    <row r="35" spans="1:23" s="16" customFormat="1" ht="12" customHeight="1">
      <c r="A35" s="60" t="s">
        <v>166</v>
      </c>
      <c r="B35" s="51" t="s">
        <v>80</v>
      </c>
      <c r="C35" s="116">
        <v>146</v>
      </c>
      <c r="D35" s="116">
        <v>130</v>
      </c>
      <c r="E35" s="116">
        <v>29</v>
      </c>
      <c r="F35" s="116">
        <v>49</v>
      </c>
      <c r="G35" s="116">
        <v>16</v>
      </c>
      <c r="H35" s="116">
        <v>10</v>
      </c>
      <c r="I35" s="116">
        <v>12</v>
      </c>
      <c r="J35" s="129"/>
    </row>
    <row r="36" spans="1:23" s="16" customFormat="1" ht="12" customHeight="1">
      <c r="A36" s="60"/>
      <c r="B36" s="51" t="s">
        <v>81</v>
      </c>
      <c r="C36" s="116">
        <v>55</v>
      </c>
      <c r="D36" s="116">
        <v>46</v>
      </c>
      <c r="E36" s="116">
        <v>4</v>
      </c>
      <c r="F36" s="116">
        <v>12</v>
      </c>
      <c r="G36" s="116">
        <v>9</v>
      </c>
      <c r="H36" s="116">
        <v>5</v>
      </c>
      <c r="I36" s="116">
        <v>6</v>
      </c>
      <c r="J36" s="129"/>
    </row>
    <row r="37" spans="1:23" s="16" customFormat="1" ht="12" customHeight="1">
      <c r="A37" s="60" t="s">
        <v>90</v>
      </c>
      <c r="B37" s="51" t="s">
        <v>80</v>
      </c>
      <c r="C37" s="116">
        <v>1327</v>
      </c>
      <c r="D37" s="116">
        <v>1202</v>
      </c>
      <c r="E37" s="116">
        <v>134</v>
      </c>
      <c r="F37" s="116">
        <v>340</v>
      </c>
      <c r="G37" s="116">
        <v>125</v>
      </c>
      <c r="H37" s="116">
        <v>38</v>
      </c>
      <c r="I37" s="116">
        <v>51</v>
      </c>
      <c r="J37" s="129"/>
    </row>
    <row r="38" spans="1:23" s="16" customFormat="1" ht="12" customHeight="1">
      <c r="A38" s="60" t="s">
        <v>440</v>
      </c>
      <c r="B38" s="51" t="s">
        <v>81</v>
      </c>
      <c r="C38" s="116">
        <v>757</v>
      </c>
      <c r="D38" s="116">
        <v>702</v>
      </c>
      <c r="E38" s="116">
        <v>81</v>
      </c>
      <c r="F38" s="116">
        <v>205</v>
      </c>
      <c r="G38" s="116">
        <v>55</v>
      </c>
      <c r="H38" s="116">
        <v>14</v>
      </c>
      <c r="I38" s="116">
        <v>18</v>
      </c>
      <c r="J38" s="129"/>
    </row>
    <row r="39" spans="1:23" s="16" customFormat="1" ht="12" customHeight="1">
      <c r="A39" s="60" t="s">
        <v>91</v>
      </c>
      <c r="B39" s="51" t="s">
        <v>80</v>
      </c>
      <c r="C39" s="116">
        <v>5116</v>
      </c>
      <c r="D39" s="116">
        <v>4075</v>
      </c>
      <c r="E39" s="116">
        <v>646</v>
      </c>
      <c r="F39" s="116">
        <v>1220</v>
      </c>
      <c r="G39" s="116">
        <v>1041</v>
      </c>
      <c r="H39" s="116">
        <v>312</v>
      </c>
      <c r="I39" s="116">
        <v>395</v>
      </c>
      <c r="J39" s="129"/>
    </row>
    <row r="40" spans="1:23" s="16" customFormat="1" ht="12" customHeight="1">
      <c r="A40" s="60" t="s">
        <v>92</v>
      </c>
      <c r="B40" s="51" t="s">
        <v>81</v>
      </c>
      <c r="C40" s="116">
        <v>1186</v>
      </c>
      <c r="D40" s="116">
        <v>841</v>
      </c>
      <c r="E40" s="116">
        <v>128</v>
      </c>
      <c r="F40" s="116">
        <v>280</v>
      </c>
      <c r="G40" s="116">
        <v>345</v>
      </c>
      <c r="H40" s="116">
        <v>88</v>
      </c>
      <c r="I40" s="116">
        <v>122</v>
      </c>
      <c r="J40" s="129"/>
    </row>
    <row r="41" spans="1:23" s="16" customFormat="1" ht="12" customHeight="1">
      <c r="A41" s="60" t="s">
        <v>93</v>
      </c>
      <c r="B41" s="51" t="s">
        <v>80</v>
      </c>
      <c r="C41" s="116">
        <v>855</v>
      </c>
      <c r="D41" s="116">
        <v>764</v>
      </c>
      <c r="E41" s="116">
        <v>79</v>
      </c>
      <c r="F41" s="116">
        <v>131</v>
      </c>
      <c r="G41" s="116">
        <v>91</v>
      </c>
      <c r="H41" s="116">
        <v>19</v>
      </c>
      <c r="I41" s="116">
        <v>20</v>
      </c>
      <c r="J41" s="129"/>
    </row>
    <row r="42" spans="1:23" s="16" customFormat="1" ht="12" customHeight="1">
      <c r="A42" s="60" t="s">
        <v>38</v>
      </c>
      <c r="B42" s="51" t="s">
        <v>81</v>
      </c>
      <c r="C42" s="116">
        <v>438</v>
      </c>
      <c r="D42" s="116">
        <v>379</v>
      </c>
      <c r="E42" s="116">
        <v>44</v>
      </c>
      <c r="F42" s="116">
        <v>71</v>
      </c>
      <c r="G42" s="116">
        <v>59</v>
      </c>
      <c r="H42" s="116">
        <v>14</v>
      </c>
      <c r="I42" s="116">
        <v>15</v>
      </c>
      <c r="J42" s="129"/>
    </row>
    <row r="43" spans="1:23" s="16" customFormat="1" ht="12" customHeight="1">
      <c r="A43" s="61" t="s">
        <v>94</v>
      </c>
      <c r="B43" s="51" t="s">
        <v>80</v>
      </c>
      <c r="C43" s="116">
        <v>12259</v>
      </c>
      <c r="D43" s="116">
        <v>10556</v>
      </c>
      <c r="E43" s="116">
        <v>1590</v>
      </c>
      <c r="F43" s="116">
        <v>2981</v>
      </c>
      <c r="G43" s="116">
        <v>1703</v>
      </c>
      <c r="H43" s="116">
        <v>510</v>
      </c>
      <c r="I43" s="116">
        <v>665</v>
      </c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</row>
    <row r="44" spans="1:23" s="16" customFormat="1" ht="12" customHeight="1">
      <c r="A44" s="61"/>
      <c r="B44" s="51" t="s">
        <v>81</v>
      </c>
      <c r="C44" s="116">
        <v>5365</v>
      </c>
      <c r="D44" s="116">
        <v>4605</v>
      </c>
      <c r="E44" s="116">
        <v>669</v>
      </c>
      <c r="F44" s="116">
        <v>1271</v>
      </c>
      <c r="G44" s="116">
        <v>760</v>
      </c>
      <c r="H44" s="116">
        <v>207</v>
      </c>
      <c r="I44" s="116">
        <v>285</v>
      </c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</row>
    <row r="45" spans="1:23" s="16" customFormat="1" ht="12" customHeight="1">
      <c r="A45" s="61"/>
      <c r="B45" s="51"/>
      <c r="C45" s="116"/>
      <c r="D45" s="116"/>
      <c r="E45" s="116"/>
      <c r="F45" s="116"/>
      <c r="G45" s="116"/>
      <c r="H45" s="116"/>
      <c r="I45" s="116"/>
      <c r="J45" s="129"/>
    </row>
    <row r="46" spans="1:23" s="16" customFormat="1" ht="12" customHeight="1">
      <c r="A46" s="69"/>
      <c r="B46" s="64"/>
      <c r="C46" s="208" t="s">
        <v>84</v>
      </c>
      <c r="D46" s="208"/>
      <c r="E46" s="208"/>
      <c r="F46" s="208"/>
      <c r="G46" s="208"/>
      <c r="H46" s="208"/>
      <c r="I46" s="208"/>
      <c r="J46" s="129"/>
    </row>
    <row r="47" spans="1:23" s="16" customFormat="1" ht="12" customHeight="1">
      <c r="A47" s="60" t="s">
        <v>88</v>
      </c>
      <c r="B47" s="51" t="s">
        <v>80</v>
      </c>
      <c r="C47" s="116">
        <v>1083</v>
      </c>
      <c r="D47" s="116">
        <v>1080</v>
      </c>
      <c r="E47" s="116">
        <v>267</v>
      </c>
      <c r="F47" s="116">
        <v>363</v>
      </c>
      <c r="G47" s="145">
        <v>3</v>
      </c>
      <c r="H47" s="145">
        <v>1</v>
      </c>
      <c r="I47" s="145">
        <v>1</v>
      </c>
      <c r="J47" s="129"/>
    </row>
    <row r="48" spans="1:23" s="16" customFormat="1" ht="12" customHeight="1">
      <c r="A48" s="60" t="s">
        <v>89</v>
      </c>
      <c r="B48" s="51" t="s">
        <v>81</v>
      </c>
      <c r="C48" s="116">
        <v>450</v>
      </c>
      <c r="D48" s="116">
        <v>449</v>
      </c>
      <c r="E48" s="116">
        <v>111</v>
      </c>
      <c r="F48" s="116">
        <v>161</v>
      </c>
      <c r="G48" s="145">
        <v>1</v>
      </c>
      <c r="H48" s="145">
        <v>0</v>
      </c>
      <c r="I48" s="145">
        <v>0</v>
      </c>
      <c r="J48" s="129"/>
    </row>
    <row r="49" spans="1:18" s="16" customFormat="1" ht="12" customHeight="1">
      <c r="A49" s="61" t="s">
        <v>94</v>
      </c>
      <c r="B49" s="51" t="s">
        <v>80</v>
      </c>
      <c r="C49" s="116">
        <v>1083</v>
      </c>
      <c r="D49" s="116">
        <v>1080</v>
      </c>
      <c r="E49" s="116">
        <v>267</v>
      </c>
      <c r="F49" s="116">
        <v>363</v>
      </c>
      <c r="G49" s="145">
        <v>3</v>
      </c>
      <c r="H49" s="145">
        <v>1</v>
      </c>
      <c r="I49" s="145">
        <v>1</v>
      </c>
      <c r="J49" s="129"/>
    </row>
    <row r="50" spans="1:18" s="16" customFormat="1" ht="12" customHeight="1">
      <c r="A50" s="61"/>
      <c r="B50" s="51" t="s">
        <v>81</v>
      </c>
      <c r="C50" s="116">
        <v>450</v>
      </c>
      <c r="D50" s="116">
        <v>449</v>
      </c>
      <c r="E50" s="116">
        <v>111</v>
      </c>
      <c r="F50" s="116">
        <v>161</v>
      </c>
      <c r="G50" s="145">
        <v>1</v>
      </c>
      <c r="H50" s="145">
        <v>0</v>
      </c>
      <c r="I50" s="145">
        <v>0</v>
      </c>
      <c r="J50" s="129"/>
    </row>
    <row r="51" spans="1:18" s="16" customFormat="1" ht="12" customHeight="1">
      <c r="A51" s="61"/>
      <c r="B51" s="51"/>
      <c r="C51" s="116"/>
      <c r="D51" s="116"/>
      <c r="E51" s="116"/>
      <c r="F51" s="116"/>
      <c r="G51" s="116"/>
      <c r="H51" s="116"/>
      <c r="I51" s="116"/>
      <c r="J51" s="129"/>
    </row>
    <row r="52" spans="1:18" s="16" customFormat="1" ht="12" customHeight="1">
      <c r="A52" s="69"/>
      <c r="B52" s="64"/>
      <c r="C52" s="208" t="s">
        <v>98</v>
      </c>
      <c r="D52" s="208"/>
      <c r="E52" s="208"/>
      <c r="F52" s="208"/>
      <c r="G52" s="208"/>
      <c r="H52" s="208"/>
      <c r="I52" s="208"/>
      <c r="J52" s="129"/>
    </row>
    <row r="53" spans="1:18" s="16" customFormat="1" ht="12" customHeight="1">
      <c r="A53" s="60" t="s">
        <v>434</v>
      </c>
      <c r="B53" s="51" t="s">
        <v>80</v>
      </c>
      <c r="C53" s="116">
        <v>9506</v>
      </c>
      <c r="D53" s="116">
        <v>8079</v>
      </c>
      <c r="E53" s="116">
        <v>811</v>
      </c>
      <c r="F53" s="116">
        <v>1848</v>
      </c>
      <c r="G53" s="116">
        <v>1427</v>
      </c>
      <c r="H53" s="116">
        <v>379</v>
      </c>
      <c r="I53" s="116">
        <v>474</v>
      </c>
      <c r="J53" s="129"/>
      <c r="K53" s="129"/>
      <c r="L53" s="129"/>
      <c r="M53" s="129"/>
      <c r="N53" s="129"/>
      <c r="O53" s="129"/>
      <c r="P53" s="129"/>
      <c r="Q53" s="129"/>
      <c r="R53" s="129"/>
    </row>
    <row r="54" spans="1:18" s="16" customFormat="1" ht="12" customHeight="1">
      <c r="A54" s="60"/>
      <c r="B54" s="51" t="s">
        <v>81</v>
      </c>
      <c r="C54" s="116">
        <v>6678</v>
      </c>
      <c r="D54" s="116">
        <v>5611</v>
      </c>
      <c r="E54" s="116">
        <v>569</v>
      </c>
      <c r="F54" s="116">
        <v>1264</v>
      </c>
      <c r="G54" s="116">
        <v>1067</v>
      </c>
      <c r="H54" s="116">
        <v>281</v>
      </c>
      <c r="I54" s="116">
        <v>350</v>
      </c>
      <c r="J54" s="129"/>
      <c r="K54" s="129"/>
      <c r="L54" s="129"/>
      <c r="M54" s="129"/>
      <c r="N54" s="129"/>
      <c r="O54" s="129"/>
      <c r="P54" s="129"/>
      <c r="Q54" s="129"/>
      <c r="R54" s="129"/>
    </row>
    <row r="55" spans="1:18" s="16" customFormat="1" ht="12" customHeight="1">
      <c r="A55" s="60" t="s">
        <v>87</v>
      </c>
      <c r="B55" s="51" t="s">
        <v>80</v>
      </c>
      <c r="C55" s="116">
        <v>959</v>
      </c>
      <c r="D55" s="116">
        <v>923</v>
      </c>
      <c r="E55" s="116">
        <v>123</v>
      </c>
      <c r="F55" s="116">
        <v>215</v>
      </c>
      <c r="G55" s="116">
        <v>36</v>
      </c>
      <c r="H55" s="116">
        <v>13</v>
      </c>
      <c r="I55" s="116">
        <v>14</v>
      </c>
      <c r="J55" s="129"/>
      <c r="K55" s="129"/>
      <c r="L55" s="129"/>
      <c r="M55" s="129"/>
      <c r="N55" s="129"/>
      <c r="O55" s="129"/>
      <c r="P55" s="129"/>
      <c r="Q55" s="129"/>
      <c r="R55" s="129"/>
    </row>
    <row r="56" spans="1:18" s="16" customFormat="1" ht="12" customHeight="1">
      <c r="A56" s="61"/>
      <c r="B56" s="51" t="s">
        <v>81</v>
      </c>
      <c r="C56" s="116">
        <v>339</v>
      </c>
      <c r="D56" s="116">
        <v>327</v>
      </c>
      <c r="E56" s="116">
        <v>34</v>
      </c>
      <c r="F56" s="116">
        <v>67</v>
      </c>
      <c r="G56" s="116">
        <v>12</v>
      </c>
      <c r="H56" s="116">
        <v>4</v>
      </c>
      <c r="I56" s="116">
        <v>5</v>
      </c>
      <c r="J56" s="129"/>
      <c r="K56" s="129"/>
      <c r="L56" s="129"/>
      <c r="M56" s="129"/>
      <c r="N56" s="129"/>
      <c r="O56" s="129"/>
      <c r="P56" s="129"/>
      <c r="Q56" s="129"/>
      <c r="R56" s="129"/>
    </row>
    <row r="57" spans="1:18" s="16" customFormat="1" ht="12" customHeight="1">
      <c r="A57" s="60" t="s">
        <v>88</v>
      </c>
      <c r="B57" s="51" t="s">
        <v>80</v>
      </c>
      <c r="C57" s="116">
        <v>19818</v>
      </c>
      <c r="D57" s="116">
        <v>17257</v>
      </c>
      <c r="E57" s="116">
        <v>2695</v>
      </c>
      <c r="F57" s="116">
        <v>4597</v>
      </c>
      <c r="G57" s="116">
        <v>2561</v>
      </c>
      <c r="H57" s="116">
        <v>678</v>
      </c>
      <c r="I57" s="116">
        <v>853</v>
      </c>
      <c r="J57" s="129"/>
      <c r="K57" s="129"/>
      <c r="L57" s="129"/>
      <c r="M57" s="129"/>
      <c r="N57" s="129"/>
      <c r="O57" s="129"/>
      <c r="P57" s="129"/>
      <c r="Q57" s="129"/>
      <c r="R57" s="129"/>
    </row>
    <row r="58" spans="1:18" s="16" customFormat="1" ht="12" customHeight="1">
      <c r="A58" s="60" t="s">
        <v>89</v>
      </c>
      <c r="B58" s="51" t="s">
        <v>81</v>
      </c>
      <c r="C58" s="116">
        <v>11127</v>
      </c>
      <c r="D58" s="116">
        <v>9498</v>
      </c>
      <c r="E58" s="116">
        <v>1533</v>
      </c>
      <c r="F58" s="116">
        <v>2540</v>
      </c>
      <c r="G58" s="116">
        <v>1629</v>
      </c>
      <c r="H58" s="116">
        <v>426</v>
      </c>
      <c r="I58" s="116">
        <v>533</v>
      </c>
      <c r="J58" s="129"/>
      <c r="L58" s="129"/>
      <c r="M58" s="129"/>
      <c r="N58" s="129"/>
      <c r="O58" s="129"/>
      <c r="P58" s="129"/>
      <c r="Q58" s="129"/>
      <c r="R58" s="129"/>
    </row>
    <row r="59" spans="1:18" s="16" customFormat="1" ht="12" customHeight="1">
      <c r="A59" s="60" t="s">
        <v>166</v>
      </c>
      <c r="B59" s="51" t="s">
        <v>80</v>
      </c>
      <c r="C59" s="116">
        <v>4712</v>
      </c>
      <c r="D59" s="116">
        <v>4219</v>
      </c>
      <c r="E59" s="116">
        <v>506</v>
      </c>
      <c r="F59" s="116">
        <v>1074</v>
      </c>
      <c r="G59" s="116">
        <v>493</v>
      </c>
      <c r="H59" s="116">
        <v>76</v>
      </c>
      <c r="I59" s="116">
        <v>107</v>
      </c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18" s="16" customFormat="1" ht="12" customHeight="1">
      <c r="A60" s="60"/>
      <c r="B60" s="51" t="s">
        <v>81</v>
      </c>
      <c r="C60" s="116">
        <v>2378</v>
      </c>
      <c r="D60" s="116">
        <v>2127</v>
      </c>
      <c r="E60" s="116">
        <v>259</v>
      </c>
      <c r="F60" s="116">
        <v>581</v>
      </c>
      <c r="G60" s="116">
        <v>251</v>
      </c>
      <c r="H60" s="116">
        <v>43</v>
      </c>
      <c r="I60" s="116">
        <v>61</v>
      </c>
      <c r="J60" s="129"/>
      <c r="K60" s="129"/>
      <c r="L60" s="129"/>
      <c r="M60" s="129"/>
      <c r="N60" s="129"/>
      <c r="O60" s="129"/>
      <c r="P60" s="129"/>
      <c r="Q60" s="129"/>
      <c r="R60" s="129"/>
    </row>
    <row r="61" spans="1:18" s="16" customFormat="1" ht="12" customHeight="1">
      <c r="A61" s="60" t="s">
        <v>96</v>
      </c>
      <c r="B61" s="51" t="s">
        <v>80</v>
      </c>
      <c r="C61" s="116">
        <v>305</v>
      </c>
      <c r="D61" s="116">
        <v>290</v>
      </c>
      <c r="E61" s="116">
        <v>59</v>
      </c>
      <c r="F61" s="116">
        <v>90</v>
      </c>
      <c r="G61" s="116">
        <v>15</v>
      </c>
      <c r="H61" s="116">
        <v>2</v>
      </c>
      <c r="I61" s="116">
        <v>2</v>
      </c>
      <c r="J61" s="129"/>
      <c r="K61" s="129"/>
      <c r="L61" s="129"/>
      <c r="M61" s="129"/>
      <c r="N61" s="129"/>
      <c r="O61" s="129"/>
      <c r="P61" s="129"/>
      <c r="Q61" s="129"/>
      <c r="R61" s="129"/>
    </row>
    <row r="62" spans="1:18" s="16" customFormat="1" ht="12" customHeight="1">
      <c r="A62" s="60" t="s">
        <v>97</v>
      </c>
      <c r="B62" s="51" t="s">
        <v>81</v>
      </c>
      <c r="C62" s="116">
        <v>217</v>
      </c>
      <c r="D62" s="116">
        <v>208</v>
      </c>
      <c r="E62" s="116">
        <v>44</v>
      </c>
      <c r="F62" s="116">
        <v>69</v>
      </c>
      <c r="G62" s="116">
        <v>9</v>
      </c>
      <c r="H62" s="116">
        <v>1</v>
      </c>
      <c r="I62" s="116">
        <v>1</v>
      </c>
      <c r="J62" s="129"/>
      <c r="K62" s="129"/>
      <c r="L62" s="129"/>
      <c r="M62" s="129"/>
      <c r="N62" s="129"/>
      <c r="O62" s="129"/>
      <c r="P62" s="129"/>
      <c r="Q62" s="129"/>
      <c r="R62" s="129"/>
    </row>
    <row r="63" spans="1:18" s="16" customFormat="1" ht="12" customHeight="1">
      <c r="A63" s="60" t="s">
        <v>90</v>
      </c>
      <c r="B63" s="51" t="s">
        <v>80</v>
      </c>
      <c r="C63" s="116">
        <v>1619</v>
      </c>
      <c r="D63" s="116">
        <v>1468</v>
      </c>
      <c r="E63" s="116">
        <v>178</v>
      </c>
      <c r="F63" s="116">
        <v>419</v>
      </c>
      <c r="G63" s="116">
        <v>151</v>
      </c>
      <c r="H63" s="116">
        <v>39</v>
      </c>
      <c r="I63" s="116">
        <v>58</v>
      </c>
      <c r="J63" s="129"/>
      <c r="K63" s="129"/>
      <c r="L63" s="129"/>
      <c r="M63" s="129"/>
      <c r="N63" s="129"/>
      <c r="O63" s="129"/>
      <c r="P63" s="129"/>
      <c r="Q63" s="129"/>
      <c r="R63" s="129"/>
    </row>
    <row r="64" spans="1:18" s="16" customFormat="1" ht="12" customHeight="1">
      <c r="A64" s="60" t="s">
        <v>440</v>
      </c>
      <c r="B64" s="51" t="s">
        <v>81</v>
      </c>
      <c r="C64" s="116">
        <v>1001</v>
      </c>
      <c r="D64" s="116">
        <v>923</v>
      </c>
      <c r="E64" s="116">
        <v>114</v>
      </c>
      <c r="F64" s="116">
        <v>267</v>
      </c>
      <c r="G64" s="116">
        <v>78</v>
      </c>
      <c r="H64" s="116">
        <v>15</v>
      </c>
      <c r="I64" s="116">
        <v>24</v>
      </c>
      <c r="J64" s="129"/>
      <c r="K64" s="129"/>
      <c r="L64" s="129"/>
      <c r="M64" s="129"/>
      <c r="N64" s="129"/>
      <c r="O64" s="129"/>
      <c r="P64" s="129"/>
      <c r="Q64" s="129"/>
      <c r="R64" s="129"/>
    </row>
    <row r="65" spans="1:25" s="16" customFormat="1" ht="12" customHeight="1">
      <c r="A65" s="60" t="s">
        <v>91</v>
      </c>
      <c r="B65" s="51" t="s">
        <v>80</v>
      </c>
      <c r="C65" s="116">
        <v>10818</v>
      </c>
      <c r="D65" s="116">
        <v>8245</v>
      </c>
      <c r="E65" s="116">
        <v>1063</v>
      </c>
      <c r="F65" s="116">
        <v>2151</v>
      </c>
      <c r="G65" s="116">
        <v>2573</v>
      </c>
      <c r="H65" s="116">
        <v>692</v>
      </c>
      <c r="I65" s="116">
        <v>819</v>
      </c>
      <c r="J65" s="129"/>
      <c r="K65" s="129"/>
      <c r="L65" s="129"/>
      <c r="M65" s="129"/>
      <c r="N65" s="129"/>
      <c r="O65" s="129"/>
      <c r="P65" s="129"/>
      <c r="Q65" s="129"/>
      <c r="R65" s="129"/>
    </row>
    <row r="66" spans="1:25" s="16" customFormat="1" ht="12" customHeight="1">
      <c r="A66" s="60" t="s">
        <v>92</v>
      </c>
      <c r="B66" s="51" t="s">
        <v>81</v>
      </c>
      <c r="C66" s="116">
        <v>2962</v>
      </c>
      <c r="D66" s="116">
        <v>2044</v>
      </c>
      <c r="E66" s="116">
        <v>249</v>
      </c>
      <c r="F66" s="116">
        <v>574</v>
      </c>
      <c r="G66" s="116">
        <v>918</v>
      </c>
      <c r="H66" s="116">
        <v>252</v>
      </c>
      <c r="I66" s="116">
        <v>291</v>
      </c>
      <c r="J66" s="129"/>
      <c r="K66" s="129"/>
      <c r="L66" s="129"/>
      <c r="M66" s="129"/>
      <c r="N66" s="129"/>
      <c r="O66" s="129"/>
      <c r="P66" s="129"/>
      <c r="Q66" s="129"/>
      <c r="R66" s="129"/>
    </row>
    <row r="67" spans="1:25" s="16" customFormat="1" ht="12" customHeight="1">
      <c r="A67" s="60" t="s">
        <v>93</v>
      </c>
      <c r="B67" s="51" t="s">
        <v>80</v>
      </c>
      <c r="C67" s="116">
        <v>1658</v>
      </c>
      <c r="D67" s="116">
        <v>1434</v>
      </c>
      <c r="E67" s="116">
        <v>128</v>
      </c>
      <c r="F67" s="116">
        <v>279</v>
      </c>
      <c r="G67" s="116">
        <v>224</v>
      </c>
      <c r="H67" s="116">
        <v>50</v>
      </c>
      <c r="I67" s="116">
        <v>71</v>
      </c>
      <c r="J67" s="129"/>
      <c r="K67" s="129"/>
      <c r="L67" s="129"/>
      <c r="M67" s="129"/>
      <c r="N67" s="129"/>
      <c r="O67" s="129"/>
      <c r="P67" s="129"/>
      <c r="Q67" s="129"/>
      <c r="R67" s="129"/>
    </row>
    <row r="68" spans="1:25" s="16" customFormat="1" ht="12" customHeight="1">
      <c r="A68" s="60" t="s">
        <v>92</v>
      </c>
      <c r="B68" s="51" t="s">
        <v>81</v>
      </c>
      <c r="C68" s="116">
        <v>812</v>
      </c>
      <c r="D68" s="116">
        <v>684</v>
      </c>
      <c r="E68" s="116">
        <v>67</v>
      </c>
      <c r="F68" s="116">
        <v>130</v>
      </c>
      <c r="G68" s="116">
        <v>128</v>
      </c>
      <c r="H68" s="116">
        <v>26</v>
      </c>
      <c r="I68" s="116">
        <v>36</v>
      </c>
      <c r="J68" s="129"/>
      <c r="K68" s="129"/>
      <c r="L68" s="129"/>
      <c r="M68" s="129"/>
      <c r="N68" s="129"/>
      <c r="O68" s="129"/>
      <c r="P68" s="129"/>
      <c r="Q68" s="129"/>
      <c r="R68" s="129"/>
    </row>
    <row r="69" spans="1:25" s="16" customFormat="1" ht="12" customHeight="1">
      <c r="A69" s="61" t="s">
        <v>94</v>
      </c>
      <c r="B69" s="51" t="s">
        <v>80</v>
      </c>
      <c r="C69" s="116">
        <v>49395</v>
      </c>
      <c r="D69" s="116">
        <v>41915</v>
      </c>
      <c r="E69" s="116">
        <v>5563</v>
      </c>
      <c r="F69" s="116">
        <v>10673</v>
      </c>
      <c r="G69" s="116">
        <v>7480</v>
      </c>
      <c r="H69" s="116">
        <v>1929</v>
      </c>
      <c r="I69" s="116">
        <v>2398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</row>
    <row r="70" spans="1:25" s="16" customFormat="1" ht="12" customHeight="1">
      <c r="A70" s="61"/>
      <c r="B70" s="51" t="s">
        <v>81</v>
      </c>
      <c r="C70" s="116">
        <v>25514</v>
      </c>
      <c r="D70" s="116">
        <v>21422</v>
      </c>
      <c r="E70" s="116">
        <v>2869</v>
      </c>
      <c r="F70" s="116">
        <v>5492</v>
      </c>
      <c r="G70" s="116">
        <v>4092</v>
      </c>
      <c r="H70" s="116">
        <v>1048</v>
      </c>
      <c r="I70" s="116">
        <v>1301</v>
      </c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</row>
    <row r="71" spans="1:25" s="16" customFormat="1" ht="10.199999999999999">
      <c r="A71" s="44"/>
      <c r="B71" s="44"/>
      <c r="C71" s="44"/>
      <c r="D71" s="44"/>
      <c r="E71" s="44"/>
      <c r="F71" s="44"/>
      <c r="G71" s="44"/>
      <c r="H71" s="44"/>
      <c r="I71" s="44"/>
      <c r="J71" s="129"/>
      <c r="K71" s="129"/>
      <c r="L71" s="129"/>
      <c r="M71" s="129"/>
      <c r="N71" s="129"/>
      <c r="O71" s="129"/>
      <c r="P71" s="129"/>
    </row>
    <row r="72" spans="1:25" s="16" customFormat="1" ht="10.199999999999999">
      <c r="A72" s="44"/>
      <c r="B72" s="44"/>
      <c r="C72" s="147"/>
      <c r="D72" s="147"/>
      <c r="E72" s="147"/>
      <c r="F72" s="147"/>
      <c r="G72" s="147"/>
      <c r="H72" s="147"/>
      <c r="I72" s="147"/>
    </row>
    <row r="73" spans="1:25" s="16" customFormat="1" ht="10.199999999999999">
      <c r="A73" s="44"/>
      <c r="B73" s="44"/>
      <c r="C73" s="147"/>
      <c r="D73" s="147"/>
      <c r="E73" s="147"/>
      <c r="F73" s="147"/>
      <c r="G73" s="147"/>
      <c r="H73" s="147"/>
      <c r="I73" s="147"/>
    </row>
    <row r="74" spans="1:25" s="16" customFormat="1" ht="10.199999999999999"/>
    <row r="75" spans="1:25" s="16" customFormat="1" ht="10.199999999999999"/>
    <row r="76" spans="1:25" s="16" customFormat="1" ht="10.199999999999999"/>
    <row r="77" spans="1:25" s="16" customFormat="1" ht="10.199999999999999"/>
    <row r="78" spans="1:25" s="16" customFormat="1" ht="10.199999999999999"/>
    <row r="79" spans="1:25" s="16" customFormat="1" ht="10.199999999999999"/>
    <row r="80" spans="1:25" s="16" customFormat="1" ht="10.199999999999999"/>
    <row r="81" s="16" customFormat="1" ht="10.199999999999999"/>
    <row r="82" s="16" customFormat="1" ht="10.199999999999999"/>
    <row r="83" s="16" customFormat="1" ht="10.199999999999999"/>
    <row r="84" s="16" customFormat="1" ht="10.199999999999999"/>
    <row r="85" s="16" customFormat="1" ht="10.199999999999999"/>
    <row r="86" s="16" customFormat="1" ht="10.199999999999999"/>
    <row r="87" s="16" customFormat="1" ht="10.199999999999999"/>
    <row r="88" s="16" customFormat="1" ht="10.199999999999999"/>
    <row r="89" s="16" customFormat="1" ht="10.199999999999999"/>
    <row r="90" s="16" customFormat="1" ht="10.199999999999999"/>
    <row r="91" s="16" customFormat="1" ht="10.199999999999999"/>
    <row r="92" s="16" customFormat="1" ht="10.199999999999999"/>
    <row r="93" s="16" customFormat="1" ht="10.199999999999999"/>
    <row r="94" s="16" customFormat="1" ht="10.199999999999999"/>
    <row r="95" s="16" customFormat="1" ht="10.199999999999999"/>
    <row r="96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</sheetData>
  <mergeCells count="14">
    <mergeCell ref="A1:I1"/>
    <mergeCell ref="C46:I46"/>
    <mergeCell ref="C52:I52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38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7" customWidth="1"/>
    <col min="3" max="3" width="2.33203125" customWidth="1"/>
    <col min="4" max="11" width="6.88671875" customWidth="1"/>
    <col min="12" max="12" width="6.88671875" style="27" customWidth="1"/>
    <col min="13" max="13" width="5.5546875" hidden="1" customWidth="1"/>
    <col min="14" max="14" width="9.109375" customWidth="1"/>
    <col min="15" max="20" width="5.5546875" customWidth="1"/>
    <col min="21" max="21" width="5.109375" customWidth="1"/>
  </cols>
  <sheetData>
    <row r="1" spans="1:23" s="26" customFormat="1" ht="24.6" customHeight="1">
      <c r="A1" s="221" t="s">
        <v>428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23" ht="12" customHeight="1">
      <c r="A2" s="27"/>
      <c r="C2" s="27"/>
      <c r="D2" s="27"/>
      <c r="E2" s="27"/>
      <c r="F2" s="27"/>
      <c r="G2" s="27"/>
      <c r="H2" s="27"/>
      <c r="I2" s="27"/>
      <c r="J2" s="27"/>
      <c r="K2" s="27"/>
    </row>
    <row r="3" spans="1:23" s="16" customFormat="1" ht="12" customHeight="1">
      <c r="A3" s="211" t="s">
        <v>378</v>
      </c>
      <c r="B3" s="209"/>
      <c r="C3" s="209"/>
      <c r="D3" s="209" t="s">
        <v>99</v>
      </c>
      <c r="E3" s="209" t="s">
        <v>308</v>
      </c>
      <c r="F3" s="209"/>
      <c r="G3" s="209"/>
      <c r="H3" s="209"/>
      <c r="I3" s="209"/>
      <c r="J3" s="209"/>
      <c r="K3" s="209"/>
      <c r="L3" s="210"/>
    </row>
    <row r="4" spans="1:23" s="16" customFormat="1" ht="19.5" customHeight="1">
      <c r="A4" s="211"/>
      <c r="B4" s="209"/>
      <c r="C4" s="209"/>
      <c r="D4" s="209"/>
      <c r="E4" s="215" t="s">
        <v>100</v>
      </c>
      <c r="F4" s="215" t="s">
        <v>101</v>
      </c>
      <c r="G4" s="215" t="s">
        <v>102</v>
      </c>
      <c r="H4" s="215" t="s">
        <v>103</v>
      </c>
      <c r="I4" s="215" t="s">
        <v>104</v>
      </c>
      <c r="J4" s="215" t="s">
        <v>105</v>
      </c>
      <c r="K4" s="215" t="s">
        <v>106</v>
      </c>
      <c r="L4" s="224" t="s">
        <v>107</v>
      </c>
    </row>
    <row r="5" spans="1:23" s="16" customFormat="1" ht="19.5" customHeight="1">
      <c r="A5" s="211"/>
      <c r="B5" s="209"/>
      <c r="C5" s="209"/>
      <c r="D5" s="209"/>
      <c r="E5" s="216"/>
      <c r="F5" s="216"/>
      <c r="G5" s="216"/>
      <c r="H5" s="216"/>
      <c r="I5" s="216"/>
      <c r="J5" s="216"/>
      <c r="K5" s="216"/>
      <c r="L5" s="225"/>
    </row>
    <row r="6" spans="1:23" s="16" customFormat="1" ht="12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23" s="16" customFormat="1" ht="12" customHeight="1">
      <c r="A7" s="66"/>
      <c r="B7" s="66"/>
      <c r="C7" s="66"/>
      <c r="D7" s="222" t="s">
        <v>108</v>
      </c>
      <c r="E7" s="222"/>
      <c r="F7" s="222"/>
      <c r="G7" s="222"/>
      <c r="H7" s="222"/>
      <c r="I7" s="222"/>
      <c r="J7" s="222"/>
      <c r="K7" s="222"/>
      <c r="L7" s="222"/>
    </row>
    <row r="8" spans="1:23" s="16" customFormat="1" ht="12" customHeight="1">
      <c r="A8" s="60" t="s">
        <v>434</v>
      </c>
      <c r="B8" s="40" t="s">
        <v>109</v>
      </c>
      <c r="C8" s="51" t="s">
        <v>80</v>
      </c>
      <c r="D8" s="118">
        <v>9069</v>
      </c>
      <c r="E8" s="118">
        <v>2634</v>
      </c>
      <c r="F8" s="118">
        <v>2143</v>
      </c>
      <c r="G8" s="118">
        <v>1714</v>
      </c>
      <c r="H8" s="118">
        <v>1157</v>
      </c>
      <c r="I8" s="118">
        <v>555</v>
      </c>
      <c r="J8" s="118">
        <v>312</v>
      </c>
      <c r="K8" s="118">
        <v>150</v>
      </c>
      <c r="L8" s="118">
        <v>404</v>
      </c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</row>
    <row r="9" spans="1:23" s="16" customFormat="1" ht="12" customHeight="1">
      <c r="A9" s="62"/>
      <c r="B9" s="63"/>
      <c r="C9" s="64" t="s">
        <v>81</v>
      </c>
      <c r="D9" s="118">
        <v>6389</v>
      </c>
      <c r="E9" s="118">
        <v>1849</v>
      </c>
      <c r="F9" s="118">
        <v>1555</v>
      </c>
      <c r="G9" s="118">
        <v>1258</v>
      </c>
      <c r="H9" s="118">
        <v>812</v>
      </c>
      <c r="I9" s="118">
        <v>378</v>
      </c>
      <c r="J9" s="118">
        <v>206</v>
      </c>
      <c r="K9" s="118">
        <v>96</v>
      </c>
      <c r="L9" s="118">
        <v>235</v>
      </c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</row>
    <row r="10" spans="1:23" s="16" customFormat="1" ht="12" customHeight="1">
      <c r="A10" s="41"/>
      <c r="B10" s="40" t="s">
        <v>110</v>
      </c>
      <c r="C10" s="51" t="s">
        <v>80</v>
      </c>
      <c r="D10" s="118">
        <v>9069</v>
      </c>
      <c r="E10" s="118">
        <v>1246</v>
      </c>
      <c r="F10" s="118">
        <v>978</v>
      </c>
      <c r="G10" s="118">
        <v>853</v>
      </c>
      <c r="H10" s="118">
        <v>945</v>
      </c>
      <c r="I10" s="118">
        <v>1001</v>
      </c>
      <c r="J10" s="118">
        <v>879</v>
      </c>
      <c r="K10" s="118">
        <v>859</v>
      </c>
      <c r="L10" s="118">
        <v>2308</v>
      </c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</row>
    <row r="11" spans="1:23" s="16" customFormat="1" ht="12" customHeight="1">
      <c r="A11" s="62"/>
      <c r="B11" s="63"/>
      <c r="C11" s="64" t="s">
        <v>81</v>
      </c>
      <c r="D11" s="118">
        <v>6389</v>
      </c>
      <c r="E11" s="118">
        <v>888</v>
      </c>
      <c r="F11" s="118">
        <v>701</v>
      </c>
      <c r="G11" s="118">
        <v>647</v>
      </c>
      <c r="H11" s="118">
        <v>687</v>
      </c>
      <c r="I11" s="118">
        <v>729</v>
      </c>
      <c r="J11" s="118">
        <v>652</v>
      </c>
      <c r="K11" s="118">
        <v>611</v>
      </c>
      <c r="L11" s="118">
        <v>1474</v>
      </c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</row>
    <row r="12" spans="1:23" s="16" customFormat="1" ht="12" customHeight="1">
      <c r="A12" s="41" t="s">
        <v>111</v>
      </c>
      <c r="B12" s="40" t="s">
        <v>109</v>
      </c>
      <c r="C12" s="51" t="s">
        <v>80</v>
      </c>
      <c r="D12" s="118">
        <v>891</v>
      </c>
      <c r="E12" s="118">
        <v>236</v>
      </c>
      <c r="F12" s="118">
        <v>215</v>
      </c>
      <c r="G12" s="118">
        <v>164</v>
      </c>
      <c r="H12" s="118">
        <v>130</v>
      </c>
      <c r="I12" s="118">
        <v>62</v>
      </c>
      <c r="J12" s="118">
        <v>27</v>
      </c>
      <c r="K12" s="118">
        <v>21</v>
      </c>
      <c r="L12" s="118">
        <v>36</v>
      </c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3" s="16" customFormat="1" ht="12" customHeight="1">
      <c r="A13" s="62"/>
      <c r="B13" s="63"/>
      <c r="C13" s="64" t="s">
        <v>81</v>
      </c>
      <c r="D13" s="118">
        <v>311</v>
      </c>
      <c r="E13" s="118">
        <v>80</v>
      </c>
      <c r="F13" s="118">
        <v>78</v>
      </c>
      <c r="G13" s="118">
        <v>59</v>
      </c>
      <c r="H13" s="118">
        <v>54</v>
      </c>
      <c r="I13" s="118">
        <v>19</v>
      </c>
      <c r="J13" s="118">
        <v>7</v>
      </c>
      <c r="K13" s="118">
        <v>6</v>
      </c>
      <c r="L13" s="118">
        <v>8</v>
      </c>
      <c r="M13" s="129"/>
      <c r="N13" s="129"/>
      <c r="O13" s="129"/>
      <c r="P13" s="129"/>
      <c r="Q13" s="129"/>
      <c r="R13" s="129"/>
      <c r="S13" s="129"/>
      <c r="T13" s="129"/>
      <c r="U13" s="129"/>
    </row>
    <row r="14" spans="1:23" s="16" customFormat="1" ht="12" customHeight="1">
      <c r="A14" s="41"/>
      <c r="B14" s="40" t="s">
        <v>110</v>
      </c>
      <c r="C14" s="51" t="s">
        <v>80</v>
      </c>
      <c r="D14" s="118">
        <v>891</v>
      </c>
      <c r="E14" s="118">
        <v>114</v>
      </c>
      <c r="F14" s="118">
        <v>147</v>
      </c>
      <c r="G14" s="118">
        <v>116</v>
      </c>
      <c r="H14" s="118">
        <v>134</v>
      </c>
      <c r="I14" s="118">
        <v>122</v>
      </c>
      <c r="J14" s="118">
        <v>81</v>
      </c>
      <c r="K14" s="118">
        <v>52</v>
      </c>
      <c r="L14" s="118">
        <v>125</v>
      </c>
      <c r="M14" s="129"/>
      <c r="N14" s="129"/>
      <c r="O14" s="129"/>
      <c r="P14" s="129"/>
      <c r="Q14" s="129"/>
      <c r="R14" s="129"/>
      <c r="S14" s="129"/>
      <c r="T14" s="129"/>
      <c r="U14" s="129"/>
    </row>
    <row r="15" spans="1:23" s="16" customFormat="1" ht="12" customHeight="1">
      <c r="A15" s="65"/>
      <c r="B15" s="63"/>
      <c r="C15" s="64" t="s">
        <v>81</v>
      </c>
      <c r="D15" s="118">
        <v>311</v>
      </c>
      <c r="E15" s="118">
        <v>33</v>
      </c>
      <c r="F15" s="118">
        <v>40</v>
      </c>
      <c r="G15" s="118">
        <v>45</v>
      </c>
      <c r="H15" s="118">
        <v>54</v>
      </c>
      <c r="I15" s="118">
        <v>49</v>
      </c>
      <c r="J15" s="118">
        <v>30</v>
      </c>
      <c r="K15" s="118">
        <v>19</v>
      </c>
      <c r="L15" s="118">
        <v>41</v>
      </c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3" s="16" customFormat="1" ht="12" customHeight="1">
      <c r="A16" s="41" t="s">
        <v>112</v>
      </c>
      <c r="B16" s="40" t="s">
        <v>109</v>
      </c>
      <c r="C16" s="51" t="s">
        <v>80</v>
      </c>
      <c r="D16" s="118">
        <v>14425</v>
      </c>
      <c r="E16" s="118">
        <v>4387</v>
      </c>
      <c r="F16" s="118">
        <v>3278</v>
      </c>
      <c r="G16" s="118">
        <v>2657</v>
      </c>
      <c r="H16" s="118">
        <v>1705</v>
      </c>
      <c r="I16" s="118">
        <v>897</v>
      </c>
      <c r="J16" s="118">
        <v>644</v>
      </c>
      <c r="K16" s="118">
        <v>358</v>
      </c>
      <c r="L16" s="118">
        <v>499</v>
      </c>
      <c r="M16" s="129"/>
      <c r="N16" s="129"/>
      <c r="O16" s="129"/>
      <c r="P16" s="129"/>
      <c r="Q16" s="129"/>
      <c r="R16" s="129"/>
      <c r="S16" s="129"/>
      <c r="T16" s="129"/>
      <c r="U16" s="129"/>
    </row>
    <row r="17" spans="1:21" s="16" customFormat="1" ht="12" customHeight="1">
      <c r="A17" s="62" t="s">
        <v>113</v>
      </c>
      <c r="B17" s="63"/>
      <c r="C17" s="64" t="s">
        <v>81</v>
      </c>
      <c r="D17" s="118">
        <v>8065</v>
      </c>
      <c r="E17" s="118">
        <v>2457</v>
      </c>
      <c r="F17" s="118">
        <v>1908</v>
      </c>
      <c r="G17" s="118">
        <v>1516</v>
      </c>
      <c r="H17" s="118">
        <v>941</v>
      </c>
      <c r="I17" s="118">
        <v>464</v>
      </c>
      <c r="J17" s="118">
        <v>345</v>
      </c>
      <c r="K17" s="118">
        <v>190</v>
      </c>
      <c r="L17" s="118">
        <v>244</v>
      </c>
      <c r="M17" s="129"/>
      <c r="N17" s="129"/>
      <c r="O17" s="129"/>
      <c r="P17" s="129"/>
      <c r="Q17" s="129"/>
      <c r="R17" s="129"/>
      <c r="S17" s="129"/>
      <c r="T17" s="129"/>
      <c r="U17" s="129"/>
    </row>
    <row r="18" spans="1:21" s="16" customFormat="1" ht="12" customHeight="1">
      <c r="A18" s="41"/>
      <c r="B18" s="40" t="s">
        <v>110</v>
      </c>
      <c r="C18" s="51" t="s">
        <v>80</v>
      </c>
      <c r="D18" s="118">
        <v>14425</v>
      </c>
      <c r="E18" s="118">
        <v>2581</v>
      </c>
      <c r="F18" s="118">
        <v>2039</v>
      </c>
      <c r="G18" s="118">
        <v>1597</v>
      </c>
      <c r="H18" s="118">
        <v>1683</v>
      </c>
      <c r="I18" s="118">
        <v>1710</v>
      </c>
      <c r="J18" s="118">
        <v>1459</v>
      </c>
      <c r="K18" s="118">
        <v>1183</v>
      </c>
      <c r="L18" s="118">
        <v>2173</v>
      </c>
      <c r="M18" s="129"/>
      <c r="N18" s="129"/>
      <c r="O18" s="129"/>
      <c r="P18" s="129"/>
      <c r="Q18" s="129"/>
      <c r="R18" s="129"/>
      <c r="S18" s="129"/>
      <c r="T18" s="129"/>
      <c r="U18" s="129"/>
    </row>
    <row r="19" spans="1:21" s="16" customFormat="1" ht="12" customHeight="1">
      <c r="A19" s="65"/>
      <c r="B19" s="63"/>
      <c r="C19" s="64" t="s">
        <v>81</v>
      </c>
      <c r="D19" s="118">
        <v>8065</v>
      </c>
      <c r="E19" s="118">
        <v>1512</v>
      </c>
      <c r="F19" s="118">
        <v>1190</v>
      </c>
      <c r="G19" s="118">
        <v>908</v>
      </c>
      <c r="H19" s="118">
        <v>973</v>
      </c>
      <c r="I19" s="118">
        <v>931</v>
      </c>
      <c r="J19" s="118">
        <v>827</v>
      </c>
      <c r="K19" s="118">
        <v>646</v>
      </c>
      <c r="L19" s="118">
        <v>1078</v>
      </c>
      <c r="M19" s="129"/>
      <c r="N19" s="129"/>
      <c r="O19" s="129"/>
      <c r="P19" s="129"/>
      <c r="Q19" s="129"/>
      <c r="R19" s="129"/>
      <c r="S19" s="129"/>
      <c r="T19" s="129"/>
      <c r="U19" s="129"/>
    </row>
    <row r="20" spans="1:21" s="16" customFormat="1" ht="12" customHeight="1">
      <c r="A20" s="41" t="s">
        <v>114</v>
      </c>
      <c r="B20" s="40" t="s">
        <v>109</v>
      </c>
      <c r="C20" s="51" t="s">
        <v>80</v>
      </c>
      <c r="D20" s="118">
        <v>4566</v>
      </c>
      <c r="E20" s="118">
        <v>1326</v>
      </c>
      <c r="F20" s="118">
        <v>1137</v>
      </c>
      <c r="G20" s="118">
        <v>860</v>
      </c>
      <c r="H20" s="118">
        <v>608</v>
      </c>
      <c r="I20" s="118">
        <v>269</v>
      </c>
      <c r="J20" s="118">
        <v>140</v>
      </c>
      <c r="K20" s="118">
        <v>63</v>
      </c>
      <c r="L20" s="118">
        <v>163</v>
      </c>
      <c r="M20" s="129"/>
      <c r="N20" s="129"/>
      <c r="O20" s="129"/>
      <c r="P20" s="129"/>
      <c r="Q20" s="129"/>
      <c r="R20" s="129"/>
      <c r="S20" s="129"/>
      <c r="T20" s="129"/>
      <c r="U20" s="129"/>
    </row>
    <row r="21" spans="1:21" s="16" customFormat="1" ht="12" customHeight="1">
      <c r="A21" s="62" t="s">
        <v>115</v>
      </c>
      <c r="B21" s="63"/>
      <c r="C21" s="64" t="s">
        <v>81</v>
      </c>
      <c r="D21" s="118">
        <v>2323</v>
      </c>
      <c r="E21" s="118">
        <v>741</v>
      </c>
      <c r="F21" s="118">
        <v>564</v>
      </c>
      <c r="G21" s="118">
        <v>454</v>
      </c>
      <c r="H21" s="118">
        <v>297</v>
      </c>
      <c r="I21" s="118">
        <v>125</v>
      </c>
      <c r="J21" s="118">
        <v>55</v>
      </c>
      <c r="K21" s="118">
        <v>21</v>
      </c>
      <c r="L21" s="118">
        <v>66</v>
      </c>
      <c r="M21" s="129"/>
      <c r="N21" s="129"/>
      <c r="O21" s="129"/>
      <c r="P21" s="129"/>
      <c r="Q21" s="129"/>
      <c r="R21" s="129"/>
      <c r="S21" s="129"/>
      <c r="T21" s="129"/>
      <c r="U21" s="129"/>
    </row>
    <row r="22" spans="1:21" s="16" customFormat="1" ht="12" customHeight="1">
      <c r="A22" s="41"/>
      <c r="B22" s="40" t="s">
        <v>110</v>
      </c>
      <c r="C22" s="51" t="s">
        <v>80</v>
      </c>
      <c r="D22" s="118">
        <v>4566</v>
      </c>
      <c r="E22" s="118">
        <v>594</v>
      </c>
      <c r="F22" s="118">
        <v>505</v>
      </c>
      <c r="G22" s="118">
        <v>384</v>
      </c>
      <c r="H22" s="118">
        <v>446</v>
      </c>
      <c r="I22" s="118">
        <v>436</v>
      </c>
      <c r="J22" s="118">
        <v>440</v>
      </c>
      <c r="K22" s="118">
        <v>439</v>
      </c>
      <c r="L22" s="118">
        <v>1322</v>
      </c>
      <c r="M22" s="129"/>
      <c r="N22" s="129"/>
      <c r="O22" s="129"/>
      <c r="P22" s="129"/>
      <c r="Q22" s="129"/>
      <c r="R22" s="129"/>
      <c r="S22" s="129"/>
      <c r="T22" s="129"/>
      <c r="U22" s="129"/>
    </row>
    <row r="23" spans="1:21" s="16" customFormat="1" ht="12" customHeight="1">
      <c r="A23" s="62"/>
      <c r="B23" s="63"/>
      <c r="C23" s="64" t="s">
        <v>81</v>
      </c>
      <c r="D23" s="118">
        <v>2323</v>
      </c>
      <c r="E23" s="118">
        <v>317</v>
      </c>
      <c r="F23" s="118">
        <v>260</v>
      </c>
      <c r="G23" s="118">
        <v>212</v>
      </c>
      <c r="H23" s="118">
        <v>223</v>
      </c>
      <c r="I23" s="118">
        <v>237</v>
      </c>
      <c r="J23" s="118">
        <v>234</v>
      </c>
      <c r="K23" s="118">
        <v>246</v>
      </c>
      <c r="L23" s="118">
        <v>594</v>
      </c>
      <c r="M23" s="129"/>
      <c r="N23" s="129"/>
      <c r="O23" s="129"/>
      <c r="P23" s="129"/>
      <c r="Q23" s="129"/>
      <c r="R23" s="129"/>
      <c r="S23" s="129"/>
      <c r="T23" s="129"/>
      <c r="U23" s="129"/>
    </row>
    <row r="24" spans="1:21" s="16" customFormat="1" ht="12" customHeight="1">
      <c r="A24" s="60" t="s">
        <v>96</v>
      </c>
      <c r="B24" s="40" t="s">
        <v>109</v>
      </c>
      <c r="C24" s="51" t="s">
        <v>80</v>
      </c>
      <c r="D24" s="176">
        <v>305</v>
      </c>
      <c r="E24" s="177">
        <v>139</v>
      </c>
      <c r="F24" s="176">
        <v>63</v>
      </c>
      <c r="G24" s="177">
        <v>57</v>
      </c>
      <c r="H24" s="177">
        <v>17</v>
      </c>
      <c r="I24" s="177">
        <v>15</v>
      </c>
      <c r="J24" s="177">
        <v>13</v>
      </c>
      <c r="K24" s="177">
        <v>0</v>
      </c>
      <c r="L24" s="177">
        <v>1</v>
      </c>
      <c r="M24" s="129"/>
      <c r="N24" s="129"/>
      <c r="O24" s="129"/>
      <c r="P24" s="129"/>
      <c r="Q24" s="129"/>
      <c r="R24" s="129"/>
      <c r="S24" s="129"/>
      <c r="T24" s="129"/>
      <c r="U24" s="129"/>
    </row>
    <row r="25" spans="1:21" s="16" customFormat="1" ht="12" customHeight="1">
      <c r="A25" s="44" t="s">
        <v>97</v>
      </c>
      <c r="B25" s="63"/>
      <c r="C25" s="64" t="s">
        <v>81</v>
      </c>
      <c r="D25" s="176">
        <v>217</v>
      </c>
      <c r="E25" s="177">
        <v>98</v>
      </c>
      <c r="F25" s="176">
        <v>47</v>
      </c>
      <c r="G25" s="177">
        <v>40</v>
      </c>
      <c r="H25" s="177">
        <v>10</v>
      </c>
      <c r="I25" s="177">
        <v>12</v>
      </c>
      <c r="J25" s="177">
        <v>9</v>
      </c>
      <c r="K25" s="177">
        <v>0</v>
      </c>
      <c r="L25" s="177">
        <v>1</v>
      </c>
      <c r="M25" s="129"/>
      <c r="N25" s="129"/>
      <c r="O25" s="129"/>
      <c r="P25" s="129"/>
      <c r="Q25" s="129"/>
      <c r="R25" s="129"/>
      <c r="S25" s="129"/>
      <c r="T25" s="129"/>
      <c r="U25" s="129"/>
    </row>
    <row r="26" spans="1:21" s="16" customFormat="1" ht="12" customHeight="1">
      <c r="A26" s="178"/>
      <c r="B26" s="40" t="s">
        <v>110</v>
      </c>
      <c r="C26" s="179" t="s">
        <v>80</v>
      </c>
      <c r="D26" s="176">
        <v>305</v>
      </c>
      <c r="E26" s="177">
        <v>98</v>
      </c>
      <c r="F26" s="177">
        <v>57</v>
      </c>
      <c r="G26" s="177">
        <v>56</v>
      </c>
      <c r="H26" s="177">
        <v>29</v>
      </c>
      <c r="I26" s="176">
        <v>33</v>
      </c>
      <c r="J26" s="177">
        <v>14</v>
      </c>
      <c r="K26" s="177">
        <v>9</v>
      </c>
      <c r="L26" s="176">
        <v>9</v>
      </c>
      <c r="M26" s="129"/>
      <c r="N26" s="129"/>
      <c r="O26" s="129"/>
      <c r="P26" s="129"/>
      <c r="Q26" s="129"/>
      <c r="R26" s="129"/>
      <c r="S26" s="129"/>
      <c r="T26" s="129"/>
      <c r="U26" s="129"/>
    </row>
    <row r="27" spans="1:21" s="16" customFormat="1" ht="12" customHeight="1">
      <c r="A27" s="178"/>
      <c r="B27" s="178"/>
      <c r="C27" s="179" t="s">
        <v>81</v>
      </c>
      <c r="D27" s="176">
        <v>217</v>
      </c>
      <c r="E27" s="177">
        <v>65</v>
      </c>
      <c r="F27" s="177">
        <v>47</v>
      </c>
      <c r="G27" s="177">
        <v>40</v>
      </c>
      <c r="H27" s="177">
        <v>20</v>
      </c>
      <c r="I27" s="177">
        <v>22</v>
      </c>
      <c r="J27" s="177">
        <v>10</v>
      </c>
      <c r="K27" s="177">
        <v>6</v>
      </c>
      <c r="L27" s="176">
        <v>7</v>
      </c>
      <c r="M27" s="129"/>
      <c r="N27" s="129"/>
      <c r="O27" s="129"/>
      <c r="P27" s="129"/>
      <c r="Q27" s="129"/>
      <c r="R27" s="129"/>
      <c r="S27" s="129"/>
      <c r="T27" s="129"/>
      <c r="U27" s="129"/>
    </row>
    <row r="28" spans="1:21" s="16" customFormat="1" ht="12" customHeight="1">
      <c r="A28" s="60" t="s">
        <v>90</v>
      </c>
      <c r="B28" s="40" t="s">
        <v>109</v>
      </c>
      <c r="C28" s="51" t="s">
        <v>80</v>
      </c>
      <c r="D28" s="118">
        <v>292</v>
      </c>
      <c r="E28" s="118">
        <v>99</v>
      </c>
      <c r="F28" s="118">
        <v>81</v>
      </c>
      <c r="G28" s="118">
        <v>59</v>
      </c>
      <c r="H28" s="118">
        <v>26</v>
      </c>
      <c r="I28" s="118">
        <v>15</v>
      </c>
      <c r="J28" s="118">
        <v>8</v>
      </c>
      <c r="K28" s="118">
        <v>1</v>
      </c>
      <c r="L28" s="118">
        <v>3</v>
      </c>
      <c r="M28" s="129"/>
      <c r="N28" s="129"/>
      <c r="O28" s="129"/>
      <c r="P28" s="129"/>
      <c r="Q28" s="129"/>
      <c r="R28" s="129"/>
      <c r="S28" s="129"/>
      <c r="T28" s="129"/>
      <c r="U28" s="129"/>
    </row>
    <row r="29" spans="1:21" s="16" customFormat="1" ht="12" customHeight="1">
      <c r="A29" s="159" t="s">
        <v>443</v>
      </c>
      <c r="B29" s="63"/>
      <c r="C29" s="64" t="s">
        <v>81</v>
      </c>
      <c r="D29" s="118">
        <v>244</v>
      </c>
      <c r="E29" s="118">
        <v>77</v>
      </c>
      <c r="F29" s="118">
        <v>70</v>
      </c>
      <c r="G29" s="118">
        <v>53</v>
      </c>
      <c r="H29" s="118">
        <v>20</v>
      </c>
      <c r="I29" s="118">
        <v>13</v>
      </c>
      <c r="J29" s="118">
        <v>7</v>
      </c>
      <c r="K29" s="118">
        <v>1</v>
      </c>
      <c r="L29" s="118">
        <v>3</v>
      </c>
      <c r="M29" s="129"/>
      <c r="N29" s="129"/>
      <c r="O29" s="129"/>
      <c r="P29" s="129"/>
      <c r="Q29" s="129"/>
      <c r="R29" s="129"/>
      <c r="S29" s="129"/>
      <c r="T29" s="129"/>
      <c r="U29" s="129"/>
    </row>
    <row r="30" spans="1:21" s="16" customFormat="1" ht="12" customHeight="1">
      <c r="A30" s="170"/>
      <c r="B30" s="40" t="s">
        <v>110</v>
      </c>
      <c r="C30" s="51" t="s">
        <v>80</v>
      </c>
      <c r="D30" s="118">
        <v>292</v>
      </c>
      <c r="E30" s="118">
        <v>49</v>
      </c>
      <c r="F30" s="118">
        <v>40</v>
      </c>
      <c r="G30" s="118">
        <v>31</v>
      </c>
      <c r="H30" s="118">
        <v>24</v>
      </c>
      <c r="I30" s="118">
        <v>23</v>
      </c>
      <c r="J30" s="118">
        <v>32</v>
      </c>
      <c r="K30" s="118">
        <v>19</v>
      </c>
      <c r="L30" s="118">
        <v>74</v>
      </c>
      <c r="M30" s="129"/>
      <c r="N30" s="129"/>
      <c r="O30" s="129"/>
      <c r="P30" s="129"/>
      <c r="Q30" s="129"/>
      <c r="R30" s="129"/>
      <c r="S30" s="129"/>
      <c r="T30" s="129"/>
      <c r="U30" s="129"/>
    </row>
    <row r="31" spans="1:21" s="16" customFormat="1" ht="12" customHeight="1">
      <c r="A31" s="66"/>
      <c r="B31" s="63"/>
      <c r="C31" s="64" t="s">
        <v>81</v>
      </c>
      <c r="D31" s="118">
        <v>244</v>
      </c>
      <c r="E31" s="118">
        <v>37</v>
      </c>
      <c r="F31" s="118">
        <v>34</v>
      </c>
      <c r="G31" s="118">
        <v>26</v>
      </c>
      <c r="H31" s="118">
        <v>22</v>
      </c>
      <c r="I31" s="118">
        <v>22</v>
      </c>
      <c r="J31" s="118">
        <v>26</v>
      </c>
      <c r="K31" s="118">
        <v>16</v>
      </c>
      <c r="L31" s="118">
        <v>61</v>
      </c>
      <c r="M31" s="129"/>
      <c r="N31" s="129"/>
      <c r="O31" s="129"/>
      <c r="P31" s="129"/>
      <c r="Q31" s="129"/>
      <c r="R31" s="129"/>
      <c r="S31" s="129"/>
      <c r="T31" s="129"/>
      <c r="U31" s="129"/>
    </row>
    <row r="32" spans="1:21" s="16" customFormat="1" ht="12" customHeight="1">
      <c r="A32" s="60" t="s">
        <v>91</v>
      </c>
      <c r="B32" s="40" t="s">
        <v>109</v>
      </c>
      <c r="C32" s="51" t="s">
        <v>80</v>
      </c>
      <c r="D32" s="118">
        <v>5702</v>
      </c>
      <c r="E32" s="118">
        <v>1592</v>
      </c>
      <c r="F32" s="118">
        <v>1459</v>
      </c>
      <c r="G32" s="118">
        <v>1119</v>
      </c>
      <c r="H32" s="118">
        <v>778</v>
      </c>
      <c r="I32" s="118">
        <v>357</v>
      </c>
      <c r="J32" s="118">
        <v>160</v>
      </c>
      <c r="K32" s="118">
        <v>76</v>
      </c>
      <c r="L32" s="118">
        <v>161</v>
      </c>
      <c r="M32" s="129"/>
      <c r="N32" s="129"/>
      <c r="O32" s="129"/>
      <c r="P32" s="129"/>
      <c r="Q32" s="129"/>
      <c r="R32" s="129"/>
      <c r="S32" s="129"/>
      <c r="T32" s="129"/>
      <c r="U32" s="129"/>
    </row>
    <row r="33" spans="1:30" s="16" customFormat="1" ht="12" customHeight="1">
      <c r="A33" s="66"/>
      <c r="B33" s="63"/>
      <c r="C33" s="64" t="s">
        <v>81</v>
      </c>
      <c r="D33" s="118">
        <v>1776</v>
      </c>
      <c r="E33" s="118">
        <v>527</v>
      </c>
      <c r="F33" s="118">
        <v>513</v>
      </c>
      <c r="G33" s="118">
        <v>332</v>
      </c>
      <c r="H33" s="118">
        <v>229</v>
      </c>
      <c r="I33" s="118">
        <v>79</v>
      </c>
      <c r="J33" s="118">
        <v>46</v>
      </c>
      <c r="K33" s="118">
        <v>11</v>
      </c>
      <c r="L33" s="118">
        <v>39</v>
      </c>
      <c r="M33" s="129"/>
      <c r="N33" s="129"/>
      <c r="O33" s="129"/>
      <c r="P33" s="129"/>
      <c r="Q33" s="129"/>
      <c r="R33" s="129"/>
      <c r="S33" s="129"/>
      <c r="T33" s="129"/>
      <c r="U33" s="129"/>
    </row>
    <row r="34" spans="1:30" s="16" customFormat="1" ht="12" customHeight="1">
      <c r="A34" s="67"/>
      <c r="B34" s="40" t="s">
        <v>110</v>
      </c>
      <c r="C34" s="51" t="s">
        <v>80</v>
      </c>
      <c r="D34" s="118">
        <v>5702</v>
      </c>
      <c r="E34" s="118">
        <v>858</v>
      </c>
      <c r="F34" s="118">
        <v>688</v>
      </c>
      <c r="G34" s="118">
        <v>654</v>
      </c>
      <c r="H34" s="118">
        <v>703</v>
      </c>
      <c r="I34" s="118">
        <v>634</v>
      </c>
      <c r="J34" s="118">
        <v>596</v>
      </c>
      <c r="K34" s="118">
        <v>446</v>
      </c>
      <c r="L34" s="118">
        <v>1123</v>
      </c>
      <c r="M34" s="129"/>
      <c r="N34" s="129"/>
      <c r="O34" s="129"/>
      <c r="P34" s="129"/>
      <c r="Q34" s="129"/>
      <c r="R34" s="129"/>
      <c r="S34" s="129"/>
      <c r="T34" s="129"/>
      <c r="U34" s="129"/>
    </row>
    <row r="35" spans="1:30" s="16" customFormat="1" ht="12" customHeight="1">
      <c r="A35" s="65"/>
      <c r="B35" s="63"/>
      <c r="C35" s="64" t="s">
        <v>81</v>
      </c>
      <c r="D35" s="118">
        <v>1776</v>
      </c>
      <c r="E35" s="118">
        <v>312</v>
      </c>
      <c r="F35" s="118">
        <v>241</v>
      </c>
      <c r="G35" s="118">
        <v>199</v>
      </c>
      <c r="H35" s="118">
        <v>219</v>
      </c>
      <c r="I35" s="118">
        <v>181</v>
      </c>
      <c r="J35" s="118">
        <v>176</v>
      </c>
      <c r="K35" s="118">
        <v>141</v>
      </c>
      <c r="L35" s="118">
        <v>307</v>
      </c>
      <c r="M35" s="129"/>
      <c r="N35" s="129"/>
      <c r="O35" s="129"/>
      <c r="P35" s="129"/>
      <c r="Q35" s="129"/>
      <c r="R35" s="129"/>
      <c r="S35" s="129"/>
      <c r="T35" s="129"/>
      <c r="U35" s="129"/>
    </row>
    <row r="36" spans="1:30" s="16" customFormat="1" ht="12" customHeight="1">
      <c r="A36" s="60" t="s">
        <v>93</v>
      </c>
      <c r="B36" s="40" t="s">
        <v>109</v>
      </c>
      <c r="C36" s="51" t="s">
        <v>80</v>
      </c>
      <c r="D36" s="118">
        <v>803</v>
      </c>
      <c r="E36" s="118">
        <v>218</v>
      </c>
      <c r="F36" s="118">
        <v>203</v>
      </c>
      <c r="G36" s="118">
        <v>156</v>
      </c>
      <c r="H36" s="118">
        <v>97</v>
      </c>
      <c r="I36" s="118">
        <v>51</v>
      </c>
      <c r="J36" s="118">
        <v>43</v>
      </c>
      <c r="K36" s="118">
        <v>14</v>
      </c>
      <c r="L36" s="118">
        <v>21</v>
      </c>
      <c r="M36" s="129"/>
      <c r="N36" s="129"/>
      <c r="O36" s="129"/>
      <c r="P36" s="129"/>
      <c r="Q36" s="129"/>
      <c r="R36" s="129"/>
      <c r="S36" s="129"/>
      <c r="T36" s="129"/>
      <c r="U36" s="129"/>
    </row>
    <row r="37" spans="1:30" s="16" customFormat="1" ht="12" customHeight="1">
      <c r="A37" s="62"/>
      <c r="B37" s="63"/>
      <c r="C37" s="64" t="s">
        <v>81</v>
      </c>
      <c r="D37" s="118">
        <v>374</v>
      </c>
      <c r="E37" s="118">
        <v>87</v>
      </c>
      <c r="F37" s="118">
        <v>94</v>
      </c>
      <c r="G37" s="118">
        <v>71</v>
      </c>
      <c r="H37" s="118">
        <v>56</v>
      </c>
      <c r="I37" s="118">
        <v>26</v>
      </c>
      <c r="J37" s="118">
        <v>24</v>
      </c>
      <c r="K37" s="118">
        <v>9</v>
      </c>
      <c r="L37" s="118">
        <v>7</v>
      </c>
      <c r="M37" s="129"/>
      <c r="N37" s="129"/>
      <c r="O37" s="129"/>
      <c r="P37" s="129"/>
      <c r="Q37" s="129"/>
      <c r="R37" s="129"/>
      <c r="S37" s="129"/>
      <c r="T37" s="129"/>
      <c r="U37" s="129"/>
    </row>
    <row r="38" spans="1:30" s="16" customFormat="1" ht="12" customHeight="1">
      <c r="A38" s="41"/>
      <c r="B38" s="40" t="s">
        <v>110</v>
      </c>
      <c r="C38" s="51" t="s">
        <v>80</v>
      </c>
      <c r="D38" s="118">
        <v>803</v>
      </c>
      <c r="E38" s="118">
        <v>82</v>
      </c>
      <c r="F38" s="118">
        <v>92</v>
      </c>
      <c r="G38" s="118">
        <v>79</v>
      </c>
      <c r="H38" s="118">
        <v>102</v>
      </c>
      <c r="I38" s="118">
        <v>93</v>
      </c>
      <c r="J38" s="118">
        <v>98</v>
      </c>
      <c r="K38" s="118">
        <v>75</v>
      </c>
      <c r="L38" s="118">
        <v>182</v>
      </c>
      <c r="M38" s="129"/>
      <c r="N38" s="129"/>
      <c r="O38" s="129"/>
      <c r="P38" s="129"/>
      <c r="Q38" s="129"/>
      <c r="R38" s="129"/>
      <c r="S38" s="129"/>
      <c r="T38" s="129"/>
      <c r="U38" s="129"/>
    </row>
    <row r="39" spans="1:30" s="16" customFormat="1" ht="12" customHeight="1">
      <c r="A39" s="65"/>
      <c r="B39" s="63"/>
      <c r="C39" s="64" t="s">
        <v>81</v>
      </c>
      <c r="D39" s="118">
        <v>374</v>
      </c>
      <c r="E39" s="118">
        <v>35</v>
      </c>
      <c r="F39" s="118">
        <v>41</v>
      </c>
      <c r="G39" s="118">
        <v>41</v>
      </c>
      <c r="H39" s="118">
        <v>43</v>
      </c>
      <c r="I39" s="118">
        <v>44</v>
      </c>
      <c r="J39" s="118">
        <v>40</v>
      </c>
      <c r="K39" s="118">
        <v>36</v>
      </c>
      <c r="L39" s="118">
        <v>94</v>
      </c>
      <c r="M39" s="129"/>
      <c r="N39" s="129"/>
      <c r="O39" s="129"/>
      <c r="P39" s="129"/>
      <c r="Q39" s="129"/>
      <c r="R39" s="129"/>
      <c r="S39" s="129"/>
      <c r="T39" s="129"/>
      <c r="U39" s="129"/>
    </row>
    <row r="40" spans="1:30" s="16" customFormat="1" ht="12" customHeight="1">
      <c r="A40" s="61" t="s">
        <v>116</v>
      </c>
      <c r="B40" s="40" t="s">
        <v>109</v>
      </c>
      <c r="C40" s="51" t="s">
        <v>80</v>
      </c>
      <c r="D40" s="118">
        <v>36053</v>
      </c>
      <c r="E40" s="118">
        <v>10631</v>
      </c>
      <c r="F40" s="118">
        <v>8579</v>
      </c>
      <c r="G40" s="118">
        <v>6786</v>
      </c>
      <c r="H40" s="118">
        <v>4518</v>
      </c>
      <c r="I40" s="118">
        <v>2221</v>
      </c>
      <c r="J40" s="118">
        <v>1347</v>
      </c>
      <c r="K40" s="118">
        <v>683</v>
      </c>
      <c r="L40" s="118">
        <v>1288</v>
      </c>
      <c r="M40" s="129">
        <f>(D40-D8-D12-D16-D20-D24-D28-D32-D36)</f>
        <v>0</v>
      </c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</row>
    <row r="41" spans="1:30" s="16" customFormat="1" ht="12" customHeight="1">
      <c r="A41" s="62" t="s">
        <v>207</v>
      </c>
      <c r="B41" s="63"/>
      <c r="C41" s="64" t="s">
        <v>81</v>
      </c>
      <c r="D41" s="118">
        <v>19699</v>
      </c>
      <c r="E41" s="118">
        <v>5916</v>
      </c>
      <c r="F41" s="118">
        <v>4829</v>
      </c>
      <c r="G41" s="118">
        <v>3783</v>
      </c>
      <c r="H41" s="118">
        <v>2419</v>
      </c>
      <c r="I41" s="118">
        <v>1116</v>
      </c>
      <c r="J41" s="118">
        <v>699</v>
      </c>
      <c r="K41" s="118">
        <v>334</v>
      </c>
      <c r="L41" s="118">
        <v>603</v>
      </c>
      <c r="M41" s="129">
        <f>(D41-D9-D13-D17-D21-D25-D29-D33-D37)</f>
        <v>0</v>
      </c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</row>
    <row r="42" spans="1:30" s="16" customFormat="1" ht="12" customHeight="1">
      <c r="A42" s="41"/>
      <c r="B42" s="40" t="s">
        <v>110</v>
      </c>
      <c r="C42" s="51" t="s">
        <v>80</v>
      </c>
      <c r="D42" s="118">
        <v>36053</v>
      </c>
      <c r="E42" s="118">
        <v>5622</v>
      </c>
      <c r="F42" s="118">
        <v>4546</v>
      </c>
      <c r="G42" s="118">
        <v>3770</v>
      </c>
      <c r="H42" s="118">
        <v>4066</v>
      </c>
      <c r="I42" s="118">
        <v>4052</v>
      </c>
      <c r="J42" s="118">
        <v>3599</v>
      </c>
      <c r="K42" s="118">
        <v>3082</v>
      </c>
      <c r="L42" s="118">
        <v>7316</v>
      </c>
      <c r="M42" s="129">
        <f>(D42-D10-D14-D18-D22-D26-D30-D34-D38)</f>
        <v>0</v>
      </c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</row>
    <row r="43" spans="1:30" s="16" customFormat="1" ht="12" customHeight="1">
      <c r="A43" s="62"/>
      <c r="B43" s="63"/>
      <c r="C43" s="64" t="s">
        <v>81</v>
      </c>
      <c r="D43" s="118">
        <v>19699</v>
      </c>
      <c r="E43" s="118">
        <v>3199</v>
      </c>
      <c r="F43" s="118">
        <v>2554</v>
      </c>
      <c r="G43" s="118">
        <v>2118</v>
      </c>
      <c r="H43" s="118">
        <v>2241</v>
      </c>
      <c r="I43" s="118">
        <v>2215</v>
      </c>
      <c r="J43" s="118">
        <v>1995</v>
      </c>
      <c r="K43" s="118">
        <v>1721</v>
      </c>
      <c r="L43" s="118">
        <v>3656</v>
      </c>
      <c r="M43" s="129">
        <f>(D43-D11-D15-D19-D23-D27-D31-D35-D39)</f>
        <v>0</v>
      </c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</row>
    <row r="44" spans="1:30" s="16" customFormat="1" ht="12" customHeight="1">
      <c r="A44" s="62"/>
      <c r="B44" s="63"/>
      <c r="C44" s="64"/>
      <c r="D44" s="118"/>
      <c r="E44" s="118"/>
      <c r="F44" s="118"/>
      <c r="G44" s="118"/>
      <c r="H44" s="118"/>
      <c r="I44" s="118"/>
      <c r="J44" s="118"/>
      <c r="K44" s="118"/>
      <c r="L44" s="118"/>
      <c r="M44" s="129"/>
      <c r="N44" s="129"/>
      <c r="O44" s="129"/>
      <c r="P44" s="129"/>
      <c r="Q44" s="129"/>
      <c r="R44" s="129"/>
      <c r="S44" s="129"/>
      <c r="T44" s="129"/>
      <c r="U44" s="129"/>
    </row>
    <row r="45" spans="1:30" s="16" customFormat="1" ht="12" customHeight="1">
      <c r="A45" s="68"/>
      <c r="B45" s="68"/>
      <c r="C45" s="68"/>
      <c r="D45" s="208" t="s">
        <v>117</v>
      </c>
      <c r="E45" s="208"/>
      <c r="F45" s="208"/>
      <c r="G45" s="208"/>
      <c r="H45" s="208"/>
      <c r="I45" s="208"/>
      <c r="J45" s="208"/>
      <c r="K45" s="208"/>
      <c r="L45" s="208"/>
      <c r="M45" s="129"/>
      <c r="N45" s="129"/>
      <c r="O45" s="129"/>
      <c r="P45" s="129"/>
      <c r="Q45" s="129"/>
      <c r="R45" s="129"/>
      <c r="S45" s="129"/>
      <c r="T45" s="129"/>
      <c r="U45" s="129"/>
    </row>
    <row r="46" spans="1:30" s="16" customFormat="1" ht="12" customHeight="1">
      <c r="A46" s="60" t="s">
        <v>434</v>
      </c>
      <c r="B46" s="40" t="s">
        <v>109</v>
      </c>
      <c r="C46" s="51" t="s">
        <v>80</v>
      </c>
      <c r="D46" s="118">
        <v>6311</v>
      </c>
      <c r="E46" s="118">
        <v>1818</v>
      </c>
      <c r="F46" s="118">
        <v>1400</v>
      </c>
      <c r="G46" s="118">
        <v>1144</v>
      </c>
      <c r="H46" s="118">
        <v>807</v>
      </c>
      <c r="I46" s="118">
        <v>423</v>
      </c>
      <c r="J46" s="118">
        <v>249</v>
      </c>
      <c r="K46" s="118">
        <v>124</v>
      </c>
      <c r="L46" s="118">
        <v>346</v>
      </c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</row>
    <row r="47" spans="1:30" s="16" customFormat="1" ht="12" customHeight="1">
      <c r="A47" s="62"/>
      <c r="B47" s="63"/>
      <c r="C47" s="64" t="s">
        <v>81</v>
      </c>
      <c r="D47" s="118">
        <v>4416</v>
      </c>
      <c r="E47" s="118">
        <v>1276</v>
      </c>
      <c r="F47" s="118">
        <v>1022</v>
      </c>
      <c r="G47" s="118">
        <v>830</v>
      </c>
      <c r="H47" s="118">
        <v>557</v>
      </c>
      <c r="I47" s="118">
        <v>290</v>
      </c>
      <c r="J47" s="118">
        <v>160</v>
      </c>
      <c r="K47" s="118">
        <v>82</v>
      </c>
      <c r="L47" s="118">
        <v>199</v>
      </c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</row>
    <row r="48" spans="1:30" s="16" customFormat="1" ht="12" customHeight="1">
      <c r="A48" s="41"/>
      <c r="B48" s="40" t="s">
        <v>110</v>
      </c>
      <c r="C48" s="51" t="s">
        <v>80</v>
      </c>
      <c r="D48" s="118">
        <v>6311</v>
      </c>
      <c r="E48" s="118">
        <v>911</v>
      </c>
      <c r="F48" s="118">
        <v>716</v>
      </c>
      <c r="G48" s="118">
        <v>607</v>
      </c>
      <c r="H48" s="118">
        <v>659</v>
      </c>
      <c r="I48" s="118">
        <v>731</v>
      </c>
      <c r="J48" s="118">
        <v>569</v>
      </c>
      <c r="K48" s="118">
        <v>541</v>
      </c>
      <c r="L48" s="118">
        <v>1577</v>
      </c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</row>
    <row r="49" spans="1:23" s="16" customFormat="1" ht="12" customHeight="1">
      <c r="A49" s="62"/>
      <c r="B49" s="63"/>
      <c r="C49" s="64" t="s">
        <v>81</v>
      </c>
      <c r="D49" s="118">
        <v>4416</v>
      </c>
      <c r="E49" s="118">
        <v>642</v>
      </c>
      <c r="F49" s="118">
        <v>509</v>
      </c>
      <c r="G49" s="118">
        <v>446</v>
      </c>
      <c r="H49" s="118">
        <v>470</v>
      </c>
      <c r="I49" s="118">
        <v>529</v>
      </c>
      <c r="J49" s="118">
        <v>424</v>
      </c>
      <c r="K49" s="118">
        <v>377</v>
      </c>
      <c r="L49" s="118">
        <v>1019</v>
      </c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</row>
    <row r="50" spans="1:23" s="16" customFormat="1" ht="12" customHeight="1">
      <c r="A50" s="41" t="s">
        <v>111</v>
      </c>
      <c r="B50" s="40" t="s">
        <v>109</v>
      </c>
      <c r="C50" s="51" t="s">
        <v>80</v>
      </c>
      <c r="D50" s="118">
        <v>891</v>
      </c>
      <c r="E50" s="118">
        <v>236</v>
      </c>
      <c r="F50" s="118">
        <v>215</v>
      </c>
      <c r="G50" s="118">
        <v>164</v>
      </c>
      <c r="H50" s="118">
        <v>130</v>
      </c>
      <c r="I50" s="118">
        <v>62</v>
      </c>
      <c r="J50" s="118">
        <v>27</v>
      </c>
      <c r="K50" s="118">
        <v>21</v>
      </c>
      <c r="L50" s="118">
        <v>36</v>
      </c>
      <c r="M50" s="129"/>
      <c r="N50" s="129"/>
      <c r="O50" s="129"/>
      <c r="P50" s="129"/>
      <c r="Q50" s="129"/>
      <c r="R50" s="129"/>
      <c r="S50" s="129"/>
      <c r="T50" s="129"/>
      <c r="U50" s="129"/>
    </row>
    <row r="51" spans="1:23" s="16" customFormat="1" ht="12" customHeight="1">
      <c r="A51" s="62"/>
      <c r="B51" s="63"/>
      <c r="C51" s="64" t="s">
        <v>81</v>
      </c>
      <c r="D51" s="118">
        <v>311</v>
      </c>
      <c r="E51" s="118">
        <v>80</v>
      </c>
      <c r="F51" s="118">
        <v>78</v>
      </c>
      <c r="G51" s="118">
        <v>59</v>
      </c>
      <c r="H51" s="118">
        <v>54</v>
      </c>
      <c r="I51" s="118">
        <v>19</v>
      </c>
      <c r="J51" s="118">
        <v>7</v>
      </c>
      <c r="K51" s="118">
        <v>6</v>
      </c>
      <c r="L51" s="118">
        <v>8</v>
      </c>
      <c r="M51" s="129"/>
      <c r="N51" s="129"/>
      <c r="O51" s="129"/>
      <c r="P51" s="129"/>
      <c r="Q51" s="129"/>
      <c r="R51" s="129"/>
      <c r="S51" s="129"/>
      <c r="T51" s="129"/>
      <c r="U51" s="129"/>
    </row>
    <row r="52" spans="1:23" s="16" customFormat="1" ht="12" customHeight="1">
      <c r="A52" s="41"/>
      <c r="B52" s="40" t="s">
        <v>110</v>
      </c>
      <c r="C52" s="51" t="s">
        <v>80</v>
      </c>
      <c r="D52" s="118">
        <v>891</v>
      </c>
      <c r="E52" s="118">
        <v>114</v>
      </c>
      <c r="F52" s="118">
        <v>147</v>
      </c>
      <c r="G52" s="118">
        <v>116</v>
      </c>
      <c r="H52" s="118">
        <v>134</v>
      </c>
      <c r="I52" s="118">
        <v>122</v>
      </c>
      <c r="J52" s="118">
        <v>81</v>
      </c>
      <c r="K52" s="118">
        <v>52</v>
      </c>
      <c r="L52" s="118">
        <v>125</v>
      </c>
      <c r="M52" s="129"/>
      <c r="N52" s="129"/>
      <c r="O52" s="129"/>
      <c r="P52" s="129"/>
      <c r="Q52" s="129"/>
      <c r="R52" s="129"/>
      <c r="S52" s="129"/>
      <c r="T52" s="129"/>
      <c r="U52" s="129"/>
    </row>
    <row r="53" spans="1:23" s="16" customFormat="1" ht="12" customHeight="1">
      <c r="A53" s="65"/>
      <c r="B53" s="63"/>
      <c r="C53" s="64" t="s">
        <v>81</v>
      </c>
      <c r="D53" s="118">
        <v>311</v>
      </c>
      <c r="E53" s="118">
        <v>33</v>
      </c>
      <c r="F53" s="118">
        <v>40</v>
      </c>
      <c r="G53" s="118">
        <v>45</v>
      </c>
      <c r="H53" s="118">
        <v>54</v>
      </c>
      <c r="I53" s="118">
        <v>49</v>
      </c>
      <c r="J53" s="118">
        <v>30</v>
      </c>
      <c r="K53" s="118">
        <v>19</v>
      </c>
      <c r="L53" s="118">
        <v>41</v>
      </c>
      <c r="M53" s="129"/>
      <c r="N53" s="129"/>
      <c r="O53" s="129"/>
      <c r="P53" s="129"/>
      <c r="Q53" s="129"/>
      <c r="R53" s="129"/>
      <c r="S53" s="129"/>
      <c r="T53" s="129"/>
      <c r="U53" s="129"/>
    </row>
    <row r="54" spans="1:23" s="16" customFormat="1" ht="12" customHeight="1">
      <c r="A54" s="41" t="s">
        <v>112</v>
      </c>
      <c r="B54" s="40" t="s">
        <v>109</v>
      </c>
      <c r="C54" s="51" t="s">
        <v>80</v>
      </c>
      <c r="D54" s="118">
        <v>7712</v>
      </c>
      <c r="E54" s="118">
        <v>2199</v>
      </c>
      <c r="F54" s="118">
        <v>1758</v>
      </c>
      <c r="G54" s="118">
        <v>1359</v>
      </c>
      <c r="H54" s="118">
        <v>958</v>
      </c>
      <c r="I54" s="118">
        <v>575</v>
      </c>
      <c r="J54" s="118">
        <v>393</v>
      </c>
      <c r="K54" s="118">
        <v>180</v>
      </c>
      <c r="L54" s="118">
        <v>290</v>
      </c>
      <c r="M54" s="129"/>
      <c r="N54" s="129"/>
      <c r="O54" s="129"/>
      <c r="P54" s="129"/>
      <c r="Q54" s="129"/>
      <c r="R54" s="129"/>
      <c r="S54" s="129"/>
      <c r="T54" s="129"/>
      <c r="U54" s="129"/>
    </row>
    <row r="55" spans="1:23" s="16" customFormat="1" ht="12" customHeight="1">
      <c r="A55" s="62" t="s">
        <v>113</v>
      </c>
      <c r="B55" s="63"/>
      <c r="C55" s="64" t="s">
        <v>81</v>
      </c>
      <c r="D55" s="118">
        <v>4582</v>
      </c>
      <c r="E55" s="118">
        <v>1283</v>
      </c>
      <c r="F55" s="118">
        <v>1070</v>
      </c>
      <c r="G55" s="118">
        <v>845</v>
      </c>
      <c r="H55" s="118">
        <v>575</v>
      </c>
      <c r="I55" s="118">
        <v>321</v>
      </c>
      <c r="J55" s="118">
        <v>228</v>
      </c>
      <c r="K55" s="118">
        <v>105</v>
      </c>
      <c r="L55" s="118">
        <v>155</v>
      </c>
      <c r="M55" s="129"/>
      <c r="N55" s="129"/>
      <c r="O55" s="129"/>
      <c r="P55" s="129"/>
      <c r="Q55" s="129"/>
      <c r="R55" s="129"/>
      <c r="S55" s="129"/>
      <c r="T55" s="129"/>
      <c r="U55" s="129"/>
    </row>
    <row r="56" spans="1:23" s="16" customFormat="1" ht="12" customHeight="1">
      <c r="A56" s="41"/>
      <c r="B56" s="40" t="s">
        <v>110</v>
      </c>
      <c r="C56" s="51" t="s">
        <v>80</v>
      </c>
      <c r="D56" s="118">
        <v>7712</v>
      </c>
      <c r="E56" s="118">
        <v>1354</v>
      </c>
      <c r="F56" s="118">
        <v>1140</v>
      </c>
      <c r="G56" s="118">
        <v>751</v>
      </c>
      <c r="H56" s="118">
        <v>858</v>
      </c>
      <c r="I56" s="118">
        <v>893</v>
      </c>
      <c r="J56" s="118">
        <v>823</v>
      </c>
      <c r="K56" s="118">
        <v>631</v>
      </c>
      <c r="L56" s="118">
        <v>1262</v>
      </c>
      <c r="M56" s="129"/>
      <c r="N56" s="129"/>
      <c r="O56" s="129"/>
      <c r="P56" s="129"/>
      <c r="Q56" s="129"/>
      <c r="R56" s="129"/>
      <c r="S56" s="129"/>
      <c r="T56" s="129"/>
      <c r="U56" s="129"/>
    </row>
    <row r="57" spans="1:23" s="16" customFormat="1" ht="12" customHeight="1">
      <c r="A57" s="65"/>
      <c r="B57" s="63"/>
      <c r="C57" s="64" t="s">
        <v>81</v>
      </c>
      <c r="D57" s="118">
        <v>4582</v>
      </c>
      <c r="E57" s="118">
        <v>811</v>
      </c>
      <c r="F57" s="118">
        <v>693</v>
      </c>
      <c r="G57" s="118">
        <v>457</v>
      </c>
      <c r="H57" s="118">
        <v>524</v>
      </c>
      <c r="I57" s="118">
        <v>539</v>
      </c>
      <c r="J57" s="118">
        <v>507</v>
      </c>
      <c r="K57" s="118">
        <v>384</v>
      </c>
      <c r="L57" s="118">
        <v>667</v>
      </c>
      <c r="M57" s="129"/>
      <c r="N57" s="129"/>
      <c r="O57" s="129"/>
      <c r="P57" s="129"/>
      <c r="Q57" s="129"/>
      <c r="R57" s="129"/>
      <c r="S57" s="129"/>
      <c r="T57" s="129"/>
      <c r="U57" s="129"/>
    </row>
    <row r="58" spans="1:23" s="16" customFormat="1" ht="12" customHeight="1">
      <c r="A58" s="41" t="s">
        <v>114</v>
      </c>
      <c r="B58" s="40" t="s">
        <v>109</v>
      </c>
      <c r="C58" s="51" t="s">
        <v>80</v>
      </c>
      <c r="D58" s="118">
        <v>4075</v>
      </c>
      <c r="E58" s="118">
        <v>1140</v>
      </c>
      <c r="F58" s="118">
        <v>990</v>
      </c>
      <c r="G58" s="118">
        <v>803</v>
      </c>
      <c r="H58" s="118">
        <v>542</v>
      </c>
      <c r="I58" s="118">
        <v>245</v>
      </c>
      <c r="J58" s="118">
        <v>134</v>
      </c>
      <c r="K58" s="118">
        <v>61</v>
      </c>
      <c r="L58" s="118">
        <v>160</v>
      </c>
      <c r="M58" s="129"/>
      <c r="N58" s="129"/>
      <c r="O58" s="129"/>
      <c r="P58" s="129"/>
      <c r="Q58" s="129"/>
      <c r="R58" s="129"/>
      <c r="S58" s="129"/>
      <c r="T58" s="129"/>
      <c r="U58" s="129"/>
    </row>
    <row r="59" spans="1:23" s="16" customFormat="1" ht="12" customHeight="1">
      <c r="A59" s="62" t="s">
        <v>115</v>
      </c>
      <c r="B59" s="63"/>
      <c r="C59" s="64" t="s">
        <v>81</v>
      </c>
      <c r="D59" s="118">
        <v>2096</v>
      </c>
      <c r="E59" s="118">
        <v>649</v>
      </c>
      <c r="F59" s="118">
        <v>488</v>
      </c>
      <c r="G59" s="118">
        <v>430</v>
      </c>
      <c r="H59" s="118">
        <v>269</v>
      </c>
      <c r="I59" s="118">
        <v>120</v>
      </c>
      <c r="J59" s="118">
        <v>54</v>
      </c>
      <c r="K59" s="118">
        <v>21</v>
      </c>
      <c r="L59" s="118">
        <v>65</v>
      </c>
      <c r="M59" s="129"/>
      <c r="N59" s="129"/>
      <c r="O59" s="129"/>
      <c r="P59" s="129"/>
      <c r="Q59" s="129"/>
      <c r="R59" s="129"/>
      <c r="S59" s="129"/>
      <c r="T59" s="129"/>
      <c r="U59" s="129"/>
    </row>
    <row r="60" spans="1:23" s="16" customFormat="1" ht="12" customHeight="1">
      <c r="A60" s="41"/>
      <c r="B60" s="40" t="s">
        <v>110</v>
      </c>
      <c r="C60" s="51" t="s">
        <v>80</v>
      </c>
      <c r="D60" s="118">
        <v>4075</v>
      </c>
      <c r="E60" s="118">
        <v>514</v>
      </c>
      <c r="F60" s="118">
        <v>427</v>
      </c>
      <c r="G60" s="118">
        <v>346</v>
      </c>
      <c r="H60" s="118">
        <v>387</v>
      </c>
      <c r="I60" s="118">
        <v>380</v>
      </c>
      <c r="J60" s="118">
        <v>378</v>
      </c>
      <c r="K60" s="118">
        <v>399</v>
      </c>
      <c r="L60" s="118">
        <v>1244</v>
      </c>
      <c r="M60" s="129"/>
      <c r="N60" s="129"/>
      <c r="O60" s="129"/>
      <c r="P60" s="129"/>
      <c r="Q60" s="129"/>
      <c r="R60" s="129"/>
      <c r="S60" s="129"/>
      <c r="T60" s="129"/>
      <c r="U60" s="129"/>
    </row>
    <row r="61" spans="1:23" s="16" customFormat="1" ht="12" customHeight="1">
      <c r="A61" s="62"/>
      <c r="B61" s="63"/>
      <c r="C61" s="64" t="s">
        <v>81</v>
      </c>
      <c r="D61" s="118">
        <v>2096</v>
      </c>
      <c r="E61" s="118">
        <v>275</v>
      </c>
      <c r="F61" s="118">
        <v>220</v>
      </c>
      <c r="G61" s="118">
        <v>191</v>
      </c>
      <c r="H61" s="118">
        <v>199</v>
      </c>
      <c r="I61" s="118">
        <v>216</v>
      </c>
      <c r="J61" s="118">
        <v>202</v>
      </c>
      <c r="K61" s="118">
        <v>226</v>
      </c>
      <c r="L61" s="118">
        <v>567</v>
      </c>
      <c r="M61" s="129"/>
      <c r="N61" s="129"/>
      <c r="O61" s="129"/>
      <c r="P61" s="129"/>
      <c r="Q61" s="129"/>
      <c r="R61" s="129"/>
      <c r="S61" s="129"/>
      <c r="T61" s="129"/>
      <c r="U61" s="129"/>
    </row>
    <row r="62" spans="1:23" s="16" customFormat="1" ht="12" customHeight="1">
      <c r="A62" s="44" t="s">
        <v>96</v>
      </c>
      <c r="B62" s="190" t="s">
        <v>109</v>
      </c>
      <c r="C62" s="51" t="s">
        <v>80</v>
      </c>
      <c r="D62" s="176">
        <v>2</v>
      </c>
      <c r="E62" s="176">
        <v>2</v>
      </c>
      <c r="F62" s="176">
        <v>0</v>
      </c>
      <c r="G62" s="176">
        <v>0</v>
      </c>
      <c r="H62" s="176">
        <v>0</v>
      </c>
      <c r="I62" s="176">
        <v>0</v>
      </c>
      <c r="J62" s="176">
        <v>0</v>
      </c>
      <c r="K62" s="176">
        <v>0</v>
      </c>
      <c r="L62" s="176">
        <v>0</v>
      </c>
      <c r="M62" s="129"/>
      <c r="N62" s="129"/>
      <c r="O62" s="129"/>
      <c r="P62" s="129"/>
      <c r="Q62" s="129"/>
      <c r="R62" s="129"/>
      <c r="S62" s="129"/>
      <c r="T62" s="129"/>
      <c r="U62" s="129"/>
    </row>
    <row r="63" spans="1:23" s="16" customFormat="1" ht="12" customHeight="1">
      <c r="A63" s="44" t="s">
        <v>97</v>
      </c>
      <c r="B63" s="63"/>
      <c r="C63" s="64" t="s">
        <v>81</v>
      </c>
      <c r="D63" s="176">
        <v>1</v>
      </c>
      <c r="E63" s="176">
        <v>1</v>
      </c>
      <c r="F63" s="176">
        <v>0</v>
      </c>
      <c r="G63" s="176">
        <v>0</v>
      </c>
      <c r="H63" s="176">
        <v>0</v>
      </c>
      <c r="I63" s="176">
        <v>0</v>
      </c>
      <c r="J63" s="176">
        <v>0</v>
      </c>
      <c r="K63" s="176">
        <v>0</v>
      </c>
      <c r="L63" s="176">
        <v>0</v>
      </c>
      <c r="M63" s="129"/>
      <c r="N63" s="129"/>
      <c r="O63" s="129"/>
      <c r="P63" s="129"/>
      <c r="Q63" s="129"/>
      <c r="R63" s="129"/>
      <c r="S63" s="129"/>
      <c r="T63" s="129"/>
      <c r="U63" s="129"/>
    </row>
    <row r="64" spans="1:23" s="16" customFormat="1" ht="12" customHeight="1">
      <c r="A64" s="44"/>
      <c r="B64" s="190" t="s">
        <v>110</v>
      </c>
      <c r="C64" s="51" t="s">
        <v>80</v>
      </c>
      <c r="D64" s="176">
        <v>2</v>
      </c>
      <c r="E64" s="176">
        <v>0</v>
      </c>
      <c r="F64" s="176">
        <v>0</v>
      </c>
      <c r="G64" s="176">
        <v>0</v>
      </c>
      <c r="H64" s="176">
        <v>0</v>
      </c>
      <c r="I64" s="176">
        <v>0</v>
      </c>
      <c r="J64" s="176">
        <v>0</v>
      </c>
      <c r="K64" s="176">
        <v>1</v>
      </c>
      <c r="L64" s="176">
        <v>1</v>
      </c>
      <c r="M64" s="129"/>
      <c r="N64" s="129"/>
      <c r="O64" s="129"/>
      <c r="P64" s="129"/>
      <c r="Q64" s="129"/>
      <c r="R64" s="129"/>
      <c r="S64" s="129"/>
      <c r="T64" s="129"/>
      <c r="U64" s="129"/>
    </row>
    <row r="65" spans="1:42" s="16" customFormat="1" ht="12" customHeight="1">
      <c r="A65" s="44"/>
      <c r="B65" s="63"/>
      <c r="C65" s="64" t="s">
        <v>81</v>
      </c>
      <c r="D65" s="176">
        <v>1</v>
      </c>
      <c r="E65" s="176">
        <v>0</v>
      </c>
      <c r="F65" s="176">
        <v>0</v>
      </c>
      <c r="G65" s="176">
        <v>0</v>
      </c>
      <c r="H65" s="176">
        <v>0</v>
      </c>
      <c r="I65" s="176">
        <v>0</v>
      </c>
      <c r="J65" s="176">
        <v>0</v>
      </c>
      <c r="K65" s="176">
        <v>0</v>
      </c>
      <c r="L65" s="176">
        <v>1</v>
      </c>
      <c r="M65" s="129"/>
      <c r="N65" s="129"/>
      <c r="O65" s="129"/>
      <c r="P65" s="129"/>
      <c r="Q65" s="129"/>
      <c r="R65" s="129"/>
      <c r="S65" s="129"/>
      <c r="T65" s="129"/>
      <c r="U65" s="129"/>
    </row>
    <row r="66" spans="1:42" s="16" customFormat="1" ht="12" customHeight="1">
      <c r="A66" s="60" t="s">
        <v>90</v>
      </c>
      <c r="B66" s="40" t="s">
        <v>109</v>
      </c>
      <c r="C66" s="51" t="s">
        <v>80</v>
      </c>
      <c r="D66" s="118">
        <v>292</v>
      </c>
      <c r="E66" s="118">
        <v>99</v>
      </c>
      <c r="F66" s="118">
        <v>81</v>
      </c>
      <c r="G66" s="118">
        <v>59</v>
      </c>
      <c r="H66" s="118">
        <v>26</v>
      </c>
      <c r="I66" s="118">
        <v>15</v>
      </c>
      <c r="J66" s="118">
        <v>8</v>
      </c>
      <c r="K66" s="118">
        <v>1</v>
      </c>
      <c r="L66" s="118">
        <v>3</v>
      </c>
      <c r="M66" s="129"/>
      <c r="N66" s="129"/>
      <c r="O66" s="129"/>
      <c r="P66" s="129"/>
      <c r="Q66" s="129"/>
      <c r="R66" s="129"/>
      <c r="S66" s="129"/>
      <c r="T66" s="129"/>
      <c r="U66" s="129"/>
    </row>
    <row r="67" spans="1:42" s="16" customFormat="1" ht="12" customHeight="1">
      <c r="A67" s="159" t="s">
        <v>443</v>
      </c>
      <c r="B67" s="63"/>
      <c r="C67" s="64" t="s">
        <v>81</v>
      </c>
      <c r="D67" s="118">
        <v>244</v>
      </c>
      <c r="E67" s="118">
        <v>77</v>
      </c>
      <c r="F67" s="118">
        <v>70</v>
      </c>
      <c r="G67" s="118">
        <v>53</v>
      </c>
      <c r="H67" s="118">
        <v>20</v>
      </c>
      <c r="I67" s="118">
        <v>13</v>
      </c>
      <c r="J67" s="118">
        <v>7</v>
      </c>
      <c r="K67" s="118">
        <v>1</v>
      </c>
      <c r="L67" s="129">
        <v>3</v>
      </c>
      <c r="N67" s="129"/>
      <c r="O67" s="129"/>
      <c r="P67" s="129"/>
      <c r="Q67" s="129"/>
      <c r="R67" s="129"/>
      <c r="S67" s="129"/>
      <c r="T67" s="129"/>
      <c r="U67" s="129"/>
    </row>
    <row r="68" spans="1:42" s="16" customFormat="1" ht="12" customHeight="1">
      <c r="A68" s="170"/>
      <c r="B68" s="40" t="s">
        <v>110</v>
      </c>
      <c r="C68" s="51" t="s">
        <v>80</v>
      </c>
      <c r="D68" s="118">
        <v>292</v>
      </c>
      <c r="E68" s="118">
        <v>49</v>
      </c>
      <c r="F68" s="118">
        <v>40</v>
      </c>
      <c r="G68" s="118">
        <v>31</v>
      </c>
      <c r="H68" s="118">
        <v>24</v>
      </c>
      <c r="I68" s="118">
        <v>23</v>
      </c>
      <c r="J68" s="118">
        <v>32</v>
      </c>
      <c r="K68" s="118">
        <v>19</v>
      </c>
      <c r="L68" s="118">
        <v>74</v>
      </c>
      <c r="M68" s="129"/>
      <c r="N68" s="129"/>
      <c r="O68" s="129"/>
      <c r="P68" s="129"/>
      <c r="Q68" s="129"/>
      <c r="R68" s="129"/>
      <c r="S68" s="129"/>
      <c r="T68" s="129"/>
      <c r="U68" s="129"/>
    </row>
    <row r="69" spans="1:42" s="16" customFormat="1" ht="12" customHeight="1">
      <c r="A69" s="66"/>
      <c r="B69" s="63"/>
      <c r="C69" s="64" t="s">
        <v>81</v>
      </c>
      <c r="D69" s="118">
        <v>244</v>
      </c>
      <c r="E69" s="118">
        <v>37</v>
      </c>
      <c r="F69" s="118">
        <v>34</v>
      </c>
      <c r="G69" s="118">
        <v>26</v>
      </c>
      <c r="H69" s="118">
        <v>22</v>
      </c>
      <c r="I69" s="118">
        <v>22</v>
      </c>
      <c r="J69" s="118">
        <v>26</v>
      </c>
      <c r="K69" s="118">
        <v>16</v>
      </c>
      <c r="L69" s="118">
        <v>61</v>
      </c>
      <c r="M69" s="129"/>
      <c r="N69" s="129"/>
      <c r="O69" s="129"/>
      <c r="P69" s="129"/>
      <c r="Q69" s="129"/>
      <c r="R69" s="129"/>
      <c r="S69" s="129"/>
      <c r="T69" s="129"/>
      <c r="U69" s="129"/>
    </row>
    <row r="70" spans="1:42" s="16" customFormat="1" ht="12" customHeight="1">
      <c r="A70" s="60" t="s">
        <v>91</v>
      </c>
      <c r="B70" s="40" t="s">
        <v>109</v>
      </c>
      <c r="C70" s="51" t="s">
        <v>80</v>
      </c>
      <c r="D70" s="118">
        <v>1162</v>
      </c>
      <c r="E70" s="118">
        <v>361</v>
      </c>
      <c r="F70" s="118">
        <v>310</v>
      </c>
      <c r="G70" s="118">
        <v>207</v>
      </c>
      <c r="H70" s="118">
        <v>109</v>
      </c>
      <c r="I70" s="118">
        <v>54</v>
      </c>
      <c r="J70" s="118">
        <v>30</v>
      </c>
      <c r="K70" s="118">
        <v>34</v>
      </c>
      <c r="L70" s="118">
        <v>57</v>
      </c>
      <c r="M70" s="129"/>
      <c r="N70" s="129"/>
      <c r="O70" s="129"/>
      <c r="P70" s="129"/>
      <c r="Q70" s="129"/>
      <c r="R70" s="129"/>
      <c r="S70" s="129"/>
      <c r="T70" s="129"/>
      <c r="U70" s="129"/>
    </row>
    <row r="71" spans="1:42" s="16" customFormat="1" ht="12" customHeight="1">
      <c r="A71" s="66"/>
      <c r="B71" s="63"/>
      <c r="C71" s="64" t="s">
        <v>81</v>
      </c>
      <c r="D71" s="118">
        <v>246</v>
      </c>
      <c r="E71" s="118">
        <v>90</v>
      </c>
      <c r="F71" s="118">
        <v>73</v>
      </c>
      <c r="G71" s="118">
        <v>26</v>
      </c>
      <c r="H71" s="118">
        <v>18</v>
      </c>
      <c r="I71" s="118">
        <v>7</v>
      </c>
      <c r="J71" s="118">
        <v>7</v>
      </c>
      <c r="K71" s="167">
        <v>9</v>
      </c>
      <c r="L71" s="118">
        <v>16</v>
      </c>
      <c r="M71" s="129"/>
      <c r="N71" s="129"/>
      <c r="O71" s="129"/>
      <c r="P71" s="129"/>
      <c r="Q71" s="129"/>
      <c r="R71" s="129"/>
      <c r="S71" s="129"/>
      <c r="T71" s="129"/>
      <c r="U71" s="129"/>
    </row>
    <row r="72" spans="1:42" s="16" customFormat="1" ht="12" customHeight="1">
      <c r="A72" s="67"/>
      <c r="B72" s="40" t="s">
        <v>110</v>
      </c>
      <c r="C72" s="51" t="s">
        <v>80</v>
      </c>
      <c r="D72" s="118">
        <v>1162</v>
      </c>
      <c r="E72" s="118">
        <v>149</v>
      </c>
      <c r="F72" s="118">
        <v>135</v>
      </c>
      <c r="G72" s="118">
        <v>115</v>
      </c>
      <c r="H72" s="118">
        <v>94</v>
      </c>
      <c r="I72" s="118">
        <v>109</v>
      </c>
      <c r="J72" s="118">
        <v>124</v>
      </c>
      <c r="K72" s="118">
        <v>105</v>
      </c>
      <c r="L72" s="118">
        <v>331</v>
      </c>
      <c r="M72" s="129"/>
      <c r="N72" s="129"/>
      <c r="O72" s="129"/>
      <c r="P72" s="129"/>
      <c r="Q72" s="129"/>
      <c r="R72" s="129"/>
      <c r="S72" s="129"/>
      <c r="T72" s="129"/>
      <c r="U72" s="129"/>
    </row>
    <row r="73" spans="1:42" s="16" customFormat="1" ht="12" customHeight="1">
      <c r="A73" s="65"/>
      <c r="B73" s="63"/>
      <c r="C73" s="64" t="s">
        <v>81</v>
      </c>
      <c r="D73" s="118">
        <v>246</v>
      </c>
      <c r="E73" s="167">
        <v>20</v>
      </c>
      <c r="F73" s="118">
        <v>23</v>
      </c>
      <c r="G73" s="118">
        <v>18</v>
      </c>
      <c r="H73" s="118">
        <v>12</v>
      </c>
      <c r="I73" s="118">
        <v>27</v>
      </c>
      <c r="J73" s="118">
        <v>27</v>
      </c>
      <c r="K73" s="118">
        <v>29</v>
      </c>
      <c r="L73" s="118">
        <v>90</v>
      </c>
      <c r="M73" s="129"/>
      <c r="N73" s="129"/>
      <c r="O73" s="129"/>
      <c r="P73" s="129"/>
      <c r="Q73" s="129"/>
      <c r="R73" s="129"/>
      <c r="S73" s="129"/>
      <c r="T73" s="129"/>
      <c r="U73" s="129"/>
    </row>
    <row r="74" spans="1:42" s="16" customFormat="1" ht="12" customHeight="1">
      <c r="A74" s="60" t="s">
        <v>93</v>
      </c>
      <c r="B74" s="40" t="s">
        <v>109</v>
      </c>
      <c r="C74" s="51" t="s">
        <v>80</v>
      </c>
      <c r="D74" s="118">
        <v>185</v>
      </c>
      <c r="E74" s="118">
        <v>34</v>
      </c>
      <c r="F74" s="118">
        <v>48</v>
      </c>
      <c r="G74" s="118">
        <v>42</v>
      </c>
      <c r="H74" s="118">
        <v>27</v>
      </c>
      <c r="I74" s="118">
        <v>11</v>
      </c>
      <c r="J74" s="118">
        <v>9</v>
      </c>
      <c r="K74" s="118">
        <v>5</v>
      </c>
      <c r="L74" s="118">
        <v>9</v>
      </c>
      <c r="M74" s="129"/>
      <c r="N74" s="129"/>
      <c r="O74" s="129"/>
      <c r="P74" s="129"/>
      <c r="Q74" s="129"/>
      <c r="R74" s="129"/>
      <c r="S74" s="129"/>
      <c r="T74" s="129"/>
      <c r="U74" s="129"/>
    </row>
    <row r="75" spans="1:42" s="16" customFormat="1" ht="12" customHeight="1">
      <c r="A75" s="62"/>
      <c r="B75" s="63"/>
      <c r="C75" s="64" t="s">
        <v>81</v>
      </c>
      <c r="D75" s="118">
        <v>86</v>
      </c>
      <c r="E75" s="118">
        <v>12</v>
      </c>
      <c r="F75" s="118">
        <v>25</v>
      </c>
      <c r="G75" s="118">
        <v>19</v>
      </c>
      <c r="H75" s="118">
        <v>16</v>
      </c>
      <c r="I75" s="118">
        <v>4</v>
      </c>
      <c r="J75" s="118">
        <v>3</v>
      </c>
      <c r="K75" s="118">
        <v>4</v>
      </c>
      <c r="L75" s="118">
        <v>3</v>
      </c>
      <c r="M75" s="129"/>
      <c r="N75" s="129"/>
      <c r="O75" s="129"/>
      <c r="P75" s="129"/>
      <c r="Q75" s="129"/>
      <c r="R75" s="129"/>
      <c r="S75" s="129"/>
      <c r="T75" s="129"/>
      <c r="U75" s="129"/>
    </row>
    <row r="76" spans="1:42" s="16" customFormat="1" ht="12" customHeight="1">
      <c r="A76" s="41"/>
      <c r="B76" s="40" t="s">
        <v>110</v>
      </c>
      <c r="C76" s="51" t="s">
        <v>80</v>
      </c>
      <c r="D76" s="118">
        <v>185</v>
      </c>
      <c r="E76" s="118">
        <v>12</v>
      </c>
      <c r="F76" s="118">
        <v>11</v>
      </c>
      <c r="G76" s="118">
        <v>10</v>
      </c>
      <c r="H76" s="118">
        <v>16</v>
      </c>
      <c r="I76" s="118">
        <v>17</v>
      </c>
      <c r="J76" s="118">
        <v>27</v>
      </c>
      <c r="K76" s="118">
        <v>25</v>
      </c>
      <c r="L76" s="118">
        <v>67</v>
      </c>
      <c r="M76" s="129"/>
      <c r="N76" s="129"/>
      <c r="O76" s="129"/>
      <c r="P76" s="129"/>
      <c r="Q76" s="129"/>
      <c r="R76" s="129"/>
      <c r="S76" s="129"/>
      <c r="T76" s="129"/>
      <c r="U76" s="129"/>
    </row>
    <row r="77" spans="1:42" s="16" customFormat="1" ht="12" customHeight="1">
      <c r="A77" s="65"/>
      <c r="B77" s="63"/>
      <c r="C77" s="64" t="s">
        <v>81</v>
      </c>
      <c r="D77" s="118">
        <v>86</v>
      </c>
      <c r="E77" s="118">
        <v>5</v>
      </c>
      <c r="F77" s="118">
        <v>3</v>
      </c>
      <c r="G77" s="118">
        <v>5</v>
      </c>
      <c r="H77" s="118">
        <v>8</v>
      </c>
      <c r="I77" s="118">
        <v>8</v>
      </c>
      <c r="J77" s="118">
        <v>7</v>
      </c>
      <c r="K77" s="118">
        <v>13</v>
      </c>
      <c r="L77" s="118">
        <v>37</v>
      </c>
      <c r="M77" s="129"/>
      <c r="N77" s="129"/>
      <c r="O77" s="129"/>
      <c r="P77" s="129"/>
      <c r="Q77" s="129"/>
      <c r="R77" s="129"/>
      <c r="S77" s="129"/>
      <c r="T77" s="129"/>
      <c r="U77" s="129"/>
    </row>
    <row r="78" spans="1:42" s="16" customFormat="1" ht="12" customHeight="1">
      <c r="A78" s="61" t="s">
        <v>116</v>
      </c>
      <c r="B78" s="40" t="s">
        <v>109</v>
      </c>
      <c r="C78" s="51" t="s">
        <v>80</v>
      </c>
      <c r="D78" s="118">
        <v>20630</v>
      </c>
      <c r="E78" s="118">
        <v>5889</v>
      </c>
      <c r="F78" s="118">
        <v>4802</v>
      </c>
      <c r="G78" s="118">
        <v>3778</v>
      </c>
      <c r="H78" s="118">
        <v>2599</v>
      </c>
      <c r="I78" s="118">
        <v>1385</v>
      </c>
      <c r="J78" s="118">
        <v>850</v>
      </c>
      <c r="K78" s="118">
        <v>426</v>
      </c>
      <c r="L78" s="118">
        <v>901</v>
      </c>
      <c r="M78" s="129">
        <f>(D78-D46-D50-D54-D58-D62-D66-D70-D74)</f>
        <v>0</v>
      </c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</row>
    <row r="79" spans="1:42" s="16" customFormat="1" ht="12" customHeight="1">
      <c r="A79" s="62" t="s">
        <v>207</v>
      </c>
      <c r="B79" s="63"/>
      <c r="C79" s="64" t="s">
        <v>81</v>
      </c>
      <c r="D79" s="118">
        <v>11982</v>
      </c>
      <c r="E79" s="118">
        <v>3468</v>
      </c>
      <c r="F79" s="118">
        <v>2826</v>
      </c>
      <c r="G79" s="118">
        <v>2262</v>
      </c>
      <c r="H79" s="118">
        <v>1509</v>
      </c>
      <c r="I79" s="118">
        <v>774</v>
      </c>
      <c r="J79" s="118">
        <v>466</v>
      </c>
      <c r="K79" s="118">
        <v>228</v>
      </c>
      <c r="L79" s="118">
        <v>449</v>
      </c>
      <c r="M79" s="129">
        <f>(D79-D47-D51-D55-D59-D63-D67-D71-D75)</f>
        <v>0</v>
      </c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</row>
    <row r="80" spans="1:42" s="16" customFormat="1" ht="12" customHeight="1">
      <c r="A80" s="67"/>
      <c r="B80" s="40" t="s">
        <v>110</v>
      </c>
      <c r="C80" s="51" t="s">
        <v>80</v>
      </c>
      <c r="D80" s="118">
        <v>20630</v>
      </c>
      <c r="E80" s="118">
        <v>3103</v>
      </c>
      <c r="F80" s="118">
        <v>2616</v>
      </c>
      <c r="G80" s="118">
        <v>1976</v>
      </c>
      <c r="H80" s="118">
        <v>2172</v>
      </c>
      <c r="I80" s="118">
        <v>2275</v>
      </c>
      <c r="J80" s="118">
        <v>2034</v>
      </c>
      <c r="K80" s="118">
        <v>1773</v>
      </c>
      <c r="L80" s="118">
        <v>4681</v>
      </c>
      <c r="M80" s="129">
        <f>(D80-D48-D52-D56-D60-D64-D68-D72-D76)</f>
        <v>0</v>
      </c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</row>
    <row r="81" spans="1:42" s="16" customFormat="1" ht="12" customHeight="1">
      <c r="A81" s="62"/>
      <c r="B81" s="63"/>
      <c r="C81" s="64" t="s">
        <v>81</v>
      </c>
      <c r="D81" s="118">
        <v>11982</v>
      </c>
      <c r="E81" s="118">
        <v>1823</v>
      </c>
      <c r="F81" s="118">
        <v>1522</v>
      </c>
      <c r="G81" s="118">
        <v>1188</v>
      </c>
      <c r="H81" s="118">
        <v>1289</v>
      </c>
      <c r="I81" s="118">
        <v>1390</v>
      </c>
      <c r="J81" s="118">
        <v>1223</v>
      </c>
      <c r="K81" s="118">
        <v>1064</v>
      </c>
      <c r="L81" s="118">
        <v>2483</v>
      </c>
      <c r="M81" s="129">
        <f>(D81-D49-D53-D57-D61-D65-D69-D73-D77)</f>
        <v>0</v>
      </c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</row>
    <row r="82" spans="1:42" s="16" customFormat="1" ht="12" customHeight="1">
      <c r="A82" s="62"/>
      <c r="B82" s="63"/>
      <c r="C82" s="64"/>
      <c r="D82" s="118"/>
      <c r="E82" s="118"/>
      <c r="F82" s="118"/>
      <c r="G82" s="118"/>
      <c r="H82" s="118"/>
      <c r="I82" s="118"/>
      <c r="J82" s="118"/>
      <c r="K82" s="118"/>
      <c r="L82" s="118"/>
      <c r="M82" s="129"/>
      <c r="N82" s="129"/>
      <c r="O82" s="129"/>
      <c r="P82" s="129"/>
      <c r="Q82" s="129"/>
      <c r="R82" s="129"/>
      <c r="S82" s="129"/>
      <c r="T82" s="129"/>
      <c r="U82" s="129"/>
    </row>
    <row r="83" spans="1:42" s="16" customFormat="1" ht="12" customHeight="1">
      <c r="A83" s="62"/>
      <c r="B83" s="63"/>
      <c r="C83" s="64"/>
      <c r="D83" s="223" t="s">
        <v>118</v>
      </c>
      <c r="E83" s="223"/>
      <c r="F83" s="223"/>
      <c r="G83" s="223"/>
      <c r="H83" s="223"/>
      <c r="I83" s="223"/>
      <c r="J83" s="223"/>
      <c r="K83" s="223"/>
      <c r="L83" s="223"/>
      <c r="M83" s="129"/>
      <c r="N83" s="129"/>
      <c r="O83" s="129"/>
      <c r="P83" s="129"/>
      <c r="Q83" s="129"/>
      <c r="R83" s="129"/>
      <c r="S83" s="129"/>
      <c r="T83" s="129"/>
      <c r="U83" s="129"/>
    </row>
    <row r="84" spans="1:42" s="16" customFormat="1" ht="12" customHeight="1">
      <c r="A84" s="60" t="s">
        <v>434</v>
      </c>
      <c r="B84" s="40" t="s">
        <v>109</v>
      </c>
      <c r="C84" s="51" t="s">
        <v>80</v>
      </c>
      <c r="D84" s="118">
        <v>2353</v>
      </c>
      <c r="E84" s="118">
        <v>690</v>
      </c>
      <c r="F84" s="118">
        <v>638</v>
      </c>
      <c r="G84" s="118">
        <v>482</v>
      </c>
      <c r="H84" s="118">
        <v>292</v>
      </c>
      <c r="I84" s="118">
        <v>114</v>
      </c>
      <c r="J84" s="118">
        <v>54</v>
      </c>
      <c r="K84" s="118">
        <v>25</v>
      </c>
      <c r="L84" s="118">
        <v>58</v>
      </c>
      <c r="M84" s="129"/>
      <c r="N84" s="129"/>
      <c r="O84" s="129"/>
      <c r="P84" s="129"/>
      <c r="Q84" s="129"/>
      <c r="R84" s="129"/>
      <c r="S84" s="129"/>
      <c r="T84" s="129"/>
      <c r="U84" s="129"/>
      <c r="V84" s="129"/>
    </row>
    <row r="85" spans="1:42" s="16" customFormat="1" ht="12" customHeight="1">
      <c r="A85" s="62"/>
      <c r="B85" s="63"/>
      <c r="C85" s="64" t="s">
        <v>81</v>
      </c>
      <c r="D85" s="118">
        <v>1735</v>
      </c>
      <c r="E85" s="118">
        <v>502</v>
      </c>
      <c r="F85" s="118">
        <v>472</v>
      </c>
      <c r="G85" s="118">
        <v>371</v>
      </c>
      <c r="H85" s="118">
        <v>220</v>
      </c>
      <c r="I85" s="118">
        <v>78</v>
      </c>
      <c r="J85" s="118">
        <v>43</v>
      </c>
      <c r="K85" s="118">
        <v>13</v>
      </c>
      <c r="L85" s="118">
        <v>36</v>
      </c>
      <c r="M85" s="129"/>
      <c r="N85" s="129"/>
      <c r="O85" s="129"/>
      <c r="P85" s="129"/>
      <c r="Q85" s="129"/>
      <c r="R85" s="129"/>
      <c r="S85" s="129"/>
      <c r="T85" s="129"/>
      <c r="U85" s="129"/>
      <c r="V85" s="129"/>
    </row>
    <row r="86" spans="1:42" s="16" customFormat="1" ht="12" customHeight="1">
      <c r="A86" s="41"/>
      <c r="B86" s="40" t="s">
        <v>110</v>
      </c>
      <c r="C86" s="51" t="s">
        <v>80</v>
      </c>
      <c r="D86" s="118">
        <v>2353</v>
      </c>
      <c r="E86" s="118">
        <v>306</v>
      </c>
      <c r="F86" s="118">
        <v>218</v>
      </c>
      <c r="G86" s="118">
        <v>201</v>
      </c>
      <c r="H86" s="118">
        <v>239</v>
      </c>
      <c r="I86" s="118">
        <v>225</v>
      </c>
      <c r="J86" s="118">
        <v>270</v>
      </c>
      <c r="K86" s="118">
        <v>269</v>
      </c>
      <c r="L86" s="118">
        <v>625</v>
      </c>
      <c r="M86" s="129"/>
      <c r="N86" s="129"/>
      <c r="O86" s="129"/>
      <c r="P86" s="129"/>
      <c r="Q86" s="129"/>
      <c r="R86" s="129"/>
      <c r="S86" s="129"/>
      <c r="T86" s="129"/>
      <c r="U86" s="129"/>
      <c r="V86" s="129"/>
    </row>
    <row r="87" spans="1:42" s="16" customFormat="1" ht="12" customHeight="1">
      <c r="A87" s="62"/>
      <c r="B87" s="63"/>
      <c r="C87" s="64" t="s">
        <v>81</v>
      </c>
      <c r="D87" s="118">
        <v>1735</v>
      </c>
      <c r="E87" s="118">
        <v>228</v>
      </c>
      <c r="F87" s="118">
        <v>164</v>
      </c>
      <c r="G87" s="118">
        <v>170</v>
      </c>
      <c r="H87" s="118">
        <v>189</v>
      </c>
      <c r="I87" s="118">
        <v>174</v>
      </c>
      <c r="J87" s="118">
        <v>205</v>
      </c>
      <c r="K87" s="118">
        <v>204</v>
      </c>
      <c r="L87" s="118">
        <v>401</v>
      </c>
      <c r="M87" s="129"/>
      <c r="N87" s="129"/>
      <c r="O87" s="129"/>
      <c r="P87" s="129"/>
      <c r="Q87" s="129"/>
      <c r="R87" s="129"/>
      <c r="S87" s="129"/>
      <c r="T87" s="129"/>
      <c r="U87" s="129"/>
      <c r="V87" s="129"/>
    </row>
    <row r="88" spans="1:42" s="16" customFormat="1" ht="12" customHeight="1">
      <c r="A88" s="41" t="s">
        <v>112</v>
      </c>
      <c r="B88" s="40" t="s">
        <v>109</v>
      </c>
      <c r="C88" s="51" t="s">
        <v>80</v>
      </c>
      <c r="D88" s="118">
        <v>4139</v>
      </c>
      <c r="E88" s="118">
        <v>1381</v>
      </c>
      <c r="F88" s="118">
        <v>831</v>
      </c>
      <c r="G88" s="118">
        <v>790</v>
      </c>
      <c r="H88" s="118">
        <v>451</v>
      </c>
      <c r="I88" s="118">
        <v>210</v>
      </c>
      <c r="J88" s="118">
        <v>177</v>
      </c>
      <c r="K88" s="118">
        <v>140</v>
      </c>
      <c r="L88" s="118">
        <v>159</v>
      </c>
      <c r="M88" s="129"/>
      <c r="N88" s="129"/>
      <c r="O88" s="129"/>
      <c r="P88" s="129"/>
      <c r="Q88" s="129"/>
      <c r="R88" s="129"/>
      <c r="S88" s="129"/>
      <c r="T88" s="129"/>
      <c r="U88" s="129"/>
    </row>
    <row r="89" spans="1:42" s="16" customFormat="1" ht="12" customHeight="1">
      <c r="A89" s="62" t="s">
        <v>113</v>
      </c>
      <c r="B89" s="63"/>
      <c r="C89" s="64" t="s">
        <v>81</v>
      </c>
      <c r="D89" s="118">
        <v>2336</v>
      </c>
      <c r="E89" s="118">
        <v>779</v>
      </c>
      <c r="F89" s="118">
        <v>500</v>
      </c>
      <c r="G89" s="118">
        <v>441</v>
      </c>
      <c r="H89" s="118">
        <v>255</v>
      </c>
      <c r="I89" s="118">
        <v>109</v>
      </c>
      <c r="J89" s="118">
        <v>97</v>
      </c>
      <c r="K89" s="118">
        <v>78</v>
      </c>
      <c r="L89" s="118">
        <v>77</v>
      </c>
      <c r="M89" s="129"/>
      <c r="N89" s="129"/>
      <c r="O89" s="129"/>
      <c r="P89" s="129"/>
      <c r="Q89" s="129"/>
      <c r="R89" s="129"/>
      <c r="S89" s="129"/>
      <c r="T89" s="129"/>
      <c r="U89" s="129"/>
    </row>
    <row r="90" spans="1:42" s="16" customFormat="1" ht="12" customHeight="1">
      <c r="A90" s="41"/>
      <c r="B90" s="40" t="s">
        <v>110</v>
      </c>
      <c r="C90" s="51" t="s">
        <v>80</v>
      </c>
      <c r="D90" s="118">
        <v>4139</v>
      </c>
      <c r="E90" s="118">
        <v>882</v>
      </c>
      <c r="F90" s="118">
        <v>546</v>
      </c>
      <c r="G90" s="118">
        <v>522</v>
      </c>
      <c r="H90" s="118">
        <v>494</v>
      </c>
      <c r="I90" s="118">
        <v>443</v>
      </c>
      <c r="J90" s="118">
        <v>373</v>
      </c>
      <c r="K90" s="118">
        <v>316</v>
      </c>
      <c r="L90" s="118">
        <v>563</v>
      </c>
      <c r="M90" s="129"/>
      <c r="N90" s="129"/>
      <c r="O90" s="129"/>
      <c r="P90" s="129"/>
      <c r="Q90" s="129"/>
      <c r="R90" s="129"/>
      <c r="S90" s="129"/>
      <c r="T90" s="129"/>
      <c r="U90" s="129"/>
    </row>
    <row r="91" spans="1:42" s="16" customFormat="1" ht="12" customHeight="1">
      <c r="A91" s="65"/>
      <c r="B91" s="63"/>
      <c r="C91" s="64" t="s">
        <v>81</v>
      </c>
      <c r="D91" s="118">
        <v>2336</v>
      </c>
      <c r="E91" s="118">
        <v>511</v>
      </c>
      <c r="F91" s="118">
        <v>317</v>
      </c>
      <c r="G91" s="118">
        <v>280</v>
      </c>
      <c r="H91" s="118">
        <v>291</v>
      </c>
      <c r="I91" s="118">
        <v>245</v>
      </c>
      <c r="J91" s="118">
        <v>222</v>
      </c>
      <c r="K91" s="118">
        <v>179</v>
      </c>
      <c r="L91" s="118">
        <v>291</v>
      </c>
      <c r="M91" s="129"/>
      <c r="N91" s="129"/>
      <c r="O91" s="129"/>
      <c r="P91" s="129"/>
      <c r="Q91" s="129"/>
      <c r="R91" s="129"/>
      <c r="S91" s="129"/>
      <c r="T91" s="129"/>
      <c r="U91" s="129"/>
    </row>
    <row r="92" spans="1:42" s="16" customFormat="1" ht="12" customHeight="1">
      <c r="A92" s="61" t="s">
        <v>116</v>
      </c>
      <c r="B92" s="40" t="s">
        <v>109</v>
      </c>
      <c r="C92" s="51" t="s">
        <v>80</v>
      </c>
      <c r="D92" s="118">
        <v>6492</v>
      </c>
      <c r="E92" s="118">
        <v>2071</v>
      </c>
      <c r="F92" s="118">
        <v>1469</v>
      </c>
      <c r="G92" s="118">
        <v>1272</v>
      </c>
      <c r="H92" s="118">
        <v>743</v>
      </c>
      <c r="I92" s="118">
        <v>324</v>
      </c>
      <c r="J92" s="118">
        <v>231</v>
      </c>
      <c r="K92" s="118">
        <v>165</v>
      </c>
      <c r="L92" s="118">
        <v>217</v>
      </c>
      <c r="M92" s="129">
        <f>(D92-D84-D88)</f>
        <v>0</v>
      </c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</row>
    <row r="93" spans="1:42" s="16" customFormat="1" ht="12" customHeight="1">
      <c r="A93" s="62" t="s">
        <v>207</v>
      </c>
      <c r="B93" s="63"/>
      <c r="C93" s="64" t="s">
        <v>81</v>
      </c>
      <c r="D93" s="118">
        <v>4071</v>
      </c>
      <c r="E93" s="118">
        <v>1281</v>
      </c>
      <c r="F93" s="118">
        <v>972</v>
      </c>
      <c r="G93" s="118">
        <v>812</v>
      </c>
      <c r="H93" s="118">
        <v>475</v>
      </c>
      <c r="I93" s="118">
        <v>187</v>
      </c>
      <c r="J93" s="118">
        <v>140</v>
      </c>
      <c r="K93" s="118">
        <v>91</v>
      </c>
      <c r="L93" s="118">
        <v>113</v>
      </c>
      <c r="M93" s="129">
        <f>(D93-D85-D89)</f>
        <v>0</v>
      </c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</row>
    <row r="94" spans="1:42" s="16" customFormat="1" ht="12" customHeight="1">
      <c r="A94" s="41"/>
      <c r="B94" s="40" t="s">
        <v>110</v>
      </c>
      <c r="C94" s="51" t="s">
        <v>80</v>
      </c>
      <c r="D94" s="118">
        <v>6492</v>
      </c>
      <c r="E94" s="118">
        <v>1188</v>
      </c>
      <c r="F94" s="118">
        <v>764</v>
      </c>
      <c r="G94" s="118">
        <v>723</v>
      </c>
      <c r="H94" s="118">
        <v>733</v>
      </c>
      <c r="I94" s="118">
        <v>668</v>
      </c>
      <c r="J94" s="118">
        <v>643</v>
      </c>
      <c r="K94" s="118">
        <v>585</v>
      </c>
      <c r="L94" s="118">
        <v>1188</v>
      </c>
      <c r="M94" s="129">
        <f>(D94-D86-D90)</f>
        <v>0</v>
      </c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</row>
    <row r="95" spans="1:42" s="16" customFormat="1" ht="12" customHeight="1">
      <c r="A95" s="65"/>
      <c r="B95" s="63"/>
      <c r="C95" s="64" t="s">
        <v>81</v>
      </c>
      <c r="D95" s="118">
        <v>4071</v>
      </c>
      <c r="E95" s="118">
        <v>739</v>
      </c>
      <c r="F95" s="118">
        <v>481</v>
      </c>
      <c r="G95" s="118">
        <v>450</v>
      </c>
      <c r="H95" s="118">
        <v>480</v>
      </c>
      <c r="I95" s="118">
        <v>419</v>
      </c>
      <c r="J95" s="118">
        <v>427</v>
      </c>
      <c r="K95" s="118">
        <v>383</v>
      </c>
      <c r="L95" s="118">
        <v>692</v>
      </c>
      <c r="M95" s="129">
        <f>(D95-D87-D91)</f>
        <v>0</v>
      </c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</row>
    <row r="96" spans="1:42" s="16" customFormat="1" ht="12" customHeight="1">
      <c r="A96" s="65"/>
      <c r="B96" s="63"/>
      <c r="C96" s="64"/>
      <c r="D96" s="118"/>
      <c r="E96" s="118"/>
      <c r="F96" s="118"/>
      <c r="G96" s="118"/>
      <c r="H96" s="118"/>
      <c r="I96" s="118"/>
      <c r="J96" s="118"/>
      <c r="K96" s="118"/>
      <c r="L96" s="118"/>
      <c r="M96" s="129"/>
      <c r="N96" s="129"/>
      <c r="O96" s="129"/>
      <c r="P96" s="129"/>
      <c r="Q96" s="129"/>
      <c r="R96" s="129"/>
      <c r="S96" s="129"/>
      <c r="T96" s="129"/>
      <c r="U96" s="129"/>
    </row>
    <row r="97" spans="1:22" s="16" customFormat="1" ht="12" customHeight="1">
      <c r="A97" s="65"/>
      <c r="B97" s="63"/>
      <c r="C97" s="64"/>
      <c r="D97" s="208" t="s">
        <v>387</v>
      </c>
      <c r="E97" s="208"/>
      <c r="F97" s="208"/>
      <c r="G97" s="208"/>
      <c r="H97" s="208"/>
      <c r="I97" s="208"/>
      <c r="J97" s="208"/>
      <c r="K97" s="208"/>
      <c r="L97" s="208"/>
      <c r="M97" s="129"/>
      <c r="N97" s="129"/>
      <c r="O97" s="129"/>
      <c r="P97" s="129"/>
      <c r="Q97" s="129"/>
      <c r="R97" s="129"/>
      <c r="S97" s="129"/>
      <c r="T97" s="129"/>
      <c r="U97" s="129"/>
    </row>
    <row r="98" spans="1:22" s="16" customFormat="1" ht="12" customHeight="1">
      <c r="A98" s="60" t="s">
        <v>434</v>
      </c>
      <c r="B98" s="40" t="s">
        <v>109</v>
      </c>
      <c r="C98" s="51" t="s">
        <v>80</v>
      </c>
      <c r="D98" s="118">
        <v>267</v>
      </c>
      <c r="E98" s="118">
        <v>81</v>
      </c>
      <c r="F98" s="118">
        <v>72</v>
      </c>
      <c r="G98" s="118">
        <v>54</v>
      </c>
      <c r="H98" s="118">
        <v>36</v>
      </c>
      <c r="I98" s="118">
        <v>17</v>
      </c>
      <c r="J98" s="118">
        <v>7</v>
      </c>
      <c r="K98" s="118">
        <v>0</v>
      </c>
      <c r="L98" s="118">
        <v>0</v>
      </c>
      <c r="M98" s="129"/>
      <c r="N98" s="129"/>
      <c r="O98" s="129"/>
      <c r="P98" s="129"/>
      <c r="Q98" s="129"/>
      <c r="R98" s="129"/>
      <c r="S98" s="129"/>
      <c r="T98" s="129"/>
      <c r="U98" s="129"/>
      <c r="V98" s="129"/>
    </row>
    <row r="99" spans="1:22" s="16" customFormat="1" ht="12" customHeight="1">
      <c r="A99" s="62"/>
      <c r="B99" s="63"/>
      <c r="C99" s="64" t="s">
        <v>81</v>
      </c>
      <c r="D99" s="118">
        <v>148</v>
      </c>
      <c r="E99" s="118">
        <v>45</v>
      </c>
      <c r="F99" s="118">
        <v>40</v>
      </c>
      <c r="G99" s="118">
        <v>31</v>
      </c>
      <c r="H99" s="118">
        <v>21</v>
      </c>
      <c r="I99" s="118">
        <v>10</v>
      </c>
      <c r="J99" s="118">
        <v>1</v>
      </c>
      <c r="K99" s="118">
        <v>0</v>
      </c>
      <c r="L99" s="118">
        <v>0</v>
      </c>
      <c r="M99" s="129"/>
      <c r="N99" s="129"/>
      <c r="O99" s="129"/>
      <c r="P99" s="129"/>
      <c r="Q99" s="129"/>
      <c r="R99" s="129"/>
      <c r="S99" s="129"/>
      <c r="T99" s="129"/>
      <c r="U99" s="129"/>
      <c r="V99" s="129"/>
    </row>
    <row r="100" spans="1:22" s="16" customFormat="1" ht="12" customHeight="1">
      <c r="A100" s="62"/>
      <c r="B100" s="40" t="s">
        <v>110</v>
      </c>
      <c r="C100" s="51" t="s">
        <v>80</v>
      </c>
      <c r="D100" s="118">
        <v>267</v>
      </c>
      <c r="E100" s="118">
        <v>19</v>
      </c>
      <c r="F100" s="118">
        <v>21</v>
      </c>
      <c r="G100" s="118">
        <v>27</v>
      </c>
      <c r="H100" s="118">
        <v>29</v>
      </c>
      <c r="I100" s="118">
        <v>32</v>
      </c>
      <c r="J100" s="118">
        <v>23</v>
      </c>
      <c r="K100" s="118">
        <v>31</v>
      </c>
      <c r="L100" s="118">
        <v>85</v>
      </c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</row>
    <row r="101" spans="1:22" s="16" customFormat="1" ht="12" customHeight="1">
      <c r="A101" s="62"/>
      <c r="B101" s="63"/>
      <c r="C101" s="64" t="s">
        <v>81</v>
      </c>
      <c r="D101" s="118">
        <v>148</v>
      </c>
      <c r="E101" s="118">
        <v>12</v>
      </c>
      <c r="F101" s="118">
        <v>11</v>
      </c>
      <c r="G101" s="118">
        <v>19</v>
      </c>
      <c r="H101" s="118">
        <v>18</v>
      </c>
      <c r="I101" s="118">
        <v>20</v>
      </c>
      <c r="J101" s="118">
        <v>12</v>
      </c>
      <c r="K101" s="118">
        <v>17</v>
      </c>
      <c r="L101" s="118">
        <v>39</v>
      </c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</row>
    <row r="102" spans="1:22" s="16" customFormat="1" ht="12" customHeight="1">
      <c r="A102" s="41" t="s">
        <v>112</v>
      </c>
      <c r="B102" s="40" t="s">
        <v>109</v>
      </c>
      <c r="C102" s="51" t="s">
        <v>80</v>
      </c>
      <c r="D102" s="118">
        <v>2252</v>
      </c>
      <c r="E102" s="118">
        <v>689</v>
      </c>
      <c r="F102" s="118">
        <v>608</v>
      </c>
      <c r="G102" s="118">
        <v>455</v>
      </c>
      <c r="H102" s="118">
        <v>262</v>
      </c>
      <c r="I102" s="118">
        <v>95</v>
      </c>
      <c r="J102" s="118">
        <v>63</v>
      </c>
      <c r="K102" s="118">
        <v>34</v>
      </c>
      <c r="L102" s="118">
        <v>46</v>
      </c>
      <c r="M102" s="129"/>
      <c r="N102" s="129"/>
      <c r="O102" s="129"/>
      <c r="P102" s="129"/>
      <c r="Q102" s="129"/>
      <c r="R102" s="129"/>
      <c r="S102" s="129"/>
      <c r="T102" s="129"/>
      <c r="U102" s="129"/>
    </row>
    <row r="103" spans="1:22" s="16" customFormat="1" ht="12" customHeight="1">
      <c r="A103" s="62" t="s">
        <v>113</v>
      </c>
      <c r="B103" s="63"/>
      <c r="C103" s="64" t="s">
        <v>81</v>
      </c>
      <c r="D103" s="118">
        <v>1055</v>
      </c>
      <c r="E103" s="118">
        <v>346</v>
      </c>
      <c r="F103" s="118">
        <v>317</v>
      </c>
      <c r="G103" s="118">
        <v>217</v>
      </c>
      <c r="H103" s="118">
        <v>109</v>
      </c>
      <c r="I103" s="118">
        <v>31</v>
      </c>
      <c r="J103" s="118">
        <v>17</v>
      </c>
      <c r="K103" s="118">
        <v>7</v>
      </c>
      <c r="L103" s="118">
        <v>11</v>
      </c>
      <c r="M103" s="129"/>
      <c r="N103" s="129"/>
      <c r="O103" s="129"/>
      <c r="P103" s="129"/>
      <c r="Q103" s="129"/>
      <c r="R103" s="129"/>
      <c r="S103" s="129"/>
      <c r="T103" s="129"/>
      <c r="U103" s="129"/>
    </row>
    <row r="104" spans="1:22" s="16" customFormat="1" ht="12" customHeight="1">
      <c r="A104" s="41"/>
      <c r="B104" s="40" t="s">
        <v>110</v>
      </c>
      <c r="C104" s="51" t="s">
        <v>80</v>
      </c>
      <c r="D104" s="118">
        <v>2252</v>
      </c>
      <c r="E104" s="118">
        <v>309</v>
      </c>
      <c r="F104" s="118">
        <v>325</v>
      </c>
      <c r="G104" s="118">
        <v>296</v>
      </c>
      <c r="H104" s="118">
        <v>290</v>
      </c>
      <c r="I104" s="118">
        <v>315</v>
      </c>
      <c r="J104" s="118">
        <v>205</v>
      </c>
      <c r="K104" s="118">
        <v>208</v>
      </c>
      <c r="L104" s="118">
        <v>304</v>
      </c>
      <c r="M104" s="129"/>
      <c r="N104" s="129"/>
      <c r="O104" s="129"/>
      <c r="P104" s="129"/>
      <c r="Q104" s="129"/>
      <c r="R104" s="129"/>
      <c r="S104" s="129"/>
      <c r="T104" s="129"/>
      <c r="U104" s="129"/>
    </row>
    <row r="105" spans="1:22" s="16" customFormat="1" ht="12" customHeight="1">
      <c r="A105" s="65"/>
      <c r="B105" s="63"/>
      <c r="C105" s="64" t="s">
        <v>81</v>
      </c>
      <c r="D105" s="118">
        <v>1055</v>
      </c>
      <c r="E105" s="118">
        <v>169</v>
      </c>
      <c r="F105" s="118">
        <v>170</v>
      </c>
      <c r="G105" s="118">
        <v>162</v>
      </c>
      <c r="H105" s="118">
        <v>152</v>
      </c>
      <c r="I105" s="118">
        <v>130</v>
      </c>
      <c r="J105" s="118">
        <v>84</v>
      </c>
      <c r="K105" s="118">
        <v>76</v>
      </c>
      <c r="L105" s="118">
        <v>112</v>
      </c>
      <c r="M105" s="129"/>
      <c r="N105" s="129"/>
      <c r="O105" s="129"/>
      <c r="P105" s="129"/>
      <c r="Q105" s="129"/>
      <c r="R105" s="129"/>
      <c r="S105" s="129"/>
      <c r="T105" s="129"/>
      <c r="U105" s="129"/>
    </row>
    <row r="106" spans="1:22" s="16" customFormat="1" ht="12" customHeight="1">
      <c r="A106" s="41" t="s">
        <v>114</v>
      </c>
      <c r="B106" s="40" t="s">
        <v>109</v>
      </c>
      <c r="C106" s="51" t="s">
        <v>80</v>
      </c>
      <c r="D106" s="118">
        <v>177</v>
      </c>
      <c r="E106" s="118">
        <v>66</v>
      </c>
      <c r="F106" s="118">
        <v>57</v>
      </c>
      <c r="G106" s="118">
        <v>28</v>
      </c>
      <c r="H106" s="118">
        <v>9</v>
      </c>
      <c r="I106" s="118">
        <v>8</v>
      </c>
      <c r="J106" s="118">
        <v>5</v>
      </c>
      <c r="K106" s="118">
        <v>2</v>
      </c>
      <c r="L106" s="118">
        <v>2</v>
      </c>
      <c r="M106" s="129"/>
      <c r="N106" s="129"/>
      <c r="O106" s="129"/>
      <c r="P106" s="129"/>
      <c r="Q106" s="129"/>
      <c r="R106" s="129"/>
      <c r="S106" s="129"/>
      <c r="T106" s="129"/>
      <c r="U106" s="129"/>
    </row>
    <row r="107" spans="1:22" s="16" customFormat="1" ht="12" customHeight="1">
      <c r="A107" s="62" t="s">
        <v>115</v>
      </c>
      <c r="B107" s="63"/>
      <c r="C107" s="64" t="s">
        <v>81</v>
      </c>
      <c r="D107" s="118">
        <v>70</v>
      </c>
      <c r="E107" s="118">
        <v>25</v>
      </c>
      <c r="F107" s="118">
        <v>32</v>
      </c>
      <c r="G107" s="118">
        <v>9</v>
      </c>
      <c r="H107" s="118">
        <v>2</v>
      </c>
      <c r="I107" s="118">
        <v>1</v>
      </c>
      <c r="J107" s="118">
        <v>0</v>
      </c>
      <c r="K107" s="167">
        <v>0</v>
      </c>
      <c r="L107" s="118">
        <v>1</v>
      </c>
      <c r="M107" s="129"/>
      <c r="N107" s="129"/>
      <c r="O107" s="129"/>
      <c r="P107" s="129"/>
      <c r="Q107" s="129"/>
      <c r="R107" s="129"/>
      <c r="S107" s="129"/>
      <c r="T107" s="129"/>
      <c r="U107" s="129"/>
    </row>
    <row r="108" spans="1:22" s="16" customFormat="1" ht="12" customHeight="1">
      <c r="A108" s="41"/>
      <c r="B108" s="40" t="s">
        <v>110</v>
      </c>
      <c r="C108" s="51" t="s">
        <v>80</v>
      </c>
      <c r="D108" s="118">
        <v>177</v>
      </c>
      <c r="E108" s="118">
        <v>18</v>
      </c>
      <c r="F108" s="118">
        <v>20</v>
      </c>
      <c r="G108" s="118">
        <v>10</v>
      </c>
      <c r="H108" s="118">
        <v>11</v>
      </c>
      <c r="I108" s="118">
        <v>11</v>
      </c>
      <c r="J108" s="118">
        <v>20</v>
      </c>
      <c r="K108" s="118">
        <v>22</v>
      </c>
      <c r="L108" s="118">
        <v>65</v>
      </c>
      <c r="M108" s="129"/>
      <c r="N108" s="129"/>
      <c r="O108" s="129"/>
      <c r="P108" s="129"/>
      <c r="Q108" s="129"/>
      <c r="R108" s="129"/>
      <c r="S108" s="129"/>
      <c r="T108" s="129"/>
      <c r="U108" s="129"/>
    </row>
    <row r="109" spans="1:22" s="16" customFormat="1" ht="12" customHeight="1">
      <c r="A109" s="62"/>
      <c r="B109" s="63"/>
      <c r="C109" s="64" t="s">
        <v>81</v>
      </c>
      <c r="D109" s="118">
        <v>70</v>
      </c>
      <c r="E109" s="118">
        <v>6</v>
      </c>
      <c r="F109" s="118">
        <v>11</v>
      </c>
      <c r="G109" s="118">
        <v>5</v>
      </c>
      <c r="H109" s="118">
        <v>7</v>
      </c>
      <c r="I109" s="118">
        <v>1</v>
      </c>
      <c r="J109" s="118">
        <v>9</v>
      </c>
      <c r="K109" s="118">
        <v>10</v>
      </c>
      <c r="L109" s="118">
        <v>21</v>
      </c>
      <c r="M109" s="129"/>
      <c r="N109" s="129"/>
      <c r="O109" s="129"/>
      <c r="P109" s="129"/>
      <c r="Q109" s="129"/>
      <c r="R109" s="129"/>
      <c r="S109" s="129"/>
      <c r="T109" s="129"/>
      <c r="U109" s="129"/>
    </row>
    <row r="110" spans="1:22" s="16" customFormat="1" ht="12" customHeight="1">
      <c r="A110" s="45" t="s">
        <v>96</v>
      </c>
      <c r="B110" s="46" t="s">
        <v>109</v>
      </c>
      <c r="C110" s="189" t="s">
        <v>80</v>
      </c>
      <c r="D110" s="191">
        <v>17</v>
      </c>
      <c r="E110" s="191">
        <v>17</v>
      </c>
      <c r="F110" s="191">
        <v>0</v>
      </c>
      <c r="G110" s="191">
        <v>0</v>
      </c>
      <c r="H110" s="191">
        <v>0</v>
      </c>
      <c r="I110" s="191">
        <v>0</v>
      </c>
      <c r="J110" s="191">
        <v>0</v>
      </c>
      <c r="K110" s="191">
        <v>0</v>
      </c>
      <c r="L110" s="191">
        <v>0</v>
      </c>
      <c r="M110" s="129"/>
      <c r="N110" s="129"/>
      <c r="O110" s="129"/>
      <c r="P110" s="129"/>
      <c r="Q110" s="129"/>
      <c r="R110" s="129"/>
      <c r="S110" s="129"/>
      <c r="T110" s="129"/>
      <c r="U110" s="129"/>
    </row>
    <row r="111" spans="1:22" s="16" customFormat="1" ht="12" customHeight="1">
      <c r="A111" s="45" t="s">
        <v>97</v>
      </c>
      <c r="B111" s="192"/>
      <c r="C111" s="179" t="s">
        <v>81</v>
      </c>
      <c r="D111" s="191">
        <v>15</v>
      </c>
      <c r="E111" s="191">
        <v>15</v>
      </c>
      <c r="F111" s="191">
        <v>0</v>
      </c>
      <c r="G111" s="191">
        <v>0</v>
      </c>
      <c r="H111" s="191">
        <v>0</v>
      </c>
      <c r="I111" s="191">
        <v>0</v>
      </c>
      <c r="J111" s="191">
        <v>0</v>
      </c>
      <c r="K111" s="191">
        <v>0</v>
      </c>
      <c r="L111" s="191">
        <v>0</v>
      </c>
      <c r="M111" s="129"/>
      <c r="N111" s="129"/>
      <c r="O111" s="129"/>
      <c r="P111" s="129"/>
      <c r="Q111" s="129"/>
      <c r="R111" s="129"/>
      <c r="S111" s="129"/>
      <c r="T111" s="129"/>
      <c r="U111" s="129"/>
    </row>
    <row r="112" spans="1:22" s="16" customFormat="1" ht="12" customHeight="1">
      <c r="A112" s="45"/>
      <c r="B112" s="46" t="s">
        <v>110</v>
      </c>
      <c r="C112" s="189" t="s">
        <v>80</v>
      </c>
      <c r="D112" s="191">
        <v>17</v>
      </c>
      <c r="E112" s="191">
        <v>0</v>
      </c>
      <c r="F112" s="191">
        <v>0</v>
      </c>
      <c r="G112" s="191">
        <v>0</v>
      </c>
      <c r="H112" s="191">
        <v>5</v>
      </c>
      <c r="I112" s="191">
        <v>8</v>
      </c>
      <c r="J112" s="191">
        <v>0</v>
      </c>
      <c r="K112" s="191">
        <v>2</v>
      </c>
      <c r="L112" s="191">
        <v>2</v>
      </c>
      <c r="M112" s="129"/>
      <c r="N112" s="129"/>
      <c r="O112" s="129"/>
      <c r="P112" s="129"/>
      <c r="Q112" s="129"/>
      <c r="R112" s="129"/>
      <c r="S112" s="129"/>
      <c r="T112" s="129"/>
      <c r="U112" s="129"/>
    </row>
    <row r="113" spans="1:28" s="16" customFormat="1" ht="12" customHeight="1">
      <c r="A113" s="45"/>
      <c r="B113" s="192"/>
      <c r="C113" s="179" t="s">
        <v>81</v>
      </c>
      <c r="D113" s="191">
        <v>15</v>
      </c>
      <c r="E113" s="191">
        <v>0</v>
      </c>
      <c r="F113" s="191">
        <v>0</v>
      </c>
      <c r="G113" s="191">
        <v>0</v>
      </c>
      <c r="H113" s="191">
        <v>5</v>
      </c>
      <c r="I113" s="191">
        <v>6</v>
      </c>
      <c r="J113" s="191">
        <v>0</v>
      </c>
      <c r="K113" s="191">
        <v>2</v>
      </c>
      <c r="L113" s="191">
        <v>2</v>
      </c>
      <c r="M113" s="129"/>
      <c r="N113" s="129"/>
      <c r="O113" s="129"/>
      <c r="P113" s="129"/>
      <c r="Q113" s="129"/>
      <c r="R113" s="129"/>
      <c r="S113" s="129"/>
      <c r="T113" s="129"/>
      <c r="U113" s="129"/>
    </row>
    <row r="114" spans="1:28" s="16" customFormat="1" ht="12" customHeight="1">
      <c r="A114" s="60" t="s">
        <v>91</v>
      </c>
      <c r="B114" s="40" t="s">
        <v>109</v>
      </c>
      <c r="C114" s="51" t="s">
        <v>80</v>
      </c>
      <c r="D114" s="118">
        <v>3885</v>
      </c>
      <c r="E114" s="118">
        <v>1057</v>
      </c>
      <c r="F114" s="118">
        <v>994</v>
      </c>
      <c r="G114" s="118">
        <v>795</v>
      </c>
      <c r="H114" s="118">
        <v>556</v>
      </c>
      <c r="I114" s="118">
        <v>258</v>
      </c>
      <c r="J114" s="118">
        <v>116</v>
      </c>
      <c r="K114" s="118">
        <v>33</v>
      </c>
      <c r="L114" s="118">
        <v>76</v>
      </c>
      <c r="M114" s="129"/>
      <c r="N114" s="129"/>
      <c r="O114" s="129"/>
      <c r="P114" s="129"/>
      <c r="Q114" s="129"/>
      <c r="R114" s="129"/>
      <c r="S114" s="129"/>
      <c r="T114" s="129"/>
      <c r="U114" s="129"/>
    </row>
    <row r="115" spans="1:28" s="16" customFormat="1" ht="12" customHeight="1">
      <c r="A115" s="44"/>
      <c r="B115" s="63"/>
      <c r="C115" s="64" t="s">
        <v>81</v>
      </c>
      <c r="D115" s="118">
        <v>1447</v>
      </c>
      <c r="E115" s="118">
        <v>414</v>
      </c>
      <c r="F115" s="118">
        <v>420</v>
      </c>
      <c r="G115" s="118">
        <v>292</v>
      </c>
      <c r="H115" s="118">
        <v>194</v>
      </c>
      <c r="I115" s="118">
        <v>67</v>
      </c>
      <c r="J115" s="118">
        <v>37</v>
      </c>
      <c r="K115" s="118">
        <v>2</v>
      </c>
      <c r="L115" s="118">
        <v>21</v>
      </c>
      <c r="M115" s="129"/>
      <c r="N115" s="129"/>
      <c r="O115" s="129"/>
      <c r="P115" s="129"/>
      <c r="Q115" s="129"/>
      <c r="R115" s="129"/>
      <c r="S115" s="129"/>
      <c r="T115" s="129"/>
      <c r="U115" s="129"/>
    </row>
    <row r="116" spans="1:28" s="16" customFormat="1" ht="12" customHeight="1">
      <c r="A116" s="67"/>
      <c r="B116" s="40" t="s">
        <v>110</v>
      </c>
      <c r="C116" s="51" t="s">
        <v>80</v>
      </c>
      <c r="D116" s="118">
        <v>3885</v>
      </c>
      <c r="E116" s="118">
        <v>631</v>
      </c>
      <c r="F116" s="118">
        <v>474</v>
      </c>
      <c r="G116" s="118">
        <v>429</v>
      </c>
      <c r="H116" s="118">
        <v>509</v>
      </c>
      <c r="I116" s="118">
        <v>447</v>
      </c>
      <c r="J116" s="118">
        <v>409</v>
      </c>
      <c r="K116" s="118">
        <v>304</v>
      </c>
      <c r="L116" s="118">
        <v>682</v>
      </c>
      <c r="M116" s="129"/>
      <c r="N116" s="129"/>
      <c r="O116" s="129"/>
      <c r="P116" s="129"/>
      <c r="Q116" s="129"/>
      <c r="R116" s="129"/>
      <c r="S116" s="129"/>
      <c r="T116" s="129"/>
      <c r="U116" s="129"/>
    </row>
    <row r="117" spans="1:28" s="16" customFormat="1" ht="12" customHeight="1">
      <c r="A117" s="66"/>
      <c r="B117" s="63"/>
      <c r="C117" s="64" t="s">
        <v>81</v>
      </c>
      <c r="D117" s="118">
        <v>1447</v>
      </c>
      <c r="E117" s="118">
        <v>276</v>
      </c>
      <c r="F117" s="118">
        <v>207</v>
      </c>
      <c r="G117" s="118">
        <v>166</v>
      </c>
      <c r="H117" s="118">
        <v>191</v>
      </c>
      <c r="I117" s="118">
        <v>148</v>
      </c>
      <c r="J117" s="118">
        <v>146</v>
      </c>
      <c r="K117" s="118">
        <v>107</v>
      </c>
      <c r="L117" s="118">
        <v>206</v>
      </c>
      <c r="M117" s="129"/>
      <c r="N117" s="129"/>
      <c r="O117" s="129"/>
      <c r="P117" s="129"/>
      <c r="Q117" s="129"/>
      <c r="R117" s="129"/>
      <c r="S117" s="129"/>
      <c r="T117" s="129"/>
      <c r="U117" s="129"/>
    </row>
    <row r="118" spans="1:28" s="16" customFormat="1" ht="12" customHeight="1">
      <c r="A118" s="60" t="s">
        <v>93</v>
      </c>
      <c r="B118" s="40" t="s">
        <v>109</v>
      </c>
      <c r="C118" s="51" t="s">
        <v>80</v>
      </c>
      <c r="D118" s="118">
        <v>131</v>
      </c>
      <c r="E118" s="118">
        <v>28</v>
      </c>
      <c r="F118" s="118">
        <v>16</v>
      </c>
      <c r="G118" s="118">
        <v>19</v>
      </c>
      <c r="H118" s="118">
        <v>22</v>
      </c>
      <c r="I118" s="118">
        <v>15</v>
      </c>
      <c r="J118" s="118">
        <v>13</v>
      </c>
      <c r="K118" s="118">
        <v>6</v>
      </c>
      <c r="L118" s="118">
        <v>12</v>
      </c>
      <c r="M118" s="129"/>
      <c r="N118" s="129"/>
      <c r="O118" s="129"/>
      <c r="P118" s="129"/>
      <c r="Q118" s="129"/>
      <c r="R118" s="129"/>
      <c r="S118" s="129"/>
      <c r="T118" s="129"/>
      <c r="U118" s="129"/>
    </row>
    <row r="119" spans="1:28" s="16" customFormat="1" ht="12" customHeight="1">
      <c r="A119" s="62"/>
      <c r="B119" s="63"/>
      <c r="C119" s="64" t="s">
        <v>81</v>
      </c>
      <c r="D119" s="118">
        <v>71</v>
      </c>
      <c r="E119" s="118">
        <v>14</v>
      </c>
      <c r="F119" s="118">
        <v>10</v>
      </c>
      <c r="G119" s="118">
        <v>13</v>
      </c>
      <c r="H119" s="118">
        <v>14</v>
      </c>
      <c r="I119" s="118">
        <v>7</v>
      </c>
      <c r="J119" s="118">
        <v>6</v>
      </c>
      <c r="K119" s="118">
        <v>3</v>
      </c>
      <c r="L119" s="118">
        <v>4</v>
      </c>
      <c r="M119" s="129"/>
      <c r="N119" s="129"/>
      <c r="O119" s="129"/>
      <c r="P119" s="129"/>
      <c r="Q119" s="129"/>
      <c r="R119" s="129"/>
      <c r="S119" s="129"/>
      <c r="T119" s="129"/>
      <c r="U119" s="129"/>
    </row>
    <row r="120" spans="1:28" s="16" customFormat="1" ht="12" customHeight="1">
      <c r="A120" s="62"/>
      <c r="B120" s="40" t="s">
        <v>110</v>
      </c>
      <c r="C120" s="51" t="s">
        <v>80</v>
      </c>
      <c r="D120" s="118">
        <v>131</v>
      </c>
      <c r="E120" s="118">
        <v>19</v>
      </c>
      <c r="F120" s="118">
        <v>16</v>
      </c>
      <c r="G120" s="118">
        <v>20</v>
      </c>
      <c r="H120" s="118">
        <v>19</v>
      </c>
      <c r="I120" s="118">
        <v>12</v>
      </c>
      <c r="J120" s="118">
        <v>10</v>
      </c>
      <c r="K120" s="118">
        <v>8</v>
      </c>
      <c r="L120" s="118">
        <v>27</v>
      </c>
      <c r="M120" s="129"/>
      <c r="N120" s="129"/>
      <c r="O120" s="129"/>
      <c r="P120" s="129"/>
      <c r="Q120" s="129"/>
      <c r="R120" s="129"/>
      <c r="S120" s="129"/>
      <c r="T120" s="129"/>
      <c r="U120" s="129"/>
    </row>
    <row r="121" spans="1:28" s="16" customFormat="1" ht="12" customHeight="1">
      <c r="A121" s="62"/>
      <c r="B121" s="63"/>
      <c r="C121" s="64" t="s">
        <v>81</v>
      </c>
      <c r="D121" s="118">
        <v>71</v>
      </c>
      <c r="E121" s="118">
        <v>8</v>
      </c>
      <c r="F121" s="118">
        <v>9</v>
      </c>
      <c r="G121" s="118">
        <v>14</v>
      </c>
      <c r="H121" s="118">
        <v>12</v>
      </c>
      <c r="I121" s="118">
        <v>6</v>
      </c>
      <c r="J121" s="118">
        <v>6</v>
      </c>
      <c r="K121" s="118">
        <v>2</v>
      </c>
      <c r="L121" s="118">
        <v>14</v>
      </c>
      <c r="M121" s="129"/>
      <c r="N121" s="129"/>
      <c r="O121" s="129"/>
      <c r="P121" s="129"/>
      <c r="Q121" s="129"/>
      <c r="R121" s="129"/>
      <c r="S121" s="129"/>
      <c r="T121" s="129"/>
      <c r="U121" s="129"/>
    </row>
    <row r="122" spans="1:28" s="16" customFormat="1" ht="12" customHeight="1">
      <c r="A122" s="61" t="s">
        <v>116</v>
      </c>
      <c r="B122" s="40" t="s">
        <v>109</v>
      </c>
      <c r="C122" s="51" t="s">
        <v>80</v>
      </c>
      <c r="D122" s="118">
        <v>6729</v>
      </c>
      <c r="E122" s="118">
        <v>1938</v>
      </c>
      <c r="F122" s="118">
        <v>1747</v>
      </c>
      <c r="G122" s="118">
        <v>1351</v>
      </c>
      <c r="H122" s="118">
        <v>885</v>
      </c>
      <c r="I122" s="118">
        <v>393</v>
      </c>
      <c r="J122" s="118">
        <v>204</v>
      </c>
      <c r="K122" s="118">
        <v>75</v>
      </c>
      <c r="L122" s="118">
        <v>136</v>
      </c>
      <c r="M122" s="129">
        <f>(D122-D98-D102-D106-D110-D114-D118)</f>
        <v>0</v>
      </c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Y122" s="129"/>
      <c r="Z122" s="129"/>
      <c r="AA122" s="129"/>
      <c r="AB122" s="129"/>
    </row>
    <row r="123" spans="1:28" s="16" customFormat="1" ht="12" customHeight="1">
      <c r="A123" s="62" t="s">
        <v>207</v>
      </c>
      <c r="B123" s="63"/>
      <c r="C123" s="64" t="s">
        <v>81</v>
      </c>
      <c r="D123" s="118">
        <v>2806</v>
      </c>
      <c r="E123" s="118">
        <v>859</v>
      </c>
      <c r="F123" s="118">
        <v>819</v>
      </c>
      <c r="G123" s="118">
        <v>562</v>
      </c>
      <c r="H123" s="118">
        <v>340</v>
      </c>
      <c r="I123" s="118">
        <v>116</v>
      </c>
      <c r="J123" s="118">
        <v>61</v>
      </c>
      <c r="K123" s="118">
        <v>12</v>
      </c>
      <c r="L123" s="118">
        <v>37</v>
      </c>
      <c r="M123" s="129">
        <f t="shared" ref="M123:M125" si="0">(D123-D99-D103-D107-D111-D115-D119)</f>
        <v>0</v>
      </c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</row>
    <row r="124" spans="1:28" s="16" customFormat="1" ht="12" customHeight="1">
      <c r="A124" s="67"/>
      <c r="B124" s="40" t="s">
        <v>110</v>
      </c>
      <c r="C124" s="51" t="s">
        <v>80</v>
      </c>
      <c r="D124" s="118">
        <v>6729</v>
      </c>
      <c r="E124" s="118">
        <v>996</v>
      </c>
      <c r="F124" s="118">
        <v>856</v>
      </c>
      <c r="G124" s="118">
        <v>782</v>
      </c>
      <c r="H124" s="118">
        <v>863</v>
      </c>
      <c r="I124" s="118">
        <v>825</v>
      </c>
      <c r="J124" s="118">
        <v>667</v>
      </c>
      <c r="K124" s="118">
        <v>575</v>
      </c>
      <c r="L124" s="118">
        <v>1165</v>
      </c>
      <c r="M124" s="129">
        <f t="shared" si="0"/>
        <v>0</v>
      </c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29"/>
      <c r="AB124" s="129"/>
    </row>
    <row r="125" spans="1:28" s="16" customFormat="1" ht="12" customHeight="1">
      <c r="A125" s="65"/>
      <c r="B125" s="63"/>
      <c r="C125" s="64" t="s">
        <v>81</v>
      </c>
      <c r="D125" s="118">
        <v>2806</v>
      </c>
      <c r="E125" s="118">
        <v>471</v>
      </c>
      <c r="F125" s="118">
        <v>408</v>
      </c>
      <c r="G125" s="118">
        <v>366</v>
      </c>
      <c r="H125" s="118">
        <v>385</v>
      </c>
      <c r="I125" s="118">
        <v>311</v>
      </c>
      <c r="J125" s="118">
        <v>257</v>
      </c>
      <c r="K125" s="118">
        <v>214</v>
      </c>
      <c r="L125" s="118">
        <v>394</v>
      </c>
      <c r="M125" s="129">
        <f t="shared" si="0"/>
        <v>0</v>
      </c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</row>
    <row r="126" spans="1:28" s="16" customFormat="1" ht="12" customHeight="1">
      <c r="A126" s="65"/>
      <c r="B126" s="63"/>
      <c r="C126" s="64"/>
      <c r="D126" s="118"/>
      <c r="E126" s="118"/>
      <c r="F126" s="118"/>
      <c r="G126" s="118"/>
      <c r="H126" s="118"/>
      <c r="I126" s="118"/>
      <c r="J126" s="118"/>
      <c r="K126" s="118"/>
      <c r="L126" s="118"/>
      <c r="M126" s="129"/>
      <c r="N126" s="129"/>
      <c r="O126" s="129"/>
      <c r="P126" s="129"/>
      <c r="Q126" s="129"/>
      <c r="R126" s="129"/>
      <c r="S126" s="129"/>
      <c r="T126" s="129"/>
      <c r="U126" s="129"/>
    </row>
    <row r="127" spans="1:28" s="16" customFormat="1" ht="12" customHeight="1">
      <c r="A127" s="65"/>
      <c r="B127" s="63"/>
      <c r="C127" s="64"/>
      <c r="D127" s="208" t="s">
        <v>390</v>
      </c>
      <c r="E127" s="208"/>
      <c r="F127" s="208"/>
      <c r="G127" s="208"/>
      <c r="H127" s="208"/>
      <c r="I127" s="208"/>
      <c r="J127" s="208"/>
      <c r="K127" s="208"/>
      <c r="L127" s="208"/>
      <c r="M127" s="129"/>
      <c r="N127" s="129"/>
      <c r="O127" s="129"/>
      <c r="P127" s="129"/>
      <c r="Q127" s="129"/>
      <c r="R127" s="129"/>
      <c r="S127" s="129"/>
      <c r="T127" s="129"/>
      <c r="U127" s="129"/>
    </row>
    <row r="128" spans="1:28" s="16" customFormat="1" ht="12" customHeight="1">
      <c r="A128" s="41" t="s">
        <v>112</v>
      </c>
      <c r="B128" s="40" t="s">
        <v>109</v>
      </c>
      <c r="C128" s="51" t="s">
        <v>80</v>
      </c>
      <c r="D128" s="118">
        <v>287</v>
      </c>
      <c r="E128" s="118">
        <v>83</v>
      </c>
      <c r="F128" s="118">
        <v>81</v>
      </c>
      <c r="G128" s="118">
        <v>53</v>
      </c>
      <c r="H128" s="118">
        <v>34</v>
      </c>
      <c r="I128" s="118">
        <v>17</v>
      </c>
      <c r="J128" s="118">
        <v>11</v>
      </c>
      <c r="K128" s="118">
        <v>4</v>
      </c>
      <c r="L128" s="118">
        <v>4</v>
      </c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</row>
    <row r="129" spans="1:25" s="16" customFormat="1" ht="12" customHeight="1">
      <c r="A129" s="62" t="s">
        <v>113</v>
      </c>
      <c r="B129" s="63"/>
      <c r="C129" s="64" t="s">
        <v>81</v>
      </c>
      <c r="D129" s="118">
        <v>67</v>
      </c>
      <c r="E129" s="118">
        <v>24</v>
      </c>
      <c r="F129" s="118">
        <v>21</v>
      </c>
      <c r="G129" s="118">
        <v>13</v>
      </c>
      <c r="H129" s="118">
        <v>2</v>
      </c>
      <c r="I129" s="118">
        <v>3</v>
      </c>
      <c r="J129" s="167">
        <v>3</v>
      </c>
      <c r="K129" s="167">
        <v>0</v>
      </c>
      <c r="L129" s="167">
        <v>1</v>
      </c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</row>
    <row r="130" spans="1:25" s="16" customFormat="1" ht="12" customHeight="1">
      <c r="A130" s="44"/>
      <c r="B130" s="40" t="s">
        <v>110</v>
      </c>
      <c r="C130" s="51" t="s">
        <v>80</v>
      </c>
      <c r="D130" s="118">
        <v>287</v>
      </c>
      <c r="E130" s="118">
        <v>11</v>
      </c>
      <c r="F130" s="118">
        <v>22</v>
      </c>
      <c r="G130" s="118">
        <v>26</v>
      </c>
      <c r="H130" s="118">
        <v>41</v>
      </c>
      <c r="I130" s="118">
        <v>57</v>
      </c>
      <c r="J130" s="118">
        <v>58</v>
      </c>
      <c r="K130" s="118">
        <v>28</v>
      </c>
      <c r="L130" s="118">
        <v>44</v>
      </c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</row>
    <row r="131" spans="1:25" s="16" customFormat="1" ht="12" customHeight="1">
      <c r="A131" s="44"/>
      <c r="B131" s="63"/>
      <c r="C131" s="64" t="s">
        <v>81</v>
      </c>
      <c r="D131" s="118">
        <v>67</v>
      </c>
      <c r="E131" s="118">
        <v>5</v>
      </c>
      <c r="F131" s="118">
        <v>5</v>
      </c>
      <c r="G131" s="118">
        <v>7</v>
      </c>
      <c r="H131" s="118">
        <v>6</v>
      </c>
      <c r="I131" s="118">
        <v>15</v>
      </c>
      <c r="J131" s="118">
        <v>14</v>
      </c>
      <c r="K131" s="118">
        <v>7</v>
      </c>
      <c r="L131" s="118">
        <v>8</v>
      </c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</row>
    <row r="132" spans="1:25" s="16" customFormat="1" ht="12" customHeight="1">
      <c r="A132" s="41" t="s">
        <v>114</v>
      </c>
      <c r="B132" s="40" t="s">
        <v>109</v>
      </c>
      <c r="C132" s="51" t="s">
        <v>80</v>
      </c>
      <c r="D132" s="118">
        <v>314</v>
      </c>
      <c r="E132" s="118">
        <v>120</v>
      </c>
      <c r="F132" s="118">
        <v>90</v>
      </c>
      <c r="G132" s="118">
        <v>29</v>
      </c>
      <c r="H132" s="118">
        <v>57</v>
      </c>
      <c r="I132" s="118">
        <v>16</v>
      </c>
      <c r="J132" s="118">
        <v>1</v>
      </c>
      <c r="K132" s="118">
        <v>0</v>
      </c>
      <c r="L132" s="118">
        <v>1</v>
      </c>
      <c r="M132" s="129"/>
      <c r="N132" s="129"/>
      <c r="O132" s="129"/>
      <c r="P132" s="129"/>
      <c r="Q132" s="129"/>
      <c r="R132" s="129"/>
      <c r="S132" s="129"/>
      <c r="T132" s="129"/>
      <c r="U132" s="129"/>
    </row>
    <row r="133" spans="1:25" s="16" customFormat="1" ht="12" customHeight="1">
      <c r="A133" s="62" t="s">
        <v>115</v>
      </c>
      <c r="B133" s="63"/>
      <c r="C133" s="64" t="s">
        <v>81</v>
      </c>
      <c r="D133" s="118">
        <v>157</v>
      </c>
      <c r="E133" s="118">
        <v>67</v>
      </c>
      <c r="F133" s="118">
        <v>44</v>
      </c>
      <c r="G133" s="118">
        <v>15</v>
      </c>
      <c r="H133" s="118">
        <v>26</v>
      </c>
      <c r="I133" s="118">
        <v>4</v>
      </c>
      <c r="J133" s="118">
        <v>1</v>
      </c>
      <c r="K133" s="118">
        <v>0</v>
      </c>
      <c r="L133" s="118">
        <v>0</v>
      </c>
      <c r="M133" s="129"/>
      <c r="N133" s="129"/>
      <c r="O133" s="129"/>
      <c r="P133" s="129"/>
      <c r="Q133" s="129"/>
      <c r="R133" s="129"/>
      <c r="S133" s="129"/>
      <c r="T133" s="129"/>
      <c r="U133" s="129"/>
    </row>
    <row r="134" spans="1:25" s="16" customFormat="1" ht="12" customHeight="1">
      <c r="A134" s="65"/>
      <c r="B134" s="40" t="s">
        <v>110</v>
      </c>
      <c r="C134" s="51" t="s">
        <v>80</v>
      </c>
      <c r="D134" s="118">
        <v>314</v>
      </c>
      <c r="E134" s="118">
        <v>62</v>
      </c>
      <c r="F134" s="118">
        <v>58</v>
      </c>
      <c r="G134" s="118">
        <v>28</v>
      </c>
      <c r="H134" s="118">
        <v>48</v>
      </c>
      <c r="I134" s="118">
        <v>45</v>
      </c>
      <c r="J134" s="118">
        <v>42</v>
      </c>
      <c r="K134" s="118">
        <v>18</v>
      </c>
      <c r="L134" s="118">
        <v>13</v>
      </c>
      <c r="M134" s="129"/>
      <c r="N134" s="129"/>
      <c r="O134" s="129"/>
      <c r="P134" s="129"/>
      <c r="Q134" s="129"/>
      <c r="R134" s="129"/>
      <c r="S134" s="129"/>
      <c r="T134" s="129"/>
      <c r="U134" s="129"/>
    </row>
    <row r="135" spans="1:25" s="16" customFormat="1" ht="12" customHeight="1">
      <c r="A135" s="65"/>
      <c r="B135" s="63"/>
      <c r="C135" s="64" t="s">
        <v>81</v>
      </c>
      <c r="D135" s="118">
        <v>157</v>
      </c>
      <c r="E135" s="118">
        <v>36</v>
      </c>
      <c r="F135" s="118">
        <v>29</v>
      </c>
      <c r="G135" s="118">
        <v>16</v>
      </c>
      <c r="H135" s="118">
        <v>17</v>
      </c>
      <c r="I135" s="118">
        <v>20</v>
      </c>
      <c r="J135" s="118">
        <v>23</v>
      </c>
      <c r="K135" s="118">
        <v>10</v>
      </c>
      <c r="L135" s="118">
        <v>6</v>
      </c>
      <c r="M135" s="129"/>
      <c r="N135" s="129"/>
      <c r="O135" s="129"/>
      <c r="P135" s="129"/>
      <c r="Q135" s="129"/>
      <c r="R135" s="129"/>
      <c r="S135" s="129"/>
      <c r="T135" s="129"/>
      <c r="U135" s="129"/>
    </row>
    <row r="136" spans="1:25" s="16" customFormat="1" ht="12" customHeight="1">
      <c r="A136" s="44" t="s">
        <v>96</v>
      </c>
      <c r="B136" s="40" t="s">
        <v>109</v>
      </c>
      <c r="C136" s="51" t="s">
        <v>80</v>
      </c>
      <c r="D136" s="118">
        <v>239</v>
      </c>
      <c r="E136" s="118">
        <v>73</v>
      </c>
      <c r="F136" s="118">
        <v>63</v>
      </c>
      <c r="G136" s="118">
        <v>57</v>
      </c>
      <c r="H136" s="118">
        <v>17</v>
      </c>
      <c r="I136" s="118">
        <v>15</v>
      </c>
      <c r="J136" s="167">
        <v>13</v>
      </c>
      <c r="K136" s="118">
        <v>0</v>
      </c>
      <c r="L136" s="167">
        <v>1</v>
      </c>
      <c r="M136" s="129"/>
      <c r="N136" s="129"/>
      <c r="O136" s="129"/>
      <c r="P136" s="129"/>
      <c r="Q136" s="129"/>
      <c r="R136" s="129"/>
      <c r="S136" s="129"/>
      <c r="T136" s="129"/>
      <c r="U136" s="129"/>
    </row>
    <row r="137" spans="1:25" s="16" customFormat="1" ht="12" customHeight="1">
      <c r="A137" s="44" t="s">
        <v>97</v>
      </c>
      <c r="B137" s="63"/>
      <c r="C137" s="64" t="s">
        <v>81</v>
      </c>
      <c r="D137" s="118">
        <v>173</v>
      </c>
      <c r="E137" s="118">
        <v>54</v>
      </c>
      <c r="F137" s="118">
        <v>47</v>
      </c>
      <c r="G137" s="118">
        <v>40</v>
      </c>
      <c r="H137" s="118">
        <v>10</v>
      </c>
      <c r="I137" s="118">
        <v>12</v>
      </c>
      <c r="J137" s="167">
        <v>9</v>
      </c>
      <c r="K137" s="118">
        <v>0</v>
      </c>
      <c r="L137" s="167">
        <v>1</v>
      </c>
      <c r="M137" s="129"/>
      <c r="N137" s="129"/>
      <c r="O137" s="129"/>
      <c r="P137" s="129"/>
      <c r="Q137" s="129"/>
      <c r="R137" s="129"/>
      <c r="S137" s="129"/>
      <c r="T137" s="129"/>
      <c r="U137" s="129"/>
    </row>
    <row r="138" spans="1:25" s="16" customFormat="1" ht="12" customHeight="1">
      <c r="A138" s="44"/>
      <c r="B138" s="40" t="s">
        <v>110</v>
      </c>
      <c r="C138" s="51" t="s">
        <v>80</v>
      </c>
      <c r="D138" s="118">
        <v>239</v>
      </c>
      <c r="E138" s="118">
        <v>63</v>
      </c>
      <c r="F138" s="118">
        <v>53</v>
      </c>
      <c r="G138" s="118">
        <v>54</v>
      </c>
      <c r="H138" s="118">
        <v>24</v>
      </c>
      <c r="I138" s="118">
        <v>21</v>
      </c>
      <c r="J138" s="118">
        <v>13</v>
      </c>
      <c r="K138" s="118">
        <v>6</v>
      </c>
      <c r="L138" s="118">
        <v>5</v>
      </c>
      <c r="M138" s="129"/>
      <c r="N138" s="129"/>
      <c r="O138" s="129"/>
      <c r="P138" s="129"/>
      <c r="Q138" s="129"/>
      <c r="R138" s="129"/>
      <c r="S138" s="129"/>
      <c r="T138" s="129"/>
      <c r="U138" s="129"/>
    </row>
    <row r="139" spans="1:25" s="16" customFormat="1" ht="12" customHeight="1">
      <c r="A139" s="44"/>
      <c r="B139" s="63"/>
      <c r="C139" s="64" t="s">
        <v>81</v>
      </c>
      <c r="D139" s="118">
        <v>173</v>
      </c>
      <c r="E139" s="118">
        <v>46</v>
      </c>
      <c r="F139" s="118">
        <v>44</v>
      </c>
      <c r="G139" s="118">
        <v>39</v>
      </c>
      <c r="H139" s="118">
        <v>15</v>
      </c>
      <c r="I139" s="118">
        <v>13</v>
      </c>
      <c r="J139" s="118">
        <v>9</v>
      </c>
      <c r="K139" s="118">
        <v>4</v>
      </c>
      <c r="L139" s="118">
        <v>3</v>
      </c>
      <c r="M139" s="129"/>
      <c r="N139" s="129"/>
      <c r="O139" s="129"/>
      <c r="P139" s="129"/>
      <c r="Q139" s="129"/>
      <c r="R139" s="129"/>
      <c r="S139" s="129"/>
      <c r="T139" s="129"/>
      <c r="U139" s="129"/>
    </row>
    <row r="140" spans="1:25" s="16" customFormat="1" ht="12" customHeight="1">
      <c r="A140" s="60" t="s">
        <v>91</v>
      </c>
      <c r="B140" s="40" t="s">
        <v>109</v>
      </c>
      <c r="C140" s="51" t="s">
        <v>80</v>
      </c>
      <c r="D140" s="118">
        <v>655</v>
      </c>
      <c r="E140" s="118">
        <v>174</v>
      </c>
      <c r="F140" s="118">
        <v>155</v>
      </c>
      <c r="G140" s="118">
        <v>117</v>
      </c>
      <c r="H140" s="118">
        <v>113</v>
      </c>
      <c r="I140" s="118">
        <v>45</v>
      </c>
      <c r="J140" s="118">
        <v>14</v>
      </c>
      <c r="K140" s="118">
        <v>9</v>
      </c>
      <c r="L140" s="118">
        <v>28</v>
      </c>
      <c r="M140" s="129"/>
      <c r="N140" s="129"/>
      <c r="O140" s="129"/>
      <c r="P140" s="129"/>
      <c r="Q140" s="129"/>
      <c r="R140" s="129"/>
      <c r="S140" s="129"/>
      <c r="T140" s="129"/>
      <c r="U140" s="129"/>
    </row>
    <row r="141" spans="1:25" s="16" customFormat="1" ht="12" customHeight="1">
      <c r="A141" s="65"/>
      <c r="B141" s="63"/>
      <c r="C141" s="64" t="s">
        <v>81</v>
      </c>
      <c r="D141" s="118">
        <v>83</v>
      </c>
      <c r="E141" s="118">
        <v>23</v>
      </c>
      <c r="F141" s="118">
        <v>20</v>
      </c>
      <c r="G141" s="118">
        <v>14</v>
      </c>
      <c r="H141" s="118">
        <v>17</v>
      </c>
      <c r="I141" s="118">
        <v>5</v>
      </c>
      <c r="J141" s="118">
        <v>2</v>
      </c>
      <c r="K141" s="118">
        <v>0</v>
      </c>
      <c r="L141" s="118">
        <v>2</v>
      </c>
      <c r="M141" s="129"/>
      <c r="N141" s="129"/>
      <c r="O141" s="129"/>
      <c r="P141" s="129"/>
      <c r="Q141" s="129"/>
      <c r="R141" s="129"/>
      <c r="S141" s="129"/>
      <c r="T141" s="129"/>
      <c r="U141" s="129"/>
    </row>
    <row r="142" spans="1:25" s="16" customFormat="1" ht="12" customHeight="1">
      <c r="A142" s="65"/>
      <c r="B142" s="40" t="s">
        <v>110</v>
      </c>
      <c r="C142" s="51" t="s">
        <v>80</v>
      </c>
      <c r="D142" s="118">
        <v>655</v>
      </c>
      <c r="E142" s="118">
        <v>78</v>
      </c>
      <c r="F142" s="118">
        <v>79</v>
      </c>
      <c r="G142" s="118">
        <v>110</v>
      </c>
      <c r="H142" s="118">
        <v>100</v>
      </c>
      <c r="I142" s="118">
        <v>78</v>
      </c>
      <c r="J142" s="118">
        <v>63</v>
      </c>
      <c r="K142" s="118">
        <v>37</v>
      </c>
      <c r="L142" s="118">
        <v>110</v>
      </c>
      <c r="M142" s="129"/>
      <c r="N142" s="129"/>
      <c r="O142" s="129"/>
      <c r="P142" s="129"/>
      <c r="Q142" s="129"/>
      <c r="R142" s="129"/>
      <c r="S142" s="129"/>
      <c r="T142" s="129"/>
      <c r="U142" s="129"/>
    </row>
    <row r="143" spans="1:25" s="16" customFormat="1" ht="12" customHeight="1">
      <c r="A143" s="65"/>
      <c r="B143" s="63"/>
      <c r="C143" s="64" t="s">
        <v>81</v>
      </c>
      <c r="D143" s="118">
        <v>83</v>
      </c>
      <c r="E143" s="118">
        <v>16</v>
      </c>
      <c r="F143" s="118">
        <v>11</v>
      </c>
      <c r="G143" s="118">
        <v>15</v>
      </c>
      <c r="H143" s="118">
        <v>16</v>
      </c>
      <c r="I143" s="118">
        <v>6</v>
      </c>
      <c r="J143" s="118">
        <v>3</v>
      </c>
      <c r="K143" s="118">
        <v>5</v>
      </c>
      <c r="L143" s="118">
        <v>11</v>
      </c>
      <c r="M143" s="129"/>
      <c r="N143" s="129"/>
      <c r="O143" s="129"/>
      <c r="P143" s="129"/>
      <c r="Q143" s="129"/>
      <c r="R143" s="129"/>
      <c r="S143" s="129"/>
      <c r="T143" s="129"/>
      <c r="U143" s="129"/>
    </row>
    <row r="144" spans="1:25" s="16" customFormat="1" ht="12" customHeight="1">
      <c r="A144" s="61" t="s">
        <v>116</v>
      </c>
      <c r="B144" s="40" t="s">
        <v>109</v>
      </c>
      <c r="C144" s="51" t="s">
        <v>80</v>
      </c>
      <c r="D144" s="118">
        <v>1495</v>
      </c>
      <c r="E144" s="118">
        <v>450</v>
      </c>
      <c r="F144" s="118">
        <v>389</v>
      </c>
      <c r="G144" s="118">
        <v>256</v>
      </c>
      <c r="H144" s="118">
        <v>221</v>
      </c>
      <c r="I144" s="118">
        <v>93</v>
      </c>
      <c r="J144" s="118">
        <v>39</v>
      </c>
      <c r="K144" s="118">
        <v>13</v>
      </c>
      <c r="L144" s="118">
        <v>34</v>
      </c>
      <c r="M144" s="129">
        <f>(D144-D128-D132-D136-D140)</f>
        <v>0</v>
      </c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</row>
    <row r="145" spans="1:25" s="16" customFormat="1" ht="12" customHeight="1">
      <c r="A145" s="62" t="s">
        <v>207</v>
      </c>
      <c r="B145" s="63"/>
      <c r="C145" s="64" t="s">
        <v>81</v>
      </c>
      <c r="D145" s="118">
        <v>480</v>
      </c>
      <c r="E145" s="118">
        <v>168</v>
      </c>
      <c r="F145" s="118">
        <v>132</v>
      </c>
      <c r="G145" s="118">
        <v>82</v>
      </c>
      <c r="H145" s="118">
        <v>55</v>
      </c>
      <c r="I145" s="118">
        <v>24</v>
      </c>
      <c r="J145" s="118">
        <v>15</v>
      </c>
      <c r="K145" s="118">
        <v>0</v>
      </c>
      <c r="L145" s="118">
        <v>4</v>
      </c>
      <c r="M145" s="129">
        <f>(D145-D129-D133-D137-D141)</f>
        <v>0</v>
      </c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</row>
    <row r="146" spans="1:25" s="16" customFormat="1" ht="12" customHeight="1">
      <c r="A146" s="41"/>
      <c r="B146" s="40" t="s">
        <v>110</v>
      </c>
      <c r="C146" s="51" t="s">
        <v>80</v>
      </c>
      <c r="D146" s="118">
        <v>1495</v>
      </c>
      <c r="E146" s="118">
        <v>214</v>
      </c>
      <c r="F146" s="118">
        <v>212</v>
      </c>
      <c r="G146" s="118">
        <v>218</v>
      </c>
      <c r="H146" s="118">
        <v>213</v>
      </c>
      <c r="I146" s="118">
        <v>201</v>
      </c>
      <c r="J146" s="118">
        <v>176</v>
      </c>
      <c r="K146" s="118">
        <v>89</v>
      </c>
      <c r="L146" s="118">
        <v>172</v>
      </c>
      <c r="M146" s="129">
        <f>(D146-D130-D134-D138-D142)</f>
        <v>0</v>
      </c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</row>
    <row r="147" spans="1:25" s="16" customFormat="1" ht="12" customHeight="1">
      <c r="A147" s="62"/>
      <c r="B147" s="63"/>
      <c r="C147" s="64" t="s">
        <v>81</v>
      </c>
      <c r="D147" s="118">
        <v>480</v>
      </c>
      <c r="E147" s="118">
        <v>103</v>
      </c>
      <c r="F147" s="118">
        <v>89</v>
      </c>
      <c r="G147" s="118">
        <v>77</v>
      </c>
      <c r="H147" s="118">
        <v>54</v>
      </c>
      <c r="I147" s="118">
        <v>54</v>
      </c>
      <c r="J147" s="118">
        <v>49</v>
      </c>
      <c r="K147" s="118">
        <v>26</v>
      </c>
      <c r="L147" s="118">
        <v>28</v>
      </c>
      <c r="M147" s="129">
        <f>(D147-D131-D135-D139-D143)</f>
        <v>0</v>
      </c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</row>
    <row r="148" spans="1:25" s="16" customFormat="1" ht="12" customHeight="1">
      <c r="A148" s="62"/>
      <c r="B148" s="63"/>
      <c r="C148" s="64"/>
      <c r="D148" s="118"/>
      <c r="E148" s="118"/>
      <c r="F148" s="118"/>
      <c r="G148" s="118"/>
      <c r="H148" s="118"/>
      <c r="I148" s="118"/>
      <c r="J148" s="118"/>
      <c r="K148" s="118"/>
      <c r="L148" s="118"/>
      <c r="M148" s="129"/>
      <c r="N148" s="129"/>
      <c r="O148" s="129"/>
      <c r="P148" s="129"/>
      <c r="Q148" s="129"/>
      <c r="R148" s="129"/>
      <c r="S148" s="129"/>
      <c r="T148" s="129"/>
      <c r="U148" s="129"/>
    </row>
    <row r="149" spans="1:25" s="16" customFormat="1" ht="12" customHeight="1">
      <c r="A149" s="68"/>
      <c r="B149" s="68"/>
      <c r="C149" s="51"/>
      <c r="D149" s="208" t="s">
        <v>408</v>
      </c>
      <c r="E149" s="208"/>
      <c r="F149" s="208"/>
      <c r="G149" s="208"/>
      <c r="H149" s="208"/>
      <c r="I149" s="208"/>
      <c r="J149" s="208"/>
      <c r="K149" s="208"/>
      <c r="L149" s="208"/>
      <c r="M149" s="129"/>
      <c r="N149" s="129"/>
      <c r="O149" s="129"/>
      <c r="P149" s="129"/>
      <c r="Q149" s="129"/>
      <c r="R149" s="129"/>
      <c r="S149" s="129"/>
      <c r="T149" s="129"/>
      <c r="U149" s="129"/>
    </row>
    <row r="150" spans="1:25" s="16" customFormat="1" ht="12" customHeight="1">
      <c r="A150" s="60" t="s">
        <v>434</v>
      </c>
      <c r="B150" s="40" t="s">
        <v>109</v>
      </c>
      <c r="C150" s="51" t="s">
        <v>80</v>
      </c>
      <c r="D150" s="118">
        <v>138</v>
      </c>
      <c r="E150" s="118">
        <v>45</v>
      </c>
      <c r="F150" s="118">
        <v>33</v>
      </c>
      <c r="G150" s="118">
        <v>34</v>
      </c>
      <c r="H150" s="118">
        <v>22</v>
      </c>
      <c r="I150" s="118">
        <v>1</v>
      </c>
      <c r="J150" s="167">
        <v>2</v>
      </c>
      <c r="K150" s="167">
        <v>1</v>
      </c>
      <c r="L150" s="167">
        <v>0</v>
      </c>
      <c r="M150" s="129"/>
      <c r="N150" s="129"/>
      <c r="O150" s="129"/>
      <c r="P150" s="129"/>
      <c r="Q150" s="129"/>
      <c r="R150" s="129"/>
      <c r="S150" s="129"/>
      <c r="T150" s="129"/>
      <c r="U150" s="129"/>
    </row>
    <row r="151" spans="1:25" s="16" customFormat="1" ht="12" customHeight="1">
      <c r="A151" s="62"/>
      <c r="B151" s="63"/>
      <c r="C151" s="64" t="s">
        <v>81</v>
      </c>
      <c r="D151" s="118">
        <v>90</v>
      </c>
      <c r="E151" s="118">
        <v>26</v>
      </c>
      <c r="F151" s="118">
        <v>21</v>
      </c>
      <c r="G151" s="118">
        <v>26</v>
      </c>
      <c r="H151" s="118">
        <v>14</v>
      </c>
      <c r="I151" s="118">
        <v>0</v>
      </c>
      <c r="J151" s="167">
        <v>2</v>
      </c>
      <c r="K151" s="167">
        <v>1</v>
      </c>
      <c r="L151" s="167">
        <v>0</v>
      </c>
      <c r="M151" s="129"/>
      <c r="N151" s="129"/>
      <c r="O151" s="129"/>
      <c r="P151" s="129"/>
      <c r="Q151" s="129"/>
      <c r="R151" s="129"/>
      <c r="S151" s="129"/>
      <c r="T151" s="129"/>
      <c r="U151" s="129"/>
    </row>
    <row r="152" spans="1:25" s="16" customFormat="1" ht="12" customHeight="1">
      <c r="A152" s="41"/>
      <c r="B152" s="40" t="s">
        <v>110</v>
      </c>
      <c r="C152" s="51" t="s">
        <v>80</v>
      </c>
      <c r="D152" s="118">
        <v>138</v>
      </c>
      <c r="E152" s="167">
        <v>10</v>
      </c>
      <c r="F152" s="118">
        <v>23</v>
      </c>
      <c r="G152" s="118">
        <v>18</v>
      </c>
      <c r="H152" s="118">
        <v>18</v>
      </c>
      <c r="I152" s="118">
        <v>13</v>
      </c>
      <c r="J152" s="118">
        <v>17</v>
      </c>
      <c r="K152" s="118">
        <v>18</v>
      </c>
      <c r="L152" s="118">
        <v>21</v>
      </c>
      <c r="M152" s="129"/>
      <c r="N152" s="129"/>
      <c r="O152" s="129"/>
      <c r="P152" s="129"/>
      <c r="Q152" s="129"/>
      <c r="R152" s="129"/>
      <c r="S152" s="129"/>
      <c r="T152" s="129"/>
      <c r="U152" s="129"/>
    </row>
    <row r="153" spans="1:25" s="16" customFormat="1" ht="12" customHeight="1">
      <c r="A153" s="65"/>
      <c r="B153" s="63"/>
      <c r="C153" s="64" t="s">
        <v>81</v>
      </c>
      <c r="D153" s="118">
        <v>90</v>
      </c>
      <c r="E153" s="167">
        <v>6</v>
      </c>
      <c r="F153" s="118">
        <v>17</v>
      </c>
      <c r="G153" s="118">
        <v>12</v>
      </c>
      <c r="H153" s="118">
        <v>10</v>
      </c>
      <c r="I153" s="118">
        <v>6</v>
      </c>
      <c r="J153" s="118">
        <v>11</v>
      </c>
      <c r="K153" s="118">
        <v>13</v>
      </c>
      <c r="L153" s="118">
        <v>15</v>
      </c>
      <c r="M153" s="129"/>
      <c r="N153" s="129"/>
      <c r="O153" s="129"/>
      <c r="P153" s="129"/>
      <c r="Q153" s="129"/>
      <c r="R153" s="129"/>
      <c r="S153" s="129"/>
      <c r="T153" s="129"/>
      <c r="U153" s="129"/>
    </row>
    <row r="154" spans="1:25" s="16" customFormat="1" ht="12" customHeight="1">
      <c r="A154" s="60" t="s">
        <v>93</v>
      </c>
      <c r="B154" s="40" t="s">
        <v>109</v>
      </c>
      <c r="C154" s="51" t="s">
        <v>80</v>
      </c>
      <c r="D154" s="16">
        <v>487</v>
      </c>
      <c r="E154" s="16">
        <v>156</v>
      </c>
      <c r="F154" s="16">
        <v>139</v>
      </c>
      <c r="G154" s="16">
        <v>95</v>
      </c>
      <c r="H154" s="16">
        <v>48</v>
      </c>
      <c r="I154" s="16">
        <v>25</v>
      </c>
      <c r="J154" s="16">
        <v>21</v>
      </c>
      <c r="K154" s="16">
        <v>3</v>
      </c>
      <c r="L154" s="167">
        <v>0</v>
      </c>
      <c r="M154" s="129"/>
      <c r="N154" s="129"/>
      <c r="O154" s="129"/>
      <c r="P154" s="129"/>
      <c r="Q154" s="129"/>
      <c r="R154" s="129"/>
      <c r="S154" s="129"/>
      <c r="T154" s="129"/>
      <c r="U154" s="129"/>
    </row>
    <row r="155" spans="1:25" s="16" customFormat="1" ht="12" customHeight="1">
      <c r="A155" s="62"/>
      <c r="B155" s="63"/>
      <c r="C155" s="64" t="s">
        <v>81</v>
      </c>
      <c r="D155" s="16">
        <v>217</v>
      </c>
      <c r="E155" s="16">
        <v>61</v>
      </c>
      <c r="F155" s="16">
        <v>59</v>
      </c>
      <c r="G155" s="16">
        <v>39</v>
      </c>
      <c r="H155" s="16">
        <v>26</v>
      </c>
      <c r="I155" s="16">
        <v>15</v>
      </c>
      <c r="J155" s="16">
        <v>15</v>
      </c>
      <c r="K155" s="16">
        <v>2</v>
      </c>
      <c r="L155" s="167">
        <v>0</v>
      </c>
      <c r="M155" s="129"/>
      <c r="N155" s="129"/>
      <c r="O155" s="129"/>
      <c r="P155" s="129"/>
      <c r="Q155" s="129"/>
      <c r="R155" s="129"/>
      <c r="S155" s="129"/>
      <c r="T155" s="129"/>
      <c r="U155" s="129"/>
    </row>
    <row r="156" spans="1:25" s="16" customFormat="1" ht="12" customHeight="1">
      <c r="A156" s="41"/>
      <c r="B156" s="40" t="s">
        <v>110</v>
      </c>
      <c r="C156" s="51" t="s">
        <v>80</v>
      </c>
      <c r="D156" s="118">
        <v>487</v>
      </c>
      <c r="E156" s="118">
        <v>51</v>
      </c>
      <c r="F156" s="118">
        <v>65</v>
      </c>
      <c r="G156" s="118">
        <v>49</v>
      </c>
      <c r="H156" s="118">
        <v>67</v>
      </c>
      <c r="I156" s="118">
        <v>64</v>
      </c>
      <c r="J156" s="118">
        <v>61</v>
      </c>
      <c r="K156" s="118">
        <v>42</v>
      </c>
      <c r="L156" s="118">
        <v>88</v>
      </c>
      <c r="M156" s="129"/>
      <c r="N156" s="129"/>
      <c r="O156" s="129"/>
      <c r="P156" s="129"/>
      <c r="Q156" s="129"/>
      <c r="R156" s="129"/>
      <c r="S156" s="129"/>
      <c r="T156" s="129"/>
      <c r="U156" s="129"/>
    </row>
    <row r="157" spans="1:25" s="16" customFormat="1" ht="12" customHeight="1">
      <c r="A157" s="62"/>
      <c r="B157" s="63"/>
      <c r="C157" s="64" t="s">
        <v>81</v>
      </c>
      <c r="D157" s="118">
        <v>217</v>
      </c>
      <c r="E157" s="118">
        <v>22</v>
      </c>
      <c r="F157" s="118">
        <v>29</v>
      </c>
      <c r="G157" s="118">
        <v>22</v>
      </c>
      <c r="H157" s="118">
        <v>23</v>
      </c>
      <c r="I157" s="118">
        <v>30</v>
      </c>
      <c r="J157" s="118">
        <v>27</v>
      </c>
      <c r="K157" s="118">
        <v>21</v>
      </c>
      <c r="L157" s="118">
        <v>43</v>
      </c>
      <c r="M157" s="129"/>
      <c r="N157" s="129"/>
      <c r="O157" s="129"/>
      <c r="P157" s="129"/>
      <c r="Q157" s="129"/>
      <c r="R157" s="129"/>
      <c r="S157" s="129"/>
      <c r="T157" s="129"/>
      <c r="U157" s="129"/>
    </row>
    <row r="158" spans="1:25" s="16" customFormat="1" ht="12" customHeight="1">
      <c r="A158" s="61" t="s">
        <v>116</v>
      </c>
      <c r="B158" s="40" t="s">
        <v>109</v>
      </c>
      <c r="C158" s="51" t="s">
        <v>80</v>
      </c>
      <c r="D158" s="118">
        <v>625</v>
      </c>
      <c r="E158" s="118">
        <v>201</v>
      </c>
      <c r="F158" s="118">
        <v>172</v>
      </c>
      <c r="G158" s="118">
        <v>129</v>
      </c>
      <c r="H158" s="118">
        <v>70</v>
      </c>
      <c r="I158" s="118">
        <v>26</v>
      </c>
      <c r="J158" s="118">
        <v>23</v>
      </c>
      <c r="K158" s="118">
        <v>4</v>
      </c>
      <c r="L158" s="167">
        <v>0</v>
      </c>
      <c r="M158" s="129">
        <f>(D158-D150-D154)</f>
        <v>0</v>
      </c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</row>
    <row r="159" spans="1:25" s="16" customFormat="1" ht="12" customHeight="1">
      <c r="A159" s="62" t="s">
        <v>207</v>
      </c>
      <c r="B159" s="63"/>
      <c r="C159" s="64" t="s">
        <v>81</v>
      </c>
      <c r="D159" s="118">
        <v>307</v>
      </c>
      <c r="E159" s="118">
        <v>87</v>
      </c>
      <c r="F159" s="118">
        <v>80</v>
      </c>
      <c r="G159" s="118">
        <v>65</v>
      </c>
      <c r="H159" s="118">
        <v>40</v>
      </c>
      <c r="I159" s="118">
        <v>15</v>
      </c>
      <c r="J159" s="118">
        <v>17</v>
      </c>
      <c r="K159" s="118">
        <v>3</v>
      </c>
      <c r="L159" s="167">
        <v>0</v>
      </c>
      <c r="M159" s="129">
        <f t="shared" ref="M159:M161" si="1">(D159-D151-D155)</f>
        <v>0</v>
      </c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</row>
    <row r="160" spans="1:25" s="16" customFormat="1" ht="12" customHeight="1">
      <c r="A160" s="41"/>
      <c r="B160" s="40" t="s">
        <v>110</v>
      </c>
      <c r="C160" s="51" t="s">
        <v>80</v>
      </c>
      <c r="D160" s="118">
        <v>625</v>
      </c>
      <c r="E160" s="118">
        <v>61</v>
      </c>
      <c r="F160" s="118">
        <v>88</v>
      </c>
      <c r="G160" s="118">
        <v>67</v>
      </c>
      <c r="H160" s="118">
        <v>85</v>
      </c>
      <c r="I160" s="118">
        <v>77</v>
      </c>
      <c r="J160" s="118">
        <v>78</v>
      </c>
      <c r="K160" s="118">
        <v>60</v>
      </c>
      <c r="L160" s="118">
        <v>109</v>
      </c>
      <c r="M160" s="129">
        <f t="shared" si="1"/>
        <v>0</v>
      </c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</row>
    <row r="161" spans="1:25" s="16" customFormat="1" ht="12" customHeight="1">
      <c r="A161" s="65"/>
      <c r="B161" s="63"/>
      <c r="C161" s="64" t="s">
        <v>81</v>
      </c>
      <c r="D161" s="118">
        <v>307</v>
      </c>
      <c r="E161" s="118">
        <v>28</v>
      </c>
      <c r="F161" s="118">
        <v>46</v>
      </c>
      <c r="G161" s="118">
        <v>34</v>
      </c>
      <c r="H161" s="118">
        <v>33</v>
      </c>
      <c r="I161" s="118">
        <v>36</v>
      </c>
      <c r="J161" s="118">
        <v>38</v>
      </c>
      <c r="K161" s="118">
        <v>34</v>
      </c>
      <c r="L161" s="118">
        <v>58</v>
      </c>
      <c r="M161" s="129">
        <f t="shared" si="1"/>
        <v>0</v>
      </c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</row>
    <row r="162" spans="1:25" s="16" customFormat="1" ht="12" customHeight="1">
      <c r="A162" s="62"/>
      <c r="B162" s="63"/>
      <c r="C162" s="64"/>
      <c r="D162" s="118"/>
      <c r="E162" s="118"/>
      <c r="F162" s="118"/>
      <c r="G162" s="118"/>
      <c r="H162" s="118"/>
      <c r="I162" s="118"/>
      <c r="J162" s="118"/>
      <c r="K162" s="118"/>
      <c r="L162" s="118"/>
      <c r="M162" s="129"/>
      <c r="N162" s="129"/>
      <c r="O162" s="129"/>
      <c r="P162" s="129"/>
      <c r="Q162" s="129"/>
      <c r="R162" s="129"/>
      <c r="S162" s="129"/>
      <c r="T162" s="129"/>
      <c r="U162" s="129"/>
    </row>
    <row r="163" spans="1:25" s="16" customFormat="1" ht="12" customHeight="1">
      <c r="A163" s="68"/>
      <c r="B163" s="68"/>
      <c r="C163" s="51"/>
      <c r="D163" s="208" t="s">
        <v>414</v>
      </c>
      <c r="E163" s="208"/>
      <c r="F163" s="208"/>
      <c r="G163" s="208"/>
      <c r="H163" s="208"/>
      <c r="I163" s="208"/>
      <c r="J163" s="208"/>
      <c r="K163" s="208"/>
      <c r="L163" s="208"/>
      <c r="M163" s="129"/>
      <c r="N163" s="129"/>
      <c r="O163" s="129"/>
      <c r="P163" s="129"/>
      <c r="Q163" s="129"/>
      <c r="R163" s="129"/>
      <c r="S163" s="129"/>
      <c r="T163" s="129"/>
      <c r="U163" s="129"/>
    </row>
    <row r="164" spans="1:25" s="16" customFormat="1" ht="12" customHeight="1">
      <c r="A164" s="41" t="s">
        <v>112</v>
      </c>
      <c r="B164" s="190" t="s">
        <v>109</v>
      </c>
      <c r="C164" s="51" t="s">
        <v>80</v>
      </c>
      <c r="D164" s="176">
        <v>35</v>
      </c>
      <c r="E164" s="176">
        <v>35</v>
      </c>
      <c r="F164" s="176">
        <v>0</v>
      </c>
      <c r="G164" s="176">
        <v>0</v>
      </c>
      <c r="H164" s="176">
        <v>0</v>
      </c>
      <c r="I164" s="176">
        <v>0</v>
      </c>
      <c r="J164" s="176">
        <v>0</v>
      </c>
      <c r="K164" s="176">
        <v>0</v>
      </c>
      <c r="L164" s="176">
        <v>0</v>
      </c>
      <c r="M164" s="129"/>
      <c r="N164" s="129"/>
      <c r="O164" s="129"/>
      <c r="P164" s="129"/>
      <c r="Q164" s="129"/>
      <c r="R164" s="129"/>
      <c r="S164" s="129"/>
      <c r="T164" s="129"/>
      <c r="U164" s="129"/>
    </row>
    <row r="165" spans="1:25" s="16" customFormat="1" ht="12" customHeight="1">
      <c r="A165" s="62" t="s">
        <v>113</v>
      </c>
      <c r="B165" s="63"/>
      <c r="C165" s="64" t="s">
        <v>81</v>
      </c>
      <c r="D165" s="176">
        <v>25</v>
      </c>
      <c r="E165" s="176">
        <v>25</v>
      </c>
      <c r="F165" s="176">
        <v>0</v>
      </c>
      <c r="G165" s="176">
        <v>0</v>
      </c>
      <c r="H165" s="176">
        <v>0</v>
      </c>
      <c r="I165" s="176">
        <v>0</v>
      </c>
      <c r="J165" s="176">
        <v>0</v>
      </c>
      <c r="K165" s="176">
        <v>0</v>
      </c>
      <c r="L165" s="176">
        <v>0</v>
      </c>
      <c r="M165" s="129"/>
      <c r="N165" s="129"/>
      <c r="O165" s="129"/>
      <c r="P165" s="129"/>
      <c r="Q165" s="129"/>
      <c r="R165" s="129"/>
      <c r="S165" s="129"/>
      <c r="T165" s="129"/>
      <c r="U165" s="129"/>
    </row>
    <row r="166" spans="1:25" s="16" customFormat="1" ht="12" customHeight="1">
      <c r="A166" s="41"/>
      <c r="B166" s="190" t="s">
        <v>110</v>
      </c>
      <c r="C166" s="51" t="s">
        <v>80</v>
      </c>
      <c r="D166" s="176">
        <v>35</v>
      </c>
      <c r="E166" s="176">
        <v>25</v>
      </c>
      <c r="F166" s="176">
        <v>6</v>
      </c>
      <c r="G166" s="176">
        <v>2</v>
      </c>
      <c r="H166" s="176">
        <v>0</v>
      </c>
      <c r="I166" s="176">
        <v>2</v>
      </c>
      <c r="J166" s="176">
        <v>0</v>
      </c>
      <c r="K166" s="176">
        <v>0</v>
      </c>
      <c r="L166" s="176">
        <v>0</v>
      </c>
      <c r="M166" s="129"/>
      <c r="N166" s="129"/>
      <c r="O166" s="129"/>
      <c r="P166" s="129"/>
      <c r="Q166" s="129"/>
      <c r="R166" s="129"/>
      <c r="S166" s="129"/>
      <c r="T166" s="129"/>
      <c r="U166" s="129"/>
    </row>
    <row r="167" spans="1:25" s="16" customFormat="1" ht="12" customHeight="1">
      <c r="A167" s="65"/>
      <c r="B167" s="63"/>
      <c r="C167" s="64" t="s">
        <v>81</v>
      </c>
      <c r="D167" s="176">
        <v>25</v>
      </c>
      <c r="E167" s="176">
        <v>16</v>
      </c>
      <c r="F167" s="176">
        <v>5</v>
      </c>
      <c r="G167" s="176">
        <v>2</v>
      </c>
      <c r="H167" s="176">
        <v>0</v>
      </c>
      <c r="I167" s="176">
        <v>2</v>
      </c>
      <c r="J167" s="176">
        <v>0</v>
      </c>
      <c r="K167" s="176">
        <v>0</v>
      </c>
      <c r="L167" s="176">
        <v>0</v>
      </c>
      <c r="M167" s="129"/>
      <c r="N167" s="129"/>
      <c r="O167" s="129"/>
      <c r="P167" s="129"/>
      <c r="Q167" s="129"/>
      <c r="R167" s="129"/>
      <c r="S167" s="129"/>
      <c r="T167" s="129"/>
      <c r="U167" s="129"/>
    </row>
    <row r="168" spans="1:25" s="16" customFormat="1" ht="12" customHeight="1">
      <c r="A168" s="41" t="s">
        <v>96</v>
      </c>
      <c r="B168" s="187" t="s">
        <v>109</v>
      </c>
      <c r="C168" s="51" t="s">
        <v>80</v>
      </c>
      <c r="D168" s="118">
        <v>47</v>
      </c>
      <c r="E168" s="118">
        <v>47</v>
      </c>
      <c r="F168" s="118">
        <v>0</v>
      </c>
      <c r="G168" s="118">
        <v>0</v>
      </c>
      <c r="H168" s="118">
        <v>0</v>
      </c>
      <c r="I168" s="118">
        <v>0</v>
      </c>
      <c r="J168" s="118">
        <v>0</v>
      </c>
      <c r="K168" s="118">
        <v>0</v>
      </c>
      <c r="L168" s="118">
        <v>0</v>
      </c>
      <c r="M168" s="129"/>
      <c r="N168" s="129"/>
      <c r="O168" s="129"/>
      <c r="P168" s="129"/>
      <c r="Q168" s="129"/>
      <c r="R168" s="129"/>
      <c r="S168" s="129"/>
      <c r="T168" s="129"/>
      <c r="U168" s="129"/>
    </row>
    <row r="169" spans="1:25" s="16" customFormat="1" ht="12" customHeight="1">
      <c r="A169" s="62" t="s">
        <v>97</v>
      </c>
      <c r="B169" s="63"/>
      <c r="C169" s="64" t="s">
        <v>81</v>
      </c>
      <c r="D169" s="118">
        <v>28</v>
      </c>
      <c r="E169" s="118">
        <v>28</v>
      </c>
      <c r="F169" s="118">
        <v>0</v>
      </c>
      <c r="G169" s="118">
        <v>0</v>
      </c>
      <c r="H169" s="118">
        <v>0</v>
      </c>
      <c r="I169" s="118">
        <v>0</v>
      </c>
      <c r="J169" s="118">
        <v>0</v>
      </c>
      <c r="K169" s="118">
        <v>0</v>
      </c>
      <c r="L169" s="118">
        <v>0</v>
      </c>
      <c r="M169" s="129"/>
      <c r="N169" s="129"/>
      <c r="O169" s="129"/>
      <c r="P169" s="129"/>
      <c r="Q169" s="129"/>
      <c r="R169" s="129"/>
      <c r="S169" s="129"/>
      <c r="T169" s="129"/>
      <c r="U169" s="129"/>
    </row>
    <row r="170" spans="1:25" s="16" customFormat="1" ht="12" customHeight="1">
      <c r="A170" s="41"/>
      <c r="B170" s="187" t="s">
        <v>110</v>
      </c>
      <c r="C170" s="51" t="s">
        <v>80</v>
      </c>
      <c r="D170" s="118">
        <v>47</v>
      </c>
      <c r="E170" s="167">
        <v>35</v>
      </c>
      <c r="F170" s="118">
        <v>4</v>
      </c>
      <c r="G170" s="118">
        <v>2</v>
      </c>
      <c r="H170" s="118">
        <v>0</v>
      </c>
      <c r="I170" s="118">
        <v>4</v>
      </c>
      <c r="J170" s="118">
        <v>1</v>
      </c>
      <c r="K170" s="118">
        <v>0</v>
      </c>
      <c r="L170" s="118">
        <v>1</v>
      </c>
      <c r="M170" s="129"/>
      <c r="N170" s="129"/>
      <c r="O170" s="129"/>
      <c r="P170" s="129"/>
      <c r="Q170" s="129"/>
      <c r="R170" s="129"/>
      <c r="S170" s="129"/>
      <c r="T170" s="129"/>
      <c r="U170" s="129"/>
    </row>
    <row r="171" spans="1:25" s="16" customFormat="1" ht="12" customHeight="1">
      <c r="A171" s="65"/>
      <c r="B171" s="63"/>
      <c r="C171" s="64" t="s">
        <v>81</v>
      </c>
      <c r="D171" s="118">
        <v>28</v>
      </c>
      <c r="E171" s="167">
        <v>19</v>
      </c>
      <c r="F171" s="118">
        <v>3</v>
      </c>
      <c r="G171" s="118">
        <v>1</v>
      </c>
      <c r="H171" s="118">
        <v>0</v>
      </c>
      <c r="I171" s="118">
        <v>3</v>
      </c>
      <c r="J171" s="118">
        <v>1</v>
      </c>
      <c r="K171" s="118">
        <v>0</v>
      </c>
      <c r="L171" s="118">
        <v>1</v>
      </c>
      <c r="M171" s="129"/>
      <c r="N171" s="129"/>
      <c r="O171" s="129"/>
      <c r="P171" s="129"/>
      <c r="Q171" s="129"/>
      <c r="R171" s="129"/>
      <c r="S171" s="129"/>
      <c r="T171" s="129"/>
      <c r="U171" s="129"/>
    </row>
    <row r="172" spans="1:25" s="16" customFormat="1" ht="12" customHeight="1">
      <c r="A172" s="61" t="s">
        <v>116</v>
      </c>
      <c r="B172" s="187" t="s">
        <v>109</v>
      </c>
      <c r="C172" s="51" t="s">
        <v>80</v>
      </c>
      <c r="D172" s="118">
        <v>82</v>
      </c>
      <c r="E172" s="118">
        <v>82</v>
      </c>
      <c r="F172" s="118">
        <v>0</v>
      </c>
      <c r="G172" s="118">
        <v>0</v>
      </c>
      <c r="H172" s="118">
        <v>0</v>
      </c>
      <c r="I172" s="118">
        <v>0</v>
      </c>
      <c r="J172" s="118">
        <v>0</v>
      </c>
      <c r="K172" s="118">
        <v>0</v>
      </c>
      <c r="L172" s="118">
        <v>0</v>
      </c>
      <c r="M172" s="129">
        <f>(D172-D164-D168)</f>
        <v>0</v>
      </c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</row>
    <row r="173" spans="1:25" s="16" customFormat="1" ht="12" customHeight="1">
      <c r="A173" s="62" t="s">
        <v>207</v>
      </c>
      <c r="B173" s="63"/>
      <c r="C173" s="64" t="s">
        <v>81</v>
      </c>
      <c r="D173" s="118">
        <v>53</v>
      </c>
      <c r="E173" s="118">
        <v>53</v>
      </c>
      <c r="F173" s="118">
        <v>0</v>
      </c>
      <c r="G173" s="118">
        <v>0</v>
      </c>
      <c r="H173" s="118">
        <v>0</v>
      </c>
      <c r="I173" s="118">
        <v>0</v>
      </c>
      <c r="J173" s="118">
        <v>0</v>
      </c>
      <c r="K173" s="118">
        <v>0</v>
      </c>
      <c r="L173" s="118">
        <v>0</v>
      </c>
      <c r="M173" s="129">
        <f t="shared" ref="M173:M175" si="2">(D173-D165-D169)</f>
        <v>0</v>
      </c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</row>
    <row r="174" spans="1:25" s="16" customFormat="1" ht="12" customHeight="1">
      <c r="A174" s="41"/>
      <c r="B174" s="187" t="s">
        <v>110</v>
      </c>
      <c r="C174" s="51" t="s">
        <v>80</v>
      </c>
      <c r="D174" s="118">
        <v>82</v>
      </c>
      <c r="E174" s="118">
        <v>60</v>
      </c>
      <c r="F174" s="118">
        <v>10</v>
      </c>
      <c r="G174" s="118">
        <v>4</v>
      </c>
      <c r="H174" s="118">
        <v>0</v>
      </c>
      <c r="I174" s="118">
        <v>6</v>
      </c>
      <c r="J174" s="118">
        <v>1</v>
      </c>
      <c r="K174" s="118">
        <v>0</v>
      </c>
      <c r="L174" s="118">
        <v>1</v>
      </c>
      <c r="M174" s="129">
        <f t="shared" si="2"/>
        <v>0</v>
      </c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</row>
    <row r="175" spans="1:25" s="16" customFormat="1" ht="12" customHeight="1">
      <c r="A175" s="65"/>
      <c r="B175" s="63"/>
      <c r="C175" s="64" t="s">
        <v>81</v>
      </c>
      <c r="D175" s="118">
        <v>53</v>
      </c>
      <c r="E175" s="118">
        <v>35</v>
      </c>
      <c r="F175" s="118">
        <v>8</v>
      </c>
      <c r="G175" s="118">
        <v>3</v>
      </c>
      <c r="H175" s="118">
        <v>0</v>
      </c>
      <c r="I175" s="118">
        <v>5</v>
      </c>
      <c r="J175" s="118">
        <v>1</v>
      </c>
      <c r="K175" s="118">
        <v>0</v>
      </c>
      <c r="L175" s="118">
        <v>1</v>
      </c>
      <c r="M175" s="129">
        <f t="shared" si="2"/>
        <v>0</v>
      </c>
      <c r="N175" s="129"/>
      <c r="O175" s="129"/>
      <c r="P175" s="129"/>
      <c r="Q175" s="129"/>
      <c r="R175" s="129"/>
      <c r="S175" s="129"/>
      <c r="T175" s="129"/>
      <c r="U175" s="129"/>
      <c r="V175" s="129"/>
      <c r="W175" s="129"/>
      <c r="X175" s="129"/>
      <c r="Y175" s="129"/>
    </row>
    <row r="176" spans="1:25" s="16" customFormat="1" ht="12" customHeight="1">
      <c r="A176" s="65"/>
      <c r="B176" s="63"/>
      <c r="C176" s="64"/>
      <c r="D176" s="118"/>
      <c r="E176" s="118"/>
      <c r="F176" s="118"/>
      <c r="G176" s="118"/>
      <c r="H176" s="118"/>
      <c r="I176" s="118"/>
      <c r="J176" s="118"/>
      <c r="K176" s="118"/>
      <c r="L176" s="118"/>
      <c r="M176" s="129"/>
      <c r="N176" s="129"/>
      <c r="O176" s="129"/>
      <c r="P176" s="129"/>
      <c r="Q176" s="129"/>
      <c r="R176" s="129"/>
      <c r="S176" s="129"/>
      <c r="T176" s="129"/>
      <c r="U176" s="129"/>
    </row>
    <row r="177" spans="1:25" s="16" customFormat="1" ht="12" customHeight="1">
      <c r="A177" s="62"/>
      <c r="B177" s="63"/>
      <c r="C177" s="64"/>
      <c r="D177" s="222" t="s">
        <v>119</v>
      </c>
      <c r="E177" s="222"/>
      <c r="F177" s="222"/>
      <c r="G177" s="222"/>
      <c r="H177" s="222"/>
      <c r="I177" s="222"/>
      <c r="J177" s="222"/>
      <c r="K177" s="222"/>
      <c r="L177" s="222"/>
      <c r="M177" s="129"/>
      <c r="N177" s="129"/>
      <c r="O177" s="129"/>
      <c r="P177" s="129"/>
      <c r="Q177" s="129"/>
      <c r="R177" s="129"/>
      <c r="S177" s="129"/>
      <c r="T177" s="129"/>
      <c r="U177" s="129"/>
    </row>
    <row r="178" spans="1:25" s="16" customFormat="1" ht="12" customHeight="1">
      <c r="A178" s="60" t="s">
        <v>434</v>
      </c>
      <c r="B178" s="40" t="s">
        <v>109</v>
      </c>
      <c r="C178" s="51" t="s">
        <v>80</v>
      </c>
      <c r="D178" s="118">
        <v>437</v>
      </c>
      <c r="E178" s="118">
        <v>129</v>
      </c>
      <c r="F178" s="118">
        <v>85</v>
      </c>
      <c r="G178" s="118">
        <v>100</v>
      </c>
      <c r="H178" s="118">
        <v>68</v>
      </c>
      <c r="I178" s="118">
        <v>29</v>
      </c>
      <c r="J178" s="118">
        <v>12</v>
      </c>
      <c r="K178" s="118">
        <v>8</v>
      </c>
      <c r="L178" s="118">
        <v>6</v>
      </c>
      <c r="M178" s="129"/>
      <c r="N178" s="129"/>
      <c r="O178" s="129"/>
      <c r="P178" s="129"/>
      <c r="Q178" s="129"/>
      <c r="R178" s="129"/>
      <c r="S178" s="129"/>
      <c r="T178" s="129"/>
      <c r="U178" s="129"/>
      <c r="V178" s="129"/>
      <c r="W178" s="129"/>
      <c r="X178" s="129"/>
      <c r="Y178" s="129"/>
    </row>
    <row r="179" spans="1:25" s="16" customFormat="1" ht="12" customHeight="1">
      <c r="A179" s="62"/>
      <c r="B179" s="63"/>
      <c r="C179" s="64" t="s">
        <v>81</v>
      </c>
      <c r="D179" s="118">
        <v>289</v>
      </c>
      <c r="E179" s="118">
        <v>79</v>
      </c>
      <c r="F179" s="118">
        <v>60</v>
      </c>
      <c r="G179" s="118">
        <v>60</v>
      </c>
      <c r="H179" s="118">
        <v>50</v>
      </c>
      <c r="I179" s="118">
        <v>24</v>
      </c>
      <c r="J179" s="118">
        <v>8</v>
      </c>
      <c r="K179" s="118">
        <v>5</v>
      </c>
      <c r="L179" s="118">
        <v>3</v>
      </c>
      <c r="M179" s="129"/>
      <c r="N179" s="129"/>
      <c r="O179" s="129"/>
      <c r="P179" s="129"/>
      <c r="Q179" s="129"/>
      <c r="R179" s="129"/>
      <c r="S179" s="129"/>
      <c r="T179" s="129"/>
      <c r="U179" s="129"/>
      <c r="V179" s="129"/>
      <c r="W179" s="129"/>
      <c r="X179" s="129"/>
      <c r="Y179" s="129"/>
    </row>
    <row r="180" spans="1:25" s="16" customFormat="1" ht="12" customHeight="1">
      <c r="A180" s="41"/>
      <c r="B180" s="40" t="s">
        <v>110</v>
      </c>
      <c r="C180" s="51" t="s">
        <v>80</v>
      </c>
      <c r="D180" s="118">
        <v>437</v>
      </c>
      <c r="E180" s="118">
        <v>88</v>
      </c>
      <c r="F180" s="118">
        <v>66</v>
      </c>
      <c r="G180" s="118">
        <v>75</v>
      </c>
      <c r="H180" s="118">
        <v>67</v>
      </c>
      <c r="I180" s="118">
        <v>44</v>
      </c>
      <c r="J180" s="118">
        <v>31</v>
      </c>
      <c r="K180" s="118">
        <v>21</v>
      </c>
      <c r="L180" s="118">
        <v>45</v>
      </c>
      <c r="M180" s="129"/>
      <c r="N180" s="129"/>
      <c r="O180" s="129"/>
      <c r="P180" s="129"/>
      <c r="Q180" s="129"/>
      <c r="R180" s="129"/>
      <c r="S180" s="129"/>
      <c r="T180" s="129"/>
      <c r="U180" s="129"/>
      <c r="V180" s="129"/>
      <c r="W180" s="129"/>
      <c r="X180" s="129"/>
      <c r="Y180" s="129"/>
    </row>
    <row r="181" spans="1:25" s="16" customFormat="1" ht="12" customHeight="1">
      <c r="A181" s="65"/>
      <c r="B181" s="63"/>
      <c r="C181" s="64" t="s">
        <v>81</v>
      </c>
      <c r="D181" s="118">
        <v>289</v>
      </c>
      <c r="E181" s="118">
        <v>57</v>
      </c>
      <c r="F181" s="118">
        <v>45</v>
      </c>
      <c r="G181" s="118">
        <v>50</v>
      </c>
      <c r="H181" s="118">
        <v>45</v>
      </c>
      <c r="I181" s="118">
        <v>29</v>
      </c>
      <c r="J181" s="118">
        <v>20</v>
      </c>
      <c r="K181" s="118">
        <v>14</v>
      </c>
      <c r="L181" s="118">
        <v>29</v>
      </c>
      <c r="M181" s="129"/>
      <c r="N181" s="129"/>
      <c r="O181" s="129"/>
      <c r="P181" s="129"/>
      <c r="Q181" s="129"/>
      <c r="R181" s="129"/>
      <c r="S181" s="129"/>
      <c r="T181" s="129"/>
      <c r="U181" s="129"/>
      <c r="V181" s="129"/>
      <c r="W181" s="129"/>
      <c r="X181" s="129"/>
      <c r="Y181" s="129"/>
    </row>
    <row r="182" spans="1:25" s="16" customFormat="1" ht="12" customHeight="1">
      <c r="A182" s="41" t="s">
        <v>111</v>
      </c>
      <c r="B182" s="40" t="s">
        <v>109</v>
      </c>
      <c r="C182" s="51" t="s">
        <v>80</v>
      </c>
      <c r="D182" s="118">
        <v>68</v>
      </c>
      <c r="E182" s="118">
        <v>37</v>
      </c>
      <c r="F182" s="118">
        <v>31</v>
      </c>
      <c r="G182" s="118">
        <v>0</v>
      </c>
      <c r="H182" s="118">
        <v>0</v>
      </c>
      <c r="I182" s="118">
        <v>0</v>
      </c>
      <c r="J182" s="118">
        <v>0</v>
      </c>
      <c r="K182" s="118">
        <v>0</v>
      </c>
      <c r="L182" s="118">
        <v>0</v>
      </c>
      <c r="M182" s="129"/>
      <c r="N182" s="129"/>
      <c r="O182" s="129"/>
      <c r="P182" s="129"/>
      <c r="Q182" s="129"/>
      <c r="R182" s="129"/>
      <c r="S182" s="129"/>
      <c r="T182" s="129"/>
      <c r="U182" s="129"/>
      <c r="V182" s="129"/>
      <c r="W182" s="129"/>
      <c r="X182" s="129"/>
      <c r="Y182" s="129"/>
    </row>
    <row r="183" spans="1:25" s="16" customFormat="1" ht="12" customHeight="1">
      <c r="A183" s="62"/>
      <c r="B183" s="63"/>
      <c r="C183" s="64" t="s">
        <v>81</v>
      </c>
      <c r="D183" s="118">
        <v>28</v>
      </c>
      <c r="E183" s="118">
        <v>11</v>
      </c>
      <c r="F183" s="118">
        <v>17</v>
      </c>
      <c r="G183" s="118">
        <v>0</v>
      </c>
      <c r="H183" s="118">
        <v>0</v>
      </c>
      <c r="I183" s="118">
        <v>0</v>
      </c>
      <c r="J183" s="118">
        <v>0</v>
      </c>
      <c r="K183" s="118">
        <v>0</v>
      </c>
      <c r="L183" s="118">
        <v>0</v>
      </c>
      <c r="M183" s="129"/>
      <c r="N183" s="129"/>
      <c r="O183" s="129"/>
      <c r="P183" s="129"/>
      <c r="Q183" s="129"/>
      <c r="R183" s="129"/>
      <c r="S183" s="129"/>
      <c r="T183" s="129"/>
      <c r="U183" s="129"/>
      <c r="V183" s="129"/>
      <c r="W183" s="129"/>
      <c r="X183" s="129"/>
      <c r="Y183" s="129"/>
    </row>
    <row r="184" spans="1:25" s="16" customFormat="1" ht="12" customHeight="1">
      <c r="A184" s="41"/>
      <c r="B184" s="40" t="s">
        <v>110</v>
      </c>
      <c r="C184" s="51" t="s">
        <v>80</v>
      </c>
      <c r="D184" s="118">
        <v>68</v>
      </c>
      <c r="E184" s="118">
        <v>31</v>
      </c>
      <c r="F184" s="118">
        <v>27</v>
      </c>
      <c r="G184" s="118">
        <v>4</v>
      </c>
      <c r="H184" s="118">
        <v>2</v>
      </c>
      <c r="I184" s="118">
        <v>2</v>
      </c>
      <c r="J184" s="167">
        <v>1</v>
      </c>
      <c r="K184" s="167">
        <v>0</v>
      </c>
      <c r="L184" s="167">
        <v>1</v>
      </c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29"/>
      <c r="Y184" s="129"/>
    </row>
    <row r="185" spans="1:25" s="16" customFormat="1" ht="12" customHeight="1">
      <c r="A185" s="65"/>
      <c r="B185" s="63"/>
      <c r="C185" s="64" t="s">
        <v>81</v>
      </c>
      <c r="D185" s="118">
        <v>28</v>
      </c>
      <c r="E185" s="118">
        <v>7</v>
      </c>
      <c r="F185" s="118">
        <v>17</v>
      </c>
      <c r="G185" s="118">
        <v>1</v>
      </c>
      <c r="H185" s="167">
        <v>1</v>
      </c>
      <c r="I185" s="167">
        <v>1</v>
      </c>
      <c r="J185" s="167">
        <v>1</v>
      </c>
      <c r="K185" s="167">
        <v>0</v>
      </c>
      <c r="L185" s="167">
        <v>0</v>
      </c>
      <c r="M185" s="129"/>
      <c r="N185" s="129"/>
      <c r="O185" s="129"/>
      <c r="P185" s="129"/>
      <c r="Q185" s="129"/>
      <c r="R185" s="129"/>
      <c r="S185" s="129"/>
      <c r="T185" s="129"/>
      <c r="U185" s="129"/>
      <c r="V185" s="129"/>
      <c r="W185" s="129"/>
      <c r="X185" s="129"/>
      <c r="Y185" s="129"/>
    </row>
    <row r="186" spans="1:25" s="16" customFormat="1" ht="12" customHeight="1">
      <c r="A186" s="41" t="s">
        <v>112</v>
      </c>
      <c r="B186" s="40" t="s">
        <v>109</v>
      </c>
      <c r="C186" s="51" t="s">
        <v>80</v>
      </c>
      <c r="D186" s="118">
        <v>4310</v>
      </c>
      <c r="E186" s="118">
        <v>1329</v>
      </c>
      <c r="F186" s="118">
        <v>1044</v>
      </c>
      <c r="G186" s="118">
        <v>949</v>
      </c>
      <c r="H186" s="118">
        <v>486</v>
      </c>
      <c r="I186" s="118">
        <v>236</v>
      </c>
      <c r="J186" s="118">
        <v>102</v>
      </c>
      <c r="K186" s="118">
        <v>84</v>
      </c>
      <c r="L186" s="118">
        <v>80</v>
      </c>
      <c r="M186" s="129"/>
      <c r="N186" s="129"/>
      <c r="O186" s="129"/>
      <c r="P186" s="129"/>
      <c r="Q186" s="129"/>
      <c r="R186" s="129"/>
      <c r="S186" s="129"/>
      <c r="T186" s="129"/>
      <c r="U186" s="129"/>
      <c r="V186" s="129"/>
      <c r="W186" s="129"/>
      <c r="X186" s="129"/>
      <c r="Y186" s="129"/>
    </row>
    <row r="187" spans="1:25" s="16" customFormat="1" ht="12" customHeight="1">
      <c r="A187" s="62" t="s">
        <v>113</v>
      </c>
      <c r="B187" s="63"/>
      <c r="C187" s="64" t="s">
        <v>81</v>
      </c>
      <c r="D187" s="118">
        <v>2612</v>
      </c>
      <c r="E187" s="118">
        <v>776</v>
      </c>
      <c r="F187" s="118">
        <v>637</v>
      </c>
      <c r="G187" s="118">
        <v>620</v>
      </c>
      <c r="H187" s="118">
        <v>297</v>
      </c>
      <c r="I187" s="118">
        <v>126</v>
      </c>
      <c r="J187" s="118">
        <v>61</v>
      </c>
      <c r="K187" s="118">
        <v>45</v>
      </c>
      <c r="L187" s="118">
        <v>50</v>
      </c>
      <c r="M187" s="129"/>
      <c r="N187" s="129"/>
      <c r="O187" s="129"/>
      <c r="P187" s="129"/>
      <c r="Q187" s="129"/>
      <c r="R187" s="129"/>
      <c r="S187" s="129"/>
      <c r="T187" s="129"/>
      <c r="U187" s="129"/>
      <c r="V187" s="129"/>
      <c r="W187" s="129"/>
      <c r="X187" s="129"/>
      <c r="Y187" s="129"/>
    </row>
    <row r="188" spans="1:25" s="16" customFormat="1" ht="12" customHeight="1">
      <c r="A188" s="41"/>
      <c r="B188" s="40" t="s">
        <v>110</v>
      </c>
      <c r="C188" s="51" t="s">
        <v>80</v>
      </c>
      <c r="D188" s="118">
        <v>4310</v>
      </c>
      <c r="E188" s="118">
        <v>784</v>
      </c>
      <c r="F188" s="118">
        <v>718</v>
      </c>
      <c r="G188" s="118">
        <v>725</v>
      </c>
      <c r="H188" s="118">
        <v>593</v>
      </c>
      <c r="I188" s="118">
        <v>465</v>
      </c>
      <c r="J188" s="118">
        <v>359</v>
      </c>
      <c r="K188" s="118">
        <v>251</v>
      </c>
      <c r="L188" s="118">
        <v>415</v>
      </c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16" customFormat="1" ht="12" customHeight="1">
      <c r="A189" s="65"/>
      <c r="B189" s="63"/>
      <c r="C189" s="64" t="s">
        <v>81</v>
      </c>
      <c r="D189" s="118">
        <v>2612</v>
      </c>
      <c r="E189" s="118">
        <v>474</v>
      </c>
      <c r="F189" s="118">
        <v>421</v>
      </c>
      <c r="G189" s="118">
        <v>491</v>
      </c>
      <c r="H189" s="118">
        <v>376</v>
      </c>
      <c r="I189" s="118">
        <v>267</v>
      </c>
      <c r="J189" s="118">
        <v>205</v>
      </c>
      <c r="K189" s="118">
        <v>144</v>
      </c>
      <c r="L189" s="118">
        <v>234</v>
      </c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29"/>
      <c r="Y189" s="129"/>
    </row>
    <row r="190" spans="1:25" s="16" customFormat="1" ht="12" customHeight="1">
      <c r="A190" s="41" t="s">
        <v>114</v>
      </c>
      <c r="B190" s="40" t="s">
        <v>109</v>
      </c>
      <c r="C190" s="51" t="s">
        <v>80</v>
      </c>
      <c r="D190" s="118">
        <v>146</v>
      </c>
      <c r="E190" s="118">
        <v>61</v>
      </c>
      <c r="F190" s="118">
        <v>40</v>
      </c>
      <c r="G190" s="118">
        <v>31</v>
      </c>
      <c r="H190" s="118">
        <v>9</v>
      </c>
      <c r="I190" s="118">
        <v>5</v>
      </c>
      <c r="J190" s="118">
        <v>0</v>
      </c>
      <c r="K190" s="118">
        <v>0</v>
      </c>
      <c r="L190" s="118">
        <v>0</v>
      </c>
      <c r="M190" s="129"/>
      <c r="N190" s="129"/>
      <c r="O190" s="129"/>
      <c r="P190" s="129"/>
      <c r="Q190" s="129"/>
      <c r="R190" s="129"/>
      <c r="S190" s="129"/>
      <c r="T190" s="129"/>
      <c r="U190" s="129"/>
      <c r="V190" s="129"/>
      <c r="W190" s="129"/>
      <c r="X190" s="129"/>
      <c r="Y190" s="129"/>
    </row>
    <row r="191" spans="1:25" s="16" customFormat="1" ht="12" customHeight="1">
      <c r="A191" s="62" t="s">
        <v>115</v>
      </c>
      <c r="B191" s="63"/>
      <c r="C191" s="64" t="s">
        <v>81</v>
      </c>
      <c r="D191" s="118">
        <v>55</v>
      </c>
      <c r="E191" s="118">
        <v>18</v>
      </c>
      <c r="F191" s="118">
        <v>13</v>
      </c>
      <c r="G191" s="118">
        <v>17</v>
      </c>
      <c r="H191" s="118">
        <v>5</v>
      </c>
      <c r="I191" s="118">
        <v>2</v>
      </c>
      <c r="J191" s="118">
        <v>0</v>
      </c>
      <c r="K191" s="118">
        <v>0</v>
      </c>
      <c r="L191" s="118">
        <v>0</v>
      </c>
      <c r="M191" s="129"/>
      <c r="N191" s="129"/>
      <c r="O191" s="129"/>
      <c r="P191" s="129"/>
      <c r="Q191" s="129"/>
      <c r="R191" s="129"/>
      <c r="S191" s="129"/>
      <c r="T191" s="129"/>
      <c r="U191" s="129"/>
      <c r="V191" s="129"/>
      <c r="W191" s="129"/>
      <c r="X191" s="129"/>
      <c r="Y191" s="129"/>
    </row>
    <row r="192" spans="1:25" s="16" customFormat="1" ht="12" customHeight="1">
      <c r="A192" s="65"/>
      <c r="B192" s="40" t="s">
        <v>110</v>
      </c>
      <c r="C192" s="51" t="s">
        <v>80</v>
      </c>
      <c r="D192" s="118">
        <v>146</v>
      </c>
      <c r="E192" s="118">
        <v>39</v>
      </c>
      <c r="F192" s="118">
        <v>28</v>
      </c>
      <c r="G192" s="118">
        <v>17</v>
      </c>
      <c r="H192" s="118">
        <v>19</v>
      </c>
      <c r="I192" s="118">
        <v>19</v>
      </c>
      <c r="J192" s="118">
        <v>15</v>
      </c>
      <c r="K192" s="118">
        <v>7</v>
      </c>
      <c r="L192" s="118">
        <v>2</v>
      </c>
      <c r="M192" s="129"/>
      <c r="N192" s="129"/>
      <c r="O192" s="129"/>
      <c r="P192" s="129"/>
      <c r="Q192" s="129"/>
      <c r="R192" s="129"/>
      <c r="S192" s="129"/>
      <c r="T192" s="129"/>
      <c r="U192" s="129"/>
      <c r="V192" s="129"/>
      <c r="W192" s="129"/>
      <c r="X192" s="129"/>
      <c r="Y192" s="129"/>
    </row>
    <row r="193" spans="1:25" s="16" customFormat="1" ht="12" customHeight="1">
      <c r="A193" s="44"/>
      <c r="B193" s="63"/>
      <c r="C193" s="64" t="s">
        <v>81</v>
      </c>
      <c r="D193" s="118">
        <v>55</v>
      </c>
      <c r="E193" s="118">
        <v>9</v>
      </c>
      <c r="F193" s="118">
        <v>12</v>
      </c>
      <c r="G193" s="118">
        <v>9</v>
      </c>
      <c r="H193" s="118">
        <v>6</v>
      </c>
      <c r="I193" s="118">
        <v>9</v>
      </c>
      <c r="J193" s="118">
        <v>8</v>
      </c>
      <c r="K193" s="118">
        <v>2</v>
      </c>
      <c r="L193" s="118">
        <v>0</v>
      </c>
      <c r="M193" s="129"/>
      <c r="N193" s="129"/>
      <c r="O193" s="129"/>
      <c r="P193" s="129"/>
      <c r="Q193" s="129"/>
      <c r="R193" s="129"/>
      <c r="S193" s="129"/>
      <c r="T193" s="129"/>
      <c r="U193" s="129"/>
      <c r="V193" s="129"/>
      <c r="W193" s="129"/>
      <c r="X193" s="129"/>
      <c r="Y193" s="129"/>
    </row>
    <row r="194" spans="1:25" s="16" customFormat="1" ht="12" customHeight="1">
      <c r="A194" s="60" t="s">
        <v>90</v>
      </c>
      <c r="B194" s="40" t="s">
        <v>109</v>
      </c>
      <c r="C194" s="51" t="s">
        <v>80</v>
      </c>
      <c r="D194" s="118">
        <v>1327</v>
      </c>
      <c r="E194" s="118">
        <v>407</v>
      </c>
      <c r="F194" s="118">
        <v>346</v>
      </c>
      <c r="G194" s="118">
        <v>330</v>
      </c>
      <c r="H194" s="118">
        <v>174</v>
      </c>
      <c r="I194" s="118">
        <v>47</v>
      </c>
      <c r="J194" s="118">
        <v>16</v>
      </c>
      <c r="K194" s="167">
        <v>6</v>
      </c>
      <c r="L194" s="167">
        <v>1</v>
      </c>
      <c r="M194" s="129"/>
      <c r="N194" s="129"/>
      <c r="O194" s="129"/>
      <c r="P194" s="129"/>
      <c r="Q194" s="129"/>
      <c r="R194" s="129"/>
      <c r="S194" s="129"/>
      <c r="T194" s="129"/>
      <c r="U194" s="129"/>
      <c r="V194" s="129"/>
      <c r="W194" s="129"/>
      <c r="X194" s="129"/>
      <c r="Y194" s="129"/>
    </row>
    <row r="195" spans="1:25" s="16" customFormat="1" ht="12" customHeight="1">
      <c r="A195" s="159" t="s">
        <v>443</v>
      </c>
      <c r="B195" s="63"/>
      <c r="C195" s="64" t="s">
        <v>81</v>
      </c>
      <c r="D195" s="118">
        <v>757</v>
      </c>
      <c r="E195" s="118">
        <v>233</v>
      </c>
      <c r="F195" s="118">
        <v>207</v>
      </c>
      <c r="G195" s="118">
        <v>195</v>
      </c>
      <c r="H195" s="118">
        <v>90</v>
      </c>
      <c r="I195" s="118">
        <v>25</v>
      </c>
      <c r="J195" s="118">
        <v>6</v>
      </c>
      <c r="K195" s="167">
        <v>0</v>
      </c>
      <c r="L195" s="167">
        <v>1</v>
      </c>
      <c r="M195" s="129"/>
      <c r="N195" s="129"/>
      <c r="O195" s="129"/>
      <c r="P195" s="129"/>
      <c r="Q195" s="129"/>
      <c r="R195" s="129"/>
      <c r="S195" s="129"/>
      <c r="T195" s="129"/>
      <c r="U195" s="129"/>
      <c r="V195" s="129"/>
      <c r="W195" s="129"/>
      <c r="X195" s="129"/>
      <c r="Y195" s="129"/>
    </row>
    <row r="196" spans="1:25" s="16" customFormat="1" ht="12" customHeight="1">
      <c r="A196" s="170"/>
      <c r="B196" s="40" t="s">
        <v>110</v>
      </c>
      <c r="C196" s="51" t="s">
        <v>80</v>
      </c>
      <c r="D196" s="176">
        <v>1327</v>
      </c>
      <c r="E196" s="118">
        <v>185</v>
      </c>
      <c r="F196" s="118">
        <v>194</v>
      </c>
      <c r="G196" s="118">
        <v>198</v>
      </c>
      <c r="H196" s="118">
        <v>184</v>
      </c>
      <c r="I196" s="118">
        <v>161</v>
      </c>
      <c r="J196" s="118">
        <v>151</v>
      </c>
      <c r="K196" s="118">
        <v>110</v>
      </c>
      <c r="L196" s="118">
        <v>144</v>
      </c>
      <c r="M196" s="129"/>
      <c r="N196" s="129"/>
      <c r="O196" s="129"/>
      <c r="P196" s="129"/>
      <c r="Q196" s="129"/>
      <c r="R196" s="129"/>
      <c r="S196" s="129"/>
      <c r="T196" s="129"/>
      <c r="U196" s="129"/>
      <c r="V196" s="129"/>
      <c r="W196" s="129"/>
      <c r="X196" s="129"/>
      <c r="Y196" s="129"/>
    </row>
    <row r="197" spans="1:25" s="16" customFormat="1" ht="12" customHeight="1">
      <c r="A197" s="44"/>
      <c r="B197" s="63"/>
      <c r="C197" s="64" t="s">
        <v>81</v>
      </c>
      <c r="D197" s="118">
        <v>757</v>
      </c>
      <c r="E197" s="118">
        <v>100</v>
      </c>
      <c r="F197" s="118">
        <v>101</v>
      </c>
      <c r="G197" s="118">
        <v>98</v>
      </c>
      <c r="H197" s="118">
        <v>97</v>
      </c>
      <c r="I197" s="118">
        <v>100</v>
      </c>
      <c r="J197" s="118">
        <v>101</v>
      </c>
      <c r="K197" s="118">
        <v>69</v>
      </c>
      <c r="L197" s="118">
        <v>91</v>
      </c>
      <c r="M197" s="129"/>
      <c r="N197" s="129"/>
      <c r="O197" s="129"/>
      <c r="P197" s="129"/>
      <c r="Q197" s="129"/>
      <c r="R197" s="129"/>
      <c r="S197" s="129"/>
      <c r="T197" s="129"/>
      <c r="U197" s="129"/>
      <c r="V197" s="129"/>
      <c r="W197" s="129"/>
      <c r="X197" s="129"/>
      <c r="Y197" s="129"/>
    </row>
    <row r="198" spans="1:25" s="16" customFormat="1" ht="12" customHeight="1">
      <c r="A198" s="60" t="s">
        <v>91</v>
      </c>
      <c r="B198" s="40" t="s">
        <v>109</v>
      </c>
      <c r="C198" s="51" t="s">
        <v>80</v>
      </c>
      <c r="D198" s="118">
        <v>5116</v>
      </c>
      <c r="E198" s="118">
        <v>1704</v>
      </c>
      <c r="F198" s="118">
        <v>1120</v>
      </c>
      <c r="G198" s="118">
        <v>889</v>
      </c>
      <c r="H198" s="118">
        <v>594</v>
      </c>
      <c r="I198" s="118">
        <v>323</v>
      </c>
      <c r="J198" s="118">
        <v>172</v>
      </c>
      <c r="K198" s="118">
        <v>109</v>
      </c>
      <c r="L198" s="118">
        <v>205</v>
      </c>
      <c r="M198" s="129"/>
      <c r="N198" s="129"/>
      <c r="O198" s="129"/>
      <c r="P198" s="129"/>
      <c r="Q198" s="129"/>
      <c r="R198" s="129"/>
      <c r="S198" s="129"/>
      <c r="T198" s="129"/>
      <c r="U198" s="129"/>
      <c r="V198" s="129"/>
      <c r="W198" s="129"/>
      <c r="X198" s="129"/>
      <c r="Y198" s="129"/>
    </row>
    <row r="199" spans="1:25" s="16" customFormat="1" ht="12" customHeight="1">
      <c r="A199" s="67"/>
      <c r="B199" s="63"/>
      <c r="C199" s="64" t="s">
        <v>81</v>
      </c>
      <c r="D199" s="118">
        <v>1186</v>
      </c>
      <c r="E199" s="118">
        <v>430</v>
      </c>
      <c r="F199" s="118">
        <v>246</v>
      </c>
      <c r="G199" s="118">
        <v>185</v>
      </c>
      <c r="H199" s="118">
        <v>140</v>
      </c>
      <c r="I199" s="118">
        <v>94</v>
      </c>
      <c r="J199" s="118">
        <v>35</v>
      </c>
      <c r="K199" s="118">
        <v>28</v>
      </c>
      <c r="L199" s="118">
        <v>28</v>
      </c>
      <c r="M199" s="129"/>
      <c r="N199" s="129"/>
      <c r="O199" s="129"/>
      <c r="P199" s="129"/>
      <c r="Q199" s="129"/>
      <c r="R199" s="129"/>
      <c r="S199" s="129"/>
      <c r="T199" s="129"/>
      <c r="U199" s="129"/>
      <c r="V199" s="129"/>
      <c r="W199" s="129"/>
      <c r="X199" s="129"/>
      <c r="Y199" s="129"/>
    </row>
    <row r="200" spans="1:25" s="16" customFormat="1" ht="12" customHeight="1">
      <c r="A200" s="66"/>
      <c r="B200" s="40" t="s">
        <v>110</v>
      </c>
      <c r="C200" s="51" t="s">
        <v>80</v>
      </c>
      <c r="D200" s="118">
        <v>5116</v>
      </c>
      <c r="E200" s="118">
        <v>1001</v>
      </c>
      <c r="F200" s="118">
        <v>746</v>
      </c>
      <c r="G200" s="118">
        <v>632</v>
      </c>
      <c r="H200" s="118">
        <v>707</v>
      </c>
      <c r="I200" s="118">
        <v>625</v>
      </c>
      <c r="J200" s="118">
        <v>462</v>
      </c>
      <c r="K200" s="118">
        <v>322</v>
      </c>
      <c r="L200" s="118">
        <v>621</v>
      </c>
      <c r="M200" s="129"/>
      <c r="N200" s="129"/>
      <c r="O200" s="129"/>
      <c r="P200" s="129"/>
      <c r="Q200" s="129"/>
      <c r="R200" s="129"/>
      <c r="S200" s="129"/>
      <c r="T200" s="129"/>
      <c r="U200" s="129"/>
      <c r="V200" s="129"/>
      <c r="W200" s="129"/>
      <c r="X200" s="129"/>
      <c r="Y200" s="129"/>
    </row>
    <row r="201" spans="1:25" s="16" customFormat="1" ht="12" customHeight="1">
      <c r="A201" s="44"/>
      <c r="B201" s="63"/>
      <c r="C201" s="64" t="s">
        <v>81</v>
      </c>
      <c r="D201" s="118">
        <v>1186</v>
      </c>
      <c r="E201" s="118">
        <v>229</v>
      </c>
      <c r="F201" s="118">
        <v>170</v>
      </c>
      <c r="G201" s="118">
        <v>133</v>
      </c>
      <c r="H201" s="118">
        <v>167</v>
      </c>
      <c r="I201" s="118">
        <v>175</v>
      </c>
      <c r="J201" s="118">
        <v>99</v>
      </c>
      <c r="K201" s="118">
        <v>87</v>
      </c>
      <c r="L201" s="118">
        <v>126</v>
      </c>
      <c r="M201" s="129"/>
      <c r="N201" s="129"/>
      <c r="O201" s="129"/>
      <c r="P201" s="129"/>
      <c r="Q201" s="129"/>
      <c r="R201" s="129"/>
      <c r="S201" s="129"/>
      <c r="T201" s="129"/>
      <c r="U201" s="129"/>
      <c r="V201" s="129"/>
      <c r="W201" s="129"/>
      <c r="X201" s="129"/>
      <c r="Y201" s="129"/>
    </row>
    <row r="202" spans="1:25" s="16" customFormat="1" ht="12" customHeight="1">
      <c r="A202" s="60" t="s">
        <v>93</v>
      </c>
      <c r="B202" s="40" t="s">
        <v>109</v>
      </c>
      <c r="C202" s="51" t="s">
        <v>80</v>
      </c>
      <c r="D202" s="118">
        <v>855</v>
      </c>
      <c r="E202" s="118">
        <v>172</v>
      </c>
      <c r="F202" s="118">
        <v>156</v>
      </c>
      <c r="G202" s="118">
        <v>128</v>
      </c>
      <c r="H202" s="118">
        <v>131</v>
      </c>
      <c r="I202" s="118">
        <v>111</v>
      </c>
      <c r="J202" s="118">
        <v>82</v>
      </c>
      <c r="K202" s="118">
        <v>30</v>
      </c>
      <c r="L202" s="118">
        <v>45</v>
      </c>
      <c r="M202" s="129"/>
      <c r="N202" s="129"/>
      <c r="O202" s="129"/>
      <c r="P202" s="129"/>
      <c r="Q202" s="129"/>
      <c r="R202" s="129"/>
      <c r="S202" s="129"/>
      <c r="T202" s="129"/>
      <c r="U202" s="129"/>
      <c r="V202" s="129"/>
      <c r="W202" s="129"/>
      <c r="X202" s="129"/>
      <c r="Y202" s="129"/>
    </row>
    <row r="203" spans="1:25" s="16" customFormat="1" ht="12" customHeight="1">
      <c r="A203" s="67"/>
      <c r="B203" s="63"/>
      <c r="C203" s="64" t="s">
        <v>81</v>
      </c>
      <c r="D203" s="118">
        <v>438</v>
      </c>
      <c r="E203" s="118">
        <v>94</v>
      </c>
      <c r="F203" s="118">
        <v>86</v>
      </c>
      <c r="G203" s="118">
        <v>64</v>
      </c>
      <c r="H203" s="118">
        <v>71</v>
      </c>
      <c r="I203" s="118">
        <v>57</v>
      </c>
      <c r="J203" s="118">
        <v>31</v>
      </c>
      <c r="K203" s="118">
        <v>17</v>
      </c>
      <c r="L203" s="118">
        <v>18</v>
      </c>
      <c r="M203" s="129"/>
      <c r="N203" s="129"/>
      <c r="O203" s="129"/>
      <c r="P203" s="129"/>
      <c r="Q203" s="129"/>
      <c r="R203" s="129"/>
      <c r="S203" s="129"/>
      <c r="T203" s="129"/>
      <c r="U203" s="129"/>
      <c r="V203" s="129"/>
      <c r="W203" s="129"/>
      <c r="X203" s="129"/>
      <c r="Y203" s="129"/>
    </row>
    <row r="204" spans="1:25" s="16" customFormat="1" ht="12" customHeight="1">
      <c r="A204" s="66"/>
      <c r="B204" s="40" t="s">
        <v>110</v>
      </c>
      <c r="C204" s="51" t="s">
        <v>80</v>
      </c>
      <c r="D204" s="118">
        <v>855</v>
      </c>
      <c r="E204" s="118">
        <v>110</v>
      </c>
      <c r="F204" s="118">
        <v>109</v>
      </c>
      <c r="G204" s="118">
        <v>123</v>
      </c>
      <c r="H204" s="118">
        <v>125</v>
      </c>
      <c r="I204" s="118">
        <v>111</v>
      </c>
      <c r="J204" s="118">
        <v>100</v>
      </c>
      <c r="K204" s="118">
        <v>56</v>
      </c>
      <c r="L204" s="118">
        <v>121</v>
      </c>
      <c r="M204" s="129"/>
      <c r="N204" s="129"/>
      <c r="O204" s="129"/>
      <c r="P204" s="129"/>
      <c r="Q204" s="129"/>
      <c r="R204" s="129"/>
      <c r="S204" s="129"/>
      <c r="T204" s="129"/>
      <c r="U204" s="129"/>
      <c r="V204" s="129"/>
      <c r="W204" s="129"/>
      <c r="X204" s="129"/>
      <c r="Y204" s="129"/>
    </row>
    <row r="205" spans="1:25" s="16" customFormat="1" ht="12" customHeight="1">
      <c r="A205" s="44"/>
      <c r="B205" s="63"/>
      <c r="C205" s="64" t="s">
        <v>81</v>
      </c>
      <c r="D205" s="118">
        <v>438</v>
      </c>
      <c r="E205" s="118">
        <v>64</v>
      </c>
      <c r="F205" s="118">
        <v>60</v>
      </c>
      <c r="G205" s="118">
        <v>62</v>
      </c>
      <c r="H205" s="118">
        <v>65</v>
      </c>
      <c r="I205" s="118">
        <v>58</v>
      </c>
      <c r="J205" s="118">
        <v>44</v>
      </c>
      <c r="K205" s="118">
        <v>30</v>
      </c>
      <c r="L205" s="118">
        <v>55</v>
      </c>
      <c r="M205" s="129"/>
      <c r="N205" s="129"/>
      <c r="O205" s="129"/>
      <c r="P205" s="129"/>
      <c r="Q205" s="129"/>
      <c r="R205" s="129"/>
      <c r="S205" s="129"/>
      <c r="T205" s="129"/>
      <c r="U205" s="129"/>
      <c r="V205" s="129"/>
      <c r="W205" s="129"/>
      <c r="X205" s="129"/>
      <c r="Y205" s="129"/>
    </row>
    <row r="206" spans="1:25" s="16" customFormat="1" ht="12" customHeight="1">
      <c r="A206" s="61" t="s">
        <v>116</v>
      </c>
      <c r="B206" s="40" t="s">
        <v>109</v>
      </c>
      <c r="C206" s="51" t="s">
        <v>80</v>
      </c>
      <c r="D206" s="118">
        <v>12259</v>
      </c>
      <c r="E206" s="118">
        <v>3839</v>
      </c>
      <c r="F206" s="118">
        <v>2822</v>
      </c>
      <c r="G206" s="118">
        <v>2427</v>
      </c>
      <c r="H206" s="118">
        <v>1462</v>
      </c>
      <c r="I206" s="118">
        <v>751</v>
      </c>
      <c r="J206" s="118">
        <v>384</v>
      </c>
      <c r="K206" s="118">
        <v>237</v>
      </c>
      <c r="L206" s="118">
        <v>337</v>
      </c>
      <c r="M206" s="129">
        <f>(D206-D178-D182-D186-D190-D194-D198-D202)</f>
        <v>0</v>
      </c>
      <c r="N206" s="129"/>
      <c r="O206" s="129"/>
      <c r="P206" s="129"/>
      <c r="Q206" s="129"/>
      <c r="R206" s="129"/>
      <c r="S206" s="129"/>
      <c r="T206" s="129"/>
      <c r="U206" s="129"/>
      <c r="V206" s="129"/>
      <c r="W206" s="129"/>
      <c r="X206" s="129"/>
      <c r="Y206" s="129"/>
    </row>
    <row r="207" spans="1:25" s="16" customFormat="1" ht="12" customHeight="1">
      <c r="A207" s="62" t="s">
        <v>207</v>
      </c>
      <c r="B207" s="63"/>
      <c r="C207" s="64" t="s">
        <v>81</v>
      </c>
      <c r="D207" s="118">
        <v>5365</v>
      </c>
      <c r="E207" s="118">
        <v>1641</v>
      </c>
      <c r="F207" s="118">
        <v>1266</v>
      </c>
      <c r="G207" s="118">
        <v>1141</v>
      </c>
      <c r="H207" s="118">
        <v>653</v>
      </c>
      <c r="I207" s="118">
        <v>328</v>
      </c>
      <c r="J207" s="118">
        <v>141</v>
      </c>
      <c r="K207" s="118">
        <v>95</v>
      </c>
      <c r="L207" s="118">
        <v>100</v>
      </c>
      <c r="M207" s="129">
        <f t="shared" ref="M207:M209" si="3">(D207-D179-D183-D187-D191-D195-D199-D203)</f>
        <v>0</v>
      </c>
      <c r="N207" s="129"/>
      <c r="O207" s="129"/>
      <c r="P207" s="129"/>
      <c r="Q207" s="129"/>
      <c r="R207" s="129"/>
      <c r="S207" s="129"/>
      <c r="T207" s="129"/>
      <c r="U207" s="129"/>
      <c r="V207" s="129"/>
      <c r="W207" s="129"/>
      <c r="X207" s="129"/>
      <c r="Y207" s="129"/>
    </row>
    <row r="208" spans="1:25" s="16" customFormat="1" ht="12" customHeight="1">
      <c r="A208" s="41"/>
      <c r="B208" s="40" t="s">
        <v>110</v>
      </c>
      <c r="C208" s="51" t="s">
        <v>80</v>
      </c>
      <c r="D208" s="118">
        <v>12259</v>
      </c>
      <c r="E208" s="118">
        <v>2238</v>
      </c>
      <c r="F208" s="118">
        <v>1888</v>
      </c>
      <c r="G208" s="118">
        <v>1774</v>
      </c>
      <c r="H208" s="118">
        <v>1697</v>
      </c>
      <c r="I208" s="118">
        <v>1427</v>
      </c>
      <c r="J208" s="118">
        <v>1119</v>
      </c>
      <c r="K208" s="118">
        <v>767</v>
      </c>
      <c r="L208" s="118">
        <v>1349</v>
      </c>
      <c r="M208" s="129">
        <f t="shared" si="3"/>
        <v>0</v>
      </c>
      <c r="N208" s="129"/>
      <c r="O208" s="129"/>
      <c r="P208" s="129"/>
      <c r="Q208" s="129"/>
      <c r="R208" s="129"/>
      <c r="S208" s="129"/>
      <c r="T208" s="129"/>
      <c r="U208" s="129"/>
      <c r="V208" s="129"/>
      <c r="W208" s="129"/>
      <c r="X208" s="129"/>
      <c r="Y208" s="129"/>
    </row>
    <row r="209" spans="1:26" s="16" customFormat="1" ht="12" customHeight="1">
      <c r="A209" s="65"/>
      <c r="B209" s="63"/>
      <c r="C209" s="64" t="s">
        <v>81</v>
      </c>
      <c r="D209" s="118">
        <v>5365</v>
      </c>
      <c r="E209" s="118">
        <v>940</v>
      </c>
      <c r="F209" s="118">
        <v>826</v>
      </c>
      <c r="G209" s="118">
        <v>844</v>
      </c>
      <c r="H209" s="118">
        <v>757</v>
      </c>
      <c r="I209" s="118">
        <v>639</v>
      </c>
      <c r="J209" s="118">
        <v>478</v>
      </c>
      <c r="K209" s="118">
        <v>346</v>
      </c>
      <c r="L209" s="118">
        <v>535</v>
      </c>
      <c r="M209" s="129">
        <f t="shared" si="3"/>
        <v>0</v>
      </c>
      <c r="N209" s="129"/>
      <c r="O209" s="129"/>
      <c r="P209" s="129"/>
      <c r="Q209" s="129"/>
      <c r="R209" s="129"/>
      <c r="S209" s="129"/>
      <c r="T209" s="129"/>
      <c r="U209" s="129"/>
      <c r="V209" s="129"/>
      <c r="W209" s="129"/>
      <c r="X209" s="129"/>
      <c r="Y209" s="129"/>
    </row>
    <row r="210" spans="1:26" s="16" customFormat="1" ht="12" customHeight="1">
      <c r="A210" s="65"/>
      <c r="B210" s="63"/>
      <c r="C210" s="64"/>
      <c r="D210" s="118"/>
      <c r="E210" s="118"/>
      <c r="F210" s="118"/>
      <c r="G210" s="118"/>
      <c r="H210" s="118"/>
      <c r="I210" s="118"/>
      <c r="J210" s="118"/>
      <c r="K210" s="118"/>
      <c r="L210" s="118"/>
      <c r="M210" s="129"/>
      <c r="N210" s="129"/>
      <c r="O210" s="129"/>
      <c r="P210" s="129"/>
      <c r="Q210" s="129"/>
      <c r="R210" s="129"/>
      <c r="S210" s="129"/>
      <c r="T210" s="129"/>
      <c r="U210" s="129"/>
    </row>
    <row r="211" spans="1:26" s="16" customFormat="1" ht="12" customHeight="1">
      <c r="A211" s="65"/>
      <c r="B211" s="63"/>
      <c r="C211" s="64"/>
      <c r="D211" s="208" t="s">
        <v>120</v>
      </c>
      <c r="E211" s="208"/>
      <c r="F211" s="208"/>
      <c r="G211" s="208"/>
      <c r="H211" s="208"/>
      <c r="I211" s="208"/>
      <c r="J211" s="208"/>
      <c r="K211" s="208"/>
      <c r="L211" s="208"/>
      <c r="M211" s="129"/>
      <c r="N211" s="129"/>
      <c r="O211" s="129"/>
      <c r="P211" s="129"/>
      <c r="Q211" s="129"/>
      <c r="R211" s="129"/>
      <c r="S211" s="129"/>
      <c r="T211" s="129"/>
      <c r="U211" s="129"/>
    </row>
    <row r="212" spans="1:26" s="16" customFormat="1" ht="12" customHeight="1">
      <c r="A212" s="41" t="s">
        <v>112</v>
      </c>
      <c r="B212" s="40" t="s">
        <v>109</v>
      </c>
      <c r="C212" s="51" t="s">
        <v>80</v>
      </c>
      <c r="D212" s="118">
        <v>872</v>
      </c>
      <c r="E212" s="118">
        <v>271</v>
      </c>
      <c r="F212" s="118">
        <v>167</v>
      </c>
      <c r="G212" s="118">
        <v>149</v>
      </c>
      <c r="H212" s="118">
        <v>83</v>
      </c>
      <c r="I212" s="118">
        <v>70</v>
      </c>
      <c r="J212" s="118">
        <v>46</v>
      </c>
      <c r="K212" s="118">
        <v>59</v>
      </c>
      <c r="L212" s="118">
        <v>27</v>
      </c>
      <c r="M212" s="129"/>
      <c r="N212" s="129"/>
      <c r="O212" s="129"/>
      <c r="P212" s="129"/>
      <c r="Q212" s="129"/>
      <c r="R212" s="129"/>
      <c r="S212" s="129"/>
      <c r="T212" s="129"/>
      <c r="U212" s="129"/>
    </row>
    <row r="213" spans="1:26" s="16" customFormat="1" ht="12" customHeight="1">
      <c r="A213" s="62" t="s">
        <v>113</v>
      </c>
      <c r="B213" s="63"/>
      <c r="C213" s="64" t="s">
        <v>81</v>
      </c>
      <c r="D213" s="118">
        <v>482</v>
      </c>
      <c r="E213" s="118">
        <v>157</v>
      </c>
      <c r="F213" s="118">
        <v>85</v>
      </c>
      <c r="G213" s="118">
        <v>88</v>
      </c>
      <c r="H213" s="118">
        <v>43</v>
      </c>
      <c r="I213" s="118">
        <v>38</v>
      </c>
      <c r="J213" s="118">
        <v>25</v>
      </c>
      <c r="K213" s="167">
        <v>33</v>
      </c>
      <c r="L213" s="118">
        <v>13</v>
      </c>
      <c r="M213" s="129"/>
      <c r="N213" s="129"/>
      <c r="O213" s="129"/>
      <c r="P213" s="129"/>
      <c r="Q213" s="129"/>
      <c r="R213" s="129"/>
      <c r="S213" s="129"/>
      <c r="T213" s="129"/>
      <c r="U213" s="129"/>
    </row>
    <row r="214" spans="1:26" s="16" customFormat="1" ht="12" customHeight="1">
      <c r="A214" s="65"/>
      <c r="B214" s="40" t="s">
        <v>110</v>
      </c>
      <c r="C214" s="51" t="s">
        <v>80</v>
      </c>
      <c r="D214" s="118">
        <v>872</v>
      </c>
      <c r="E214" s="118">
        <v>169</v>
      </c>
      <c r="F214" s="118">
        <v>124</v>
      </c>
      <c r="G214" s="118">
        <v>137</v>
      </c>
      <c r="H214" s="118">
        <v>87</v>
      </c>
      <c r="I214" s="118">
        <v>100</v>
      </c>
      <c r="J214" s="118">
        <v>84</v>
      </c>
      <c r="K214" s="118">
        <v>84</v>
      </c>
      <c r="L214" s="118">
        <v>87</v>
      </c>
      <c r="M214" s="129"/>
      <c r="N214" s="129"/>
      <c r="O214" s="129"/>
      <c r="P214" s="129"/>
      <c r="Q214" s="129"/>
      <c r="R214" s="129"/>
      <c r="S214" s="129"/>
      <c r="T214" s="129"/>
      <c r="U214" s="129"/>
    </row>
    <row r="215" spans="1:26" s="16" customFormat="1" ht="12" customHeight="1">
      <c r="A215" s="65"/>
      <c r="B215" s="63"/>
      <c r="C215" s="64" t="s">
        <v>81</v>
      </c>
      <c r="D215" s="118">
        <v>482</v>
      </c>
      <c r="E215" s="118">
        <v>97</v>
      </c>
      <c r="F215" s="118">
        <v>61</v>
      </c>
      <c r="G215" s="118">
        <v>81</v>
      </c>
      <c r="H215" s="118">
        <v>45</v>
      </c>
      <c r="I215" s="118">
        <v>63</v>
      </c>
      <c r="J215" s="118">
        <v>49</v>
      </c>
      <c r="K215" s="118">
        <v>43</v>
      </c>
      <c r="L215" s="118">
        <v>43</v>
      </c>
      <c r="M215" s="129"/>
      <c r="N215" s="129"/>
      <c r="O215" s="129"/>
      <c r="P215" s="129"/>
      <c r="Q215" s="129"/>
      <c r="R215" s="129"/>
      <c r="S215" s="129"/>
      <c r="T215" s="129"/>
      <c r="U215" s="129"/>
    </row>
    <row r="216" spans="1:26" s="16" customFormat="1" ht="12" customHeight="1">
      <c r="A216" s="60" t="s">
        <v>91</v>
      </c>
      <c r="B216" s="40" t="s">
        <v>109</v>
      </c>
      <c r="C216" s="51" t="s">
        <v>80</v>
      </c>
      <c r="D216" s="118">
        <v>1742</v>
      </c>
      <c r="E216" s="118">
        <v>607</v>
      </c>
      <c r="F216" s="118">
        <v>360</v>
      </c>
      <c r="G216" s="118">
        <v>253</v>
      </c>
      <c r="H216" s="118">
        <v>183</v>
      </c>
      <c r="I216" s="118">
        <v>96</v>
      </c>
      <c r="J216" s="118">
        <v>59</v>
      </c>
      <c r="K216" s="118">
        <v>46</v>
      </c>
      <c r="L216" s="118">
        <v>138</v>
      </c>
      <c r="M216" s="129"/>
      <c r="N216" s="129"/>
      <c r="O216" s="129"/>
      <c r="P216" s="129"/>
      <c r="Q216" s="129"/>
      <c r="R216" s="129"/>
      <c r="S216" s="129"/>
      <c r="T216" s="129"/>
      <c r="U216" s="129"/>
    </row>
    <row r="217" spans="1:26" s="16" customFormat="1" ht="12" customHeight="1">
      <c r="A217" s="65"/>
      <c r="B217" s="63"/>
      <c r="C217" s="64" t="s">
        <v>81</v>
      </c>
      <c r="D217" s="118">
        <v>363</v>
      </c>
      <c r="E217" s="118">
        <v>174</v>
      </c>
      <c r="F217" s="118">
        <v>77</v>
      </c>
      <c r="G217" s="118">
        <v>50</v>
      </c>
      <c r="H217" s="118">
        <v>24</v>
      </c>
      <c r="I217" s="118">
        <v>9</v>
      </c>
      <c r="J217" s="118">
        <v>9</v>
      </c>
      <c r="K217" s="167">
        <v>7</v>
      </c>
      <c r="L217" s="118">
        <v>13</v>
      </c>
      <c r="M217" s="129"/>
      <c r="N217" s="129"/>
      <c r="O217" s="129"/>
      <c r="P217" s="129"/>
      <c r="Q217" s="129"/>
      <c r="R217" s="129"/>
      <c r="S217" s="129"/>
      <c r="T217" s="129"/>
      <c r="U217" s="129"/>
    </row>
    <row r="218" spans="1:26" s="16" customFormat="1" ht="12" customHeight="1">
      <c r="A218" s="65"/>
      <c r="B218" s="40" t="s">
        <v>110</v>
      </c>
      <c r="C218" s="51" t="s">
        <v>80</v>
      </c>
      <c r="D218" s="118">
        <v>1742</v>
      </c>
      <c r="E218" s="118">
        <v>268</v>
      </c>
      <c r="F218" s="118">
        <v>188</v>
      </c>
      <c r="G218" s="118">
        <v>139</v>
      </c>
      <c r="H218" s="118">
        <v>205</v>
      </c>
      <c r="I218" s="118">
        <v>203</v>
      </c>
      <c r="J218" s="118">
        <v>186</v>
      </c>
      <c r="K218" s="118">
        <v>156</v>
      </c>
      <c r="L218" s="118">
        <v>397</v>
      </c>
      <c r="M218" s="129"/>
      <c r="N218" s="129"/>
      <c r="O218" s="129"/>
      <c r="P218" s="129"/>
      <c r="Q218" s="129"/>
      <c r="R218" s="129"/>
      <c r="S218" s="129"/>
      <c r="T218" s="129"/>
      <c r="U218" s="129"/>
    </row>
    <row r="219" spans="1:26" s="16" customFormat="1" ht="12" customHeight="1">
      <c r="A219" s="65"/>
      <c r="B219" s="63"/>
      <c r="C219" s="64" t="s">
        <v>81</v>
      </c>
      <c r="D219" s="118">
        <v>363</v>
      </c>
      <c r="E219" s="118">
        <v>60</v>
      </c>
      <c r="F219" s="118">
        <v>46</v>
      </c>
      <c r="G219" s="118">
        <v>24</v>
      </c>
      <c r="H219" s="118">
        <v>35</v>
      </c>
      <c r="I219" s="118">
        <v>43</v>
      </c>
      <c r="J219" s="118">
        <v>45</v>
      </c>
      <c r="K219" s="118">
        <v>36</v>
      </c>
      <c r="L219" s="118">
        <v>74</v>
      </c>
      <c r="M219" s="129"/>
      <c r="N219" s="129"/>
      <c r="O219" s="129"/>
      <c r="P219" s="129"/>
      <c r="Q219" s="129"/>
      <c r="R219" s="129"/>
      <c r="S219" s="129"/>
      <c r="T219" s="129"/>
      <c r="U219" s="129"/>
    </row>
    <row r="220" spans="1:26" s="16" customFormat="1" ht="12" customHeight="1">
      <c r="A220" s="61" t="s">
        <v>116</v>
      </c>
      <c r="B220" s="40" t="s">
        <v>109</v>
      </c>
      <c r="C220" s="51" t="s">
        <v>80</v>
      </c>
      <c r="D220" s="118">
        <v>2614</v>
      </c>
      <c r="E220" s="118">
        <v>878</v>
      </c>
      <c r="F220" s="118">
        <v>527</v>
      </c>
      <c r="G220" s="118">
        <v>402</v>
      </c>
      <c r="H220" s="118">
        <v>266</v>
      </c>
      <c r="I220" s="118">
        <v>166</v>
      </c>
      <c r="J220" s="118">
        <v>105</v>
      </c>
      <c r="K220" s="118">
        <v>105</v>
      </c>
      <c r="L220" s="118">
        <v>165</v>
      </c>
      <c r="M220" s="129"/>
      <c r="N220" s="129"/>
      <c r="O220" s="129"/>
      <c r="P220" s="129"/>
      <c r="Q220" s="129"/>
      <c r="R220" s="129"/>
      <c r="S220" s="129"/>
      <c r="T220" s="129"/>
      <c r="U220" s="129"/>
      <c r="V220" s="129"/>
      <c r="W220" s="129"/>
      <c r="X220" s="129"/>
      <c r="Y220" s="129"/>
      <c r="Z220" s="129"/>
    </row>
    <row r="221" spans="1:26" s="16" customFormat="1" ht="12" customHeight="1">
      <c r="A221" s="62" t="s">
        <v>207</v>
      </c>
      <c r="B221" s="63"/>
      <c r="C221" s="64" t="s">
        <v>81</v>
      </c>
      <c r="D221" s="118">
        <v>845</v>
      </c>
      <c r="E221" s="118">
        <v>331</v>
      </c>
      <c r="F221" s="118">
        <v>162</v>
      </c>
      <c r="G221" s="118">
        <v>138</v>
      </c>
      <c r="H221" s="118">
        <v>67</v>
      </c>
      <c r="I221" s="118">
        <v>47</v>
      </c>
      <c r="J221" s="118">
        <v>34</v>
      </c>
      <c r="K221" s="118">
        <v>40</v>
      </c>
      <c r="L221" s="118">
        <v>26</v>
      </c>
      <c r="M221" s="129"/>
      <c r="N221" s="129"/>
      <c r="O221" s="129"/>
      <c r="P221" s="129"/>
      <c r="Q221" s="129"/>
      <c r="R221" s="129"/>
      <c r="S221" s="129"/>
      <c r="T221" s="129"/>
      <c r="U221" s="129"/>
      <c r="V221" s="129"/>
      <c r="W221" s="129"/>
      <c r="X221" s="129"/>
      <c r="Y221" s="129"/>
      <c r="Z221" s="129"/>
    </row>
    <row r="222" spans="1:26" s="16" customFormat="1" ht="12" customHeight="1">
      <c r="A222" s="41"/>
      <c r="B222" s="40" t="s">
        <v>110</v>
      </c>
      <c r="C222" s="51" t="s">
        <v>80</v>
      </c>
      <c r="D222" s="118">
        <v>2614</v>
      </c>
      <c r="E222" s="118">
        <v>437</v>
      </c>
      <c r="F222" s="118">
        <v>312</v>
      </c>
      <c r="G222" s="118">
        <v>276</v>
      </c>
      <c r="H222" s="118">
        <v>292</v>
      </c>
      <c r="I222" s="118">
        <v>303</v>
      </c>
      <c r="J222" s="118">
        <v>270</v>
      </c>
      <c r="K222" s="118">
        <v>240</v>
      </c>
      <c r="L222" s="118">
        <v>484</v>
      </c>
      <c r="M222" s="129"/>
      <c r="N222" s="129"/>
      <c r="O222" s="129"/>
      <c r="P222" s="129"/>
      <c r="Q222" s="129"/>
      <c r="R222" s="129"/>
      <c r="S222" s="129"/>
      <c r="T222" s="129"/>
      <c r="U222" s="129"/>
      <c r="V222" s="129"/>
      <c r="W222" s="129"/>
      <c r="X222" s="129"/>
      <c r="Y222" s="129"/>
      <c r="Z222" s="129"/>
    </row>
    <row r="223" spans="1:26" s="16" customFormat="1" ht="12" customHeight="1">
      <c r="A223" s="62"/>
      <c r="B223" s="63"/>
      <c r="C223" s="64" t="s">
        <v>81</v>
      </c>
      <c r="D223" s="118">
        <v>845</v>
      </c>
      <c r="E223" s="118">
        <v>157</v>
      </c>
      <c r="F223" s="118">
        <v>107</v>
      </c>
      <c r="G223" s="118">
        <v>105</v>
      </c>
      <c r="H223" s="118">
        <v>80</v>
      </c>
      <c r="I223" s="118">
        <v>106</v>
      </c>
      <c r="J223" s="118">
        <v>94</v>
      </c>
      <c r="K223" s="118">
        <v>79</v>
      </c>
      <c r="L223" s="118">
        <v>117</v>
      </c>
      <c r="M223" s="129"/>
      <c r="N223" s="129"/>
      <c r="O223" s="129"/>
      <c r="P223" s="129"/>
      <c r="Q223" s="129"/>
      <c r="R223" s="129"/>
      <c r="S223" s="129"/>
      <c r="T223" s="129"/>
      <c r="U223" s="129"/>
      <c r="V223" s="129"/>
      <c r="W223" s="129"/>
      <c r="X223" s="129"/>
      <c r="Y223" s="129"/>
      <c r="Z223" s="129"/>
    </row>
    <row r="224" spans="1:26" s="16" customFormat="1" ht="12" customHeight="1">
      <c r="A224" s="62"/>
      <c r="B224" s="63"/>
      <c r="C224" s="64"/>
      <c r="D224" s="118"/>
      <c r="E224" s="118"/>
      <c r="F224" s="118"/>
      <c r="G224" s="118"/>
      <c r="H224" s="118"/>
      <c r="I224" s="118"/>
      <c r="J224" s="118"/>
      <c r="K224" s="118"/>
      <c r="L224" s="118"/>
      <c r="M224" s="129"/>
      <c r="N224" s="129"/>
      <c r="O224" s="129"/>
      <c r="P224" s="129"/>
      <c r="Q224" s="129"/>
      <c r="R224" s="129"/>
      <c r="S224" s="129"/>
      <c r="T224" s="129"/>
      <c r="U224" s="129"/>
    </row>
    <row r="225" spans="1:24" s="16" customFormat="1" ht="12" customHeight="1">
      <c r="A225" s="62"/>
      <c r="B225" s="63"/>
      <c r="C225" s="64"/>
      <c r="D225" s="208" t="s">
        <v>329</v>
      </c>
      <c r="E225" s="208"/>
      <c r="F225" s="208"/>
      <c r="G225" s="208"/>
      <c r="H225" s="208"/>
      <c r="I225" s="208"/>
      <c r="J225" s="208"/>
      <c r="K225" s="208"/>
      <c r="L225" s="208"/>
      <c r="M225" s="129"/>
      <c r="N225" s="129"/>
      <c r="O225" s="129"/>
      <c r="P225" s="129"/>
      <c r="Q225" s="129"/>
      <c r="R225" s="129"/>
      <c r="S225" s="129"/>
      <c r="T225" s="129"/>
      <c r="U225" s="129"/>
    </row>
    <row r="226" spans="1:24" s="16" customFormat="1" ht="12" customHeight="1">
      <c r="A226" s="41" t="s">
        <v>112</v>
      </c>
      <c r="B226" s="40" t="s">
        <v>109</v>
      </c>
      <c r="C226" s="51" t="s">
        <v>80</v>
      </c>
      <c r="D226" s="118">
        <v>532</v>
      </c>
      <c r="E226" s="118">
        <v>164</v>
      </c>
      <c r="F226" s="118">
        <v>153</v>
      </c>
      <c r="G226" s="118">
        <v>109</v>
      </c>
      <c r="H226" s="118">
        <v>60</v>
      </c>
      <c r="I226" s="118">
        <v>33</v>
      </c>
      <c r="J226" s="118">
        <v>13</v>
      </c>
      <c r="K226" s="167">
        <v>0</v>
      </c>
      <c r="L226" s="167">
        <v>0</v>
      </c>
      <c r="M226" s="129"/>
      <c r="N226" s="129"/>
      <c r="O226" s="129"/>
      <c r="P226" s="129"/>
      <c r="Q226" s="129"/>
      <c r="R226" s="129"/>
      <c r="S226" s="129"/>
      <c r="T226" s="129"/>
      <c r="U226" s="129"/>
    </row>
    <row r="227" spans="1:24" s="16" customFormat="1" ht="12" customHeight="1">
      <c r="A227" s="62" t="s">
        <v>113</v>
      </c>
      <c r="B227" s="63"/>
      <c r="C227" s="64" t="s">
        <v>81</v>
      </c>
      <c r="D227" s="118">
        <v>292</v>
      </c>
      <c r="E227" s="118">
        <v>87</v>
      </c>
      <c r="F227" s="118">
        <v>79</v>
      </c>
      <c r="G227" s="118">
        <v>62</v>
      </c>
      <c r="H227" s="118">
        <v>38</v>
      </c>
      <c r="I227" s="118">
        <v>17</v>
      </c>
      <c r="J227" s="118">
        <v>9</v>
      </c>
      <c r="K227" s="167">
        <v>0</v>
      </c>
      <c r="L227" s="167">
        <v>0</v>
      </c>
      <c r="M227" s="129"/>
      <c r="N227" s="129"/>
      <c r="O227" s="129"/>
      <c r="P227" s="129"/>
      <c r="Q227" s="129"/>
      <c r="R227" s="129"/>
      <c r="S227" s="129"/>
      <c r="T227" s="129"/>
      <c r="U227" s="129"/>
    </row>
    <row r="228" spans="1:24" s="16" customFormat="1" ht="12" customHeight="1">
      <c r="A228" s="41"/>
      <c r="B228" s="40" t="s">
        <v>110</v>
      </c>
      <c r="C228" s="51" t="s">
        <v>80</v>
      </c>
      <c r="D228" s="118">
        <v>532</v>
      </c>
      <c r="E228" s="118">
        <v>101</v>
      </c>
      <c r="F228" s="118">
        <v>101</v>
      </c>
      <c r="G228" s="118">
        <v>79</v>
      </c>
      <c r="H228" s="118">
        <v>79</v>
      </c>
      <c r="I228" s="118">
        <v>62</v>
      </c>
      <c r="J228" s="118">
        <v>56</v>
      </c>
      <c r="K228" s="118">
        <v>29</v>
      </c>
      <c r="L228" s="118">
        <v>25</v>
      </c>
      <c r="M228" s="129"/>
      <c r="N228" s="129"/>
      <c r="O228" s="129"/>
      <c r="P228" s="129"/>
      <c r="Q228" s="129"/>
      <c r="R228" s="129"/>
      <c r="S228" s="129"/>
      <c r="T228" s="129"/>
      <c r="U228" s="129"/>
    </row>
    <row r="229" spans="1:24" s="16" customFormat="1" ht="12" customHeight="1">
      <c r="A229" s="62"/>
      <c r="B229" s="63"/>
      <c r="C229" s="64" t="s">
        <v>81</v>
      </c>
      <c r="D229" s="118">
        <v>292</v>
      </c>
      <c r="E229" s="118">
        <v>53</v>
      </c>
      <c r="F229" s="118">
        <v>50</v>
      </c>
      <c r="G229" s="118">
        <v>43</v>
      </c>
      <c r="H229" s="118">
        <v>46</v>
      </c>
      <c r="I229" s="118">
        <v>35</v>
      </c>
      <c r="J229" s="118">
        <v>37</v>
      </c>
      <c r="K229" s="118">
        <v>19</v>
      </c>
      <c r="L229" s="118">
        <v>9</v>
      </c>
      <c r="M229" s="129"/>
      <c r="N229" s="129"/>
      <c r="O229" s="129"/>
      <c r="P229" s="129"/>
      <c r="Q229" s="129"/>
      <c r="R229" s="129"/>
      <c r="S229" s="129"/>
      <c r="T229" s="129"/>
      <c r="U229" s="129"/>
    </row>
    <row r="230" spans="1:24" s="16" customFormat="1" ht="12" customHeight="1">
      <c r="A230" s="60" t="s">
        <v>90</v>
      </c>
      <c r="B230" s="40" t="s">
        <v>109</v>
      </c>
      <c r="C230" s="51" t="s">
        <v>80</v>
      </c>
      <c r="D230" s="118">
        <v>1327</v>
      </c>
      <c r="E230" s="118">
        <v>407</v>
      </c>
      <c r="F230" s="118">
        <v>346</v>
      </c>
      <c r="G230" s="118">
        <v>330</v>
      </c>
      <c r="H230" s="118">
        <v>174</v>
      </c>
      <c r="I230" s="118">
        <v>47</v>
      </c>
      <c r="J230" s="118">
        <v>16</v>
      </c>
      <c r="K230" s="167">
        <v>6</v>
      </c>
      <c r="L230" s="167">
        <v>1</v>
      </c>
      <c r="M230" s="129"/>
      <c r="N230" s="129"/>
      <c r="O230" s="129"/>
      <c r="P230" s="129"/>
      <c r="Q230" s="129"/>
      <c r="R230" s="129"/>
      <c r="S230" s="129"/>
      <c r="T230" s="129"/>
      <c r="U230" s="129"/>
    </row>
    <row r="231" spans="1:24" s="16" customFormat="1" ht="12" customHeight="1">
      <c r="A231" s="193" t="s">
        <v>443</v>
      </c>
      <c r="B231" s="63"/>
      <c r="C231" s="64" t="s">
        <v>81</v>
      </c>
      <c r="D231" s="118">
        <v>757</v>
      </c>
      <c r="E231" s="118">
        <v>233</v>
      </c>
      <c r="F231" s="118">
        <v>207</v>
      </c>
      <c r="G231" s="118">
        <v>195</v>
      </c>
      <c r="H231" s="118">
        <v>90</v>
      </c>
      <c r="I231" s="118">
        <v>25</v>
      </c>
      <c r="J231" s="118">
        <v>6</v>
      </c>
      <c r="K231" s="167">
        <v>0</v>
      </c>
      <c r="L231" s="167">
        <v>1</v>
      </c>
      <c r="M231" s="129"/>
      <c r="N231" s="129"/>
      <c r="O231" s="129"/>
      <c r="P231" s="129"/>
      <c r="Q231" s="129"/>
      <c r="R231" s="129"/>
      <c r="S231" s="129"/>
      <c r="T231" s="129"/>
      <c r="U231" s="129"/>
    </row>
    <row r="232" spans="1:24" s="16" customFormat="1" ht="12" customHeight="1">
      <c r="A232" s="193"/>
      <c r="B232" s="40" t="s">
        <v>110</v>
      </c>
      <c r="C232" s="51" t="s">
        <v>80</v>
      </c>
      <c r="D232" s="118">
        <v>1327</v>
      </c>
      <c r="E232" s="118">
        <v>185</v>
      </c>
      <c r="F232" s="118">
        <v>194</v>
      </c>
      <c r="G232" s="118">
        <v>198</v>
      </c>
      <c r="H232" s="118">
        <v>184</v>
      </c>
      <c r="I232" s="118">
        <v>161</v>
      </c>
      <c r="J232" s="118">
        <v>151</v>
      </c>
      <c r="K232" s="118">
        <v>110</v>
      </c>
      <c r="L232" s="118">
        <v>144</v>
      </c>
      <c r="M232" s="129"/>
      <c r="N232" s="129"/>
      <c r="O232" s="129"/>
      <c r="P232" s="129"/>
      <c r="Q232" s="129"/>
      <c r="R232" s="129"/>
      <c r="S232" s="129"/>
      <c r="T232" s="129"/>
      <c r="U232" s="129"/>
    </row>
    <row r="233" spans="1:24" s="16" customFormat="1" ht="12" customHeight="1">
      <c r="A233" s="65"/>
      <c r="B233" s="63"/>
      <c r="C233" s="64" t="s">
        <v>81</v>
      </c>
      <c r="D233" s="118">
        <v>757</v>
      </c>
      <c r="E233" s="118">
        <v>100</v>
      </c>
      <c r="F233" s="118">
        <v>101</v>
      </c>
      <c r="G233" s="118">
        <v>98</v>
      </c>
      <c r="H233" s="118">
        <v>97</v>
      </c>
      <c r="I233" s="118">
        <v>100</v>
      </c>
      <c r="J233" s="118">
        <v>101</v>
      </c>
      <c r="K233" s="118">
        <v>69</v>
      </c>
      <c r="L233" s="118">
        <v>91</v>
      </c>
      <c r="M233" s="129"/>
      <c r="N233" s="129"/>
      <c r="O233" s="129"/>
      <c r="P233" s="129"/>
      <c r="Q233" s="129"/>
      <c r="R233" s="129"/>
      <c r="S233" s="129"/>
      <c r="T233" s="129"/>
      <c r="U233" s="129"/>
    </row>
    <row r="234" spans="1:24" s="16" customFormat="1" ht="12" customHeight="1">
      <c r="A234" s="60" t="s">
        <v>91</v>
      </c>
      <c r="B234" s="40" t="s">
        <v>109</v>
      </c>
      <c r="C234" s="51" t="s">
        <v>80</v>
      </c>
      <c r="D234" s="118">
        <v>285</v>
      </c>
      <c r="E234" s="118">
        <v>103</v>
      </c>
      <c r="F234" s="118">
        <v>63</v>
      </c>
      <c r="G234" s="118">
        <v>38</v>
      </c>
      <c r="H234" s="118">
        <v>30</v>
      </c>
      <c r="I234" s="118">
        <v>29</v>
      </c>
      <c r="J234" s="118">
        <v>10</v>
      </c>
      <c r="K234" s="118">
        <v>9</v>
      </c>
      <c r="L234" s="118">
        <v>3</v>
      </c>
      <c r="M234" s="129"/>
      <c r="N234" s="129"/>
      <c r="O234" s="129"/>
      <c r="P234" s="129"/>
      <c r="Q234" s="129"/>
      <c r="R234" s="129"/>
      <c r="S234" s="129"/>
      <c r="T234" s="129"/>
      <c r="U234" s="129"/>
    </row>
    <row r="235" spans="1:24" s="16" customFormat="1" ht="12" customHeight="1">
      <c r="A235" s="41"/>
      <c r="B235" s="63"/>
      <c r="C235" s="64" t="s">
        <v>81</v>
      </c>
      <c r="D235" s="118">
        <v>45</v>
      </c>
      <c r="E235" s="118">
        <v>20</v>
      </c>
      <c r="F235" s="118">
        <v>10</v>
      </c>
      <c r="G235" s="118">
        <v>4</v>
      </c>
      <c r="H235" s="118">
        <v>2</v>
      </c>
      <c r="I235" s="167">
        <v>7</v>
      </c>
      <c r="J235" s="167">
        <v>0</v>
      </c>
      <c r="K235" s="167">
        <v>2</v>
      </c>
      <c r="L235" s="167">
        <v>0</v>
      </c>
      <c r="M235" s="129"/>
      <c r="N235" s="129"/>
      <c r="O235" s="129"/>
      <c r="P235" s="129"/>
      <c r="Q235" s="129"/>
      <c r="R235" s="129"/>
      <c r="S235" s="129"/>
      <c r="T235" s="129"/>
      <c r="U235" s="129"/>
    </row>
    <row r="236" spans="1:24" s="16" customFormat="1" ht="12" customHeight="1">
      <c r="A236" s="65"/>
      <c r="B236" s="40" t="s">
        <v>110</v>
      </c>
      <c r="C236" s="51" t="s">
        <v>80</v>
      </c>
      <c r="D236" s="118">
        <v>285</v>
      </c>
      <c r="E236" s="118">
        <v>60</v>
      </c>
      <c r="F236" s="118">
        <v>42</v>
      </c>
      <c r="G236" s="118">
        <v>49</v>
      </c>
      <c r="H236" s="118">
        <v>32</v>
      </c>
      <c r="I236" s="118">
        <v>31</v>
      </c>
      <c r="J236" s="118">
        <v>29</v>
      </c>
      <c r="K236" s="118">
        <v>23</v>
      </c>
      <c r="L236" s="118">
        <v>19</v>
      </c>
      <c r="M236" s="129"/>
      <c r="N236" s="129"/>
      <c r="O236" s="129"/>
      <c r="P236" s="129"/>
      <c r="Q236" s="129"/>
      <c r="R236" s="129"/>
      <c r="S236" s="129"/>
      <c r="T236" s="129"/>
      <c r="U236" s="129"/>
    </row>
    <row r="237" spans="1:24" s="16" customFormat="1" ht="12" customHeight="1">
      <c r="A237" s="44"/>
      <c r="B237" s="63"/>
      <c r="C237" s="64" t="s">
        <v>81</v>
      </c>
      <c r="D237" s="118">
        <v>45</v>
      </c>
      <c r="E237" s="118">
        <v>12</v>
      </c>
      <c r="F237" s="118">
        <v>9</v>
      </c>
      <c r="G237" s="118">
        <v>6</v>
      </c>
      <c r="H237" s="118">
        <v>1</v>
      </c>
      <c r="I237" s="118">
        <v>7</v>
      </c>
      <c r="J237" s="118">
        <v>1</v>
      </c>
      <c r="K237" s="118">
        <v>6</v>
      </c>
      <c r="L237" s="118">
        <v>3</v>
      </c>
      <c r="M237" s="129"/>
      <c r="N237" s="129"/>
      <c r="O237" s="129"/>
      <c r="P237" s="129"/>
      <c r="Q237" s="129"/>
      <c r="R237" s="129"/>
      <c r="S237" s="129"/>
      <c r="T237" s="129"/>
      <c r="U237" s="129"/>
    </row>
    <row r="238" spans="1:24" s="16" customFormat="1" ht="12" customHeight="1">
      <c r="A238" s="61" t="s">
        <v>116</v>
      </c>
      <c r="B238" s="40" t="s">
        <v>109</v>
      </c>
      <c r="C238" s="51" t="s">
        <v>80</v>
      </c>
      <c r="D238" s="118">
        <v>2144</v>
      </c>
      <c r="E238" s="118">
        <v>674</v>
      </c>
      <c r="F238" s="118">
        <v>562</v>
      </c>
      <c r="G238" s="118">
        <v>477</v>
      </c>
      <c r="H238" s="118">
        <v>264</v>
      </c>
      <c r="I238" s="118">
        <v>109</v>
      </c>
      <c r="J238" s="118">
        <v>39</v>
      </c>
      <c r="K238" s="118">
        <v>15</v>
      </c>
      <c r="L238" s="118">
        <v>4</v>
      </c>
      <c r="M238" s="129"/>
      <c r="N238" s="129"/>
      <c r="O238" s="129"/>
      <c r="P238" s="129"/>
      <c r="Q238" s="129"/>
      <c r="R238" s="129"/>
      <c r="S238" s="129"/>
      <c r="T238" s="129"/>
      <c r="U238" s="129"/>
      <c r="V238" s="129"/>
      <c r="W238" s="129"/>
      <c r="X238" s="129"/>
    </row>
    <row r="239" spans="1:24" s="16" customFormat="1" ht="12" customHeight="1">
      <c r="A239" s="62" t="s">
        <v>207</v>
      </c>
      <c r="B239" s="63"/>
      <c r="C239" s="64" t="s">
        <v>81</v>
      </c>
      <c r="D239" s="118">
        <v>1094</v>
      </c>
      <c r="E239" s="118">
        <v>340</v>
      </c>
      <c r="F239" s="118">
        <v>296</v>
      </c>
      <c r="G239" s="118">
        <v>261</v>
      </c>
      <c r="H239" s="118">
        <v>130</v>
      </c>
      <c r="I239" s="118">
        <v>49</v>
      </c>
      <c r="J239" s="118">
        <v>15</v>
      </c>
      <c r="K239" s="167">
        <v>2</v>
      </c>
      <c r="L239" s="118">
        <v>1</v>
      </c>
      <c r="M239" s="129"/>
      <c r="N239" s="129"/>
      <c r="O239" s="129"/>
      <c r="P239" s="129"/>
      <c r="Q239" s="129"/>
      <c r="R239" s="129"/>
      <c r="S239" s="129"/>
      <c r="T239" s="129"/>
      <c r="U239" s="129"/>
      <c r="V239" s="129"/>
      <c r="W239" s="129"/>
      <c r="X239" s="129"/>
    </row>
    <row r="240" spans="1:24" s="16" customFormat="1" ht="12" customHeight="1">
      <c r="A240" s="62"/>
      <c r="B240" s="40" t="s">
        <v>110</v>
      </c>
      <c r="C240" s="51" t="s">
        <v>80</v>
      </c>
      <c r="D240" s="118">
        <v>2144</v>
      </c>
      <c r="E240" s="118">
        <v>346</v>
      </c>
      <c r="F240" s="118">
        <v>337</v>
      </c>
      <c r="G240" s="118">
        <v>326</v>
      </c>
      <c r="H240" s="118">
        <v>295</v>
      </c>
      <c r="I240" s="118">
        <v>254</v>
      </c>
      <c r="J240" s="118">
        <v>236</v>
      </c>
      <c r="K240" s="118">
        <v>162</v>
      </c>
      <c r="L240" s="118">
        <v>188</v>
      </c>
      <c r="M240" s="129"/>
      <c r="N240" s="129"/>
      <c r="O240" s="129"/>
      <c r="P240" s="129"/>
      <c r="Q240" s="129"/>
      <c r="R240" s="129"/>
      <c r="S240" s="129"/>
      <c r="T240" s="129"/>
      <c r="U240" s="129"/>
      <c r="V240" s="129"/>
      <c r="W240" s="129"/>
      <c r="X240" s="129"/>
    </row>
    <row r="241" spans="1:24" s="16" customFormat="1" ht="12" customHeight="1">
      <c r="A241" s="44"/>
      <c r="B241" s="63"/>
      <c r="C241" s="64" t="s">
        <v>81</v>
      </c>
      <c r="D241" s="118">
        <v>1094</v>
      </c>
      <c r="E241" s="118">
        <v>165</v>
      </c>
      <c r="F241" s="118">
        <v>160</v>
      </c>
      <c r="G241" s="118">
        <v>147</v>
      </c>
      <c r="H241" s="118">
        <v>144</v>
      </c>
      <c r="I241" s="118">
        <v>142</v>
      </c>
      <c r="J241" s="118">
        <v>139</v>
      </c>
      <c r="K241" s="118">
        <v>94</v>
      </c>
      <c r="L241" s="118">
        <v>103</v>
      </c>
      <c r="M241" s="129"/>
      <c r="N241" s="129"/>
      <c r="O241" s="129"/>
      <c r="P241" s="129"/>
      <c r="Q241" s="129"/>
      <c r="R241" s="129"/>
      <c r="S241" s="129"/>
      <c r="T241" s="129"/>
      <c r="U241" s="129"/>
      <c r="V241" s="129"/>
      <c r="W241" s="129"/>
      <c r="X241" s="129"/>
    </row>
    <row r="242" spans="1:24" s="16" customFormat="1" ht="11.25" customHeight="1">
      <c r="A242" s="44"/>
      <c r="B242" s="63"/>
      <c r="C242" s="64"/>
      <c r="D242" s="118"/>
      <c r="E242" s="118"/>
      <c r="F242" s="118"/>
      <c r="G242" s="118"/>
      <c r="H242" s="118"/>
      <c r="I242" s="118"/>
      <c r="J242" s="118"/>
      <c r="K242" s="118"/>
      <c r="L242" s="118"/>
      <c r="M242" s="129"/>
      <c r="N242" s="129"/>
      <c r="O242" s="129"/>
      <c r="P242" s="129"/>
      <c r="Q242" s="129"/>
      <c r="R242" s="129"/>
      <c r="S242" s="129"/>
      <c r="T242" s="129"/>
      <c r="U242" s="129"/>
    </row>
    <row r="243" spans="1:24" s="16" customFormat="1" ht="12" customHeight="1">
      <c r="A243" s="62"/>
      <c r="B243" s="63"/>
      <c r="C243" s="64"/>
      <c r="D243" s="208" t="s">
        <v>121</v>
      </c>
      <c r="E243" s="208"/>
      <c r="F243" s="208"/>
      <c r="G243" s="208"/>
      <c r="H243" s="208"/>
      <c r="I243" s="208"/>
      <c r="J243" s="208"/>
      <c r="K243" s="208"/>
      <c r="L243" s="208"/>
      <c r="M243" s="129"/>
      <c r="N243" s="129"/>
      <c r="O243" s="129"/>
      <c r="P243" s="129"/>
      <c r="Q243" s="129"/>
      <c r="R243" s="129"/>
      <c r="S243" s="129"/>
      <c r="T243" s="129"/>
      <c r="U243" s="129"/>
    </row>
    <row r="244" spans="1:24" s="16" customFormat="1" ht="12" customHeight="1">
      <c r="A244" s="60" t="s">
        <v>434</v>
      </c>
      <c r="B244" s="40" t="s">
        <v>109</v>
      </c>
      <c r="C244" s="51" t="s">
        <v>80</v>
      </c>
      <c r="D244" s="118">
        <v>372</v>
      </c>
      <c r="E244" s="118">
        <v>102</v>
      </c>
      <c r="F244" s="118">
        <v>68</v>
      </c>
      <c r="G244" s="118">
        <v>82</v>
      </c>
      <c r="H244" s="118">
        <v>66</v>
      </c>
      <c r="I244" s="118">
        <v>29</v>
      </c>
      <c r="J244" s="118">
        <v>11</v>
      </c>
      <c r="K244" s="118">
        <v>8</v>
      </c>
      <c r="L244" s="118">
        <v>6</v>
      </c>
      <c r="M244" s="129"/>
      <c r="N244" s="129"/>
      <c r="O244" s="129"/>
      <c r="P244" s="129"/>
      <c r="Q244" s="129"/>
      <c r="R244" s="129"/>
      <c r="S244" s="129"/>
      <c r="T244" s="129"/>
      <c r="U244" s="129"/>
    </row>
    <row r="245" spans="1:24" s="16" customFormat="1" ht="12" customHeight="1">
      <c r="A245" s="62"/>
      <c r="B245" s="63"/>
      <c r="C245" s="64" t="s">
        <v>81</v>
      </c>
      <c r="D245" s="118">
        <v>263</v>
      </c>
      <c r="E245" s="118">
        <v>69</v>
      </c>
      <c r="F245" s="118">
        <v>54</v>
      </c>
      <c r="G245" s="118">
        <v>52</v>
      </c>
      <c r="H245" s="118">
        <v>48</v>
      </c>
      <c r="I245" s="118">
        <v>24</v>
      </c>
      <c r="J245" s="118">
        <v>8</v>
      </c>
      <c r="K245" s="118">
        <v>5</v>
      </c>
      <c r="L245" s="118">
        <v>3</v>
      </c>
      <c r="M245" s="129"/>
      <c r="N245" s="129"/>
      <c r="O245" s="129"/>
      <c r="P245" s="129"/>
      <c r="Q245" s="129"/>
      <c r="R245" s="129"/>
      <c r="S245" s="129"/>
      <c r="T245" s="129"/>
      <c r="U245" s="129"/>
    </row>
    <row r="246" spans="1:24" s="16" customFormat="1" ht="12" customHeight="1">
      <c r="A246" s="41"/>
      <c r="B246" s="40" t="s">
        <v>110</v>
      </c>
      <c r="C246" s="51" t="s">
        <v>80</v>
      </c>
      <c r="D246" s="118">
        <v>372</v>
      </c>
      <c r="E246" s="118">
        <v>74</v>
      </c>
      <c r="F246" s="118">
        <v>57</v>
      </c>
      <c r="G246" s="118">
        <v>67</v>
      </c>
      <c r="H246" s="118">
        <v>55</v>
      </c>
      <c r="I246" s="118">
        <v>39</v>
      </c>
      <c r="J246" s="118">
        <v>27</v>
      </c>
      <c r="K246" s="118">
        <v>19</v>
      </c>
      <c r="L246" s="118">
        <v>34</v>
      </c>
      <c r="M246" s="129"/>
      <c r="N246" s="129"/>
      <c r="O246" s="129"/>
      <c r="P246" s="129"/>
      <c r="Q246" s="129"/>
      <c r="R246" s="129"/>
      <c r="S246" s="129"/>
      <c r="T246" s="129"/>
      <c r="U246" s="129"/>
    </row>
    <row r="247" spans="1:24" s="16" customFormat="1" ht="12" customHeight="1">
      <c r="A247" s="62"/>
      <c r="B247" s="63"/>
      <c r="C247" s="64" t="s">
        <v>81</v>
      </c>
      <c r="D247" s="118">
        <v>263</v>
      </c>
      <c r="E247" s="118">
        <v>53</v>
      </c>
      <c r="F247" s="118">
        <v>42</v>
      </c>
      <c r="G247" s="118">
        <v>47</v>
      </c>
      <c r="H247" s="118">
        <v>41</v>
      </c>
      <c r="I247" s="118">
        <v>28</v>
      </c>
      <c r="J247" s="118">
        <v>17</v>
      </c>
      <c r="K247" s="118">
        <v>13</v>
      </c>
      <c r="L247" s="118">
        <v>22</v>
      </c>
      <c r="M247" s="129"/>
      <c r="N247" s="129"/>
      <c r="O247" s="129"/>
      <c r="P247" s="129"/>
      <c r="Q247" s="129"/>
      <c r="R247" s="129"/>
      <c r="S247" s="129"/>
      <c r="T247" s="129"/>
      <c r="U247" s="129"/>
    </row>
    <row r="248" spans="1:24" s="16" customFormat="1" ht="12" customHeight="1">
      <c r="A248" s="41" t="s">
        <v>112</v>
      </c>
      <c r="B248" s="40" t="s">
        <v>109</v>
      </c>
      <c r="C248" s="51" t="s">
        <v>80</v>
      </c>
      <c r="D248" s="118">
        <v>1152</v>
      </c>
      <c r="E248" s="118">
        <v>310</v>
      </c>
      <c r="F248" s="118">
        <v>283</v>
      </c>
      <c r="G248" s="118">
        <v>276</v>
      </c>
      <c r="H248" s="118">
        <v>161</v>
      </c>
      <c r="I248" s="118">
        <v>43</v>
      </c>
      <c r="J248" s="118">
        <v>28</v>
      </c>
      <c r="K248" s="118">
        <v>17</v>
      </c>
      <c r="L248" s="118">
        <v>34</v>
      </c>
      <c r="M248" s="129"/>
      <c r="N248" s="129"/>
      <c r="O248" s="129"/>
      <c r="P248" s="129"/>
      <c r="Q248" s="129"/>
      <c r="R248" s="129"/>
      <c r="S248" s="129"/>
      <c r="T248" s="129"/>
      <c r="U248" s="129"/>
    </row>
    <row r="249" spans="1:24" s="16" customFormat="1" ht="12" customHeight="1">
      <c r="A249" s="62" t="s">
        <v>113</v>
      </c>
      <c r="B249" s="63"/>
      <c r="C249" s="64" t="s">
        <v>81</v>
      </c>
      <c r="D249" s="118">
        <v>842</v>
      </c>
      <c r="E249" s="118">
        <v>225</v>
      </c>
      <c r="F249" s="118">
        <v>212</v>
      </c>
      <c r="G249" s="118">
        <v>211</v>
      </c>
      <c r="H249" s="118">
        <v>119</v>
      </c>
      <c r="I249" s="118">
        <v>25</v>
      </c>
      <c r="J249" s="118">
        <v>16</v>
      </c>
      <c r="K249" s="118">
        <v>9</v>
      </c>
      <c r="L249" s="118">
        <v>25</v>
      </c>
      <c r="M249" s="129"/>
      <c r="N249" s="129"/>
      <c r="O249" s="129"/>
      <c r="P249" s="129"/>
      <c r="Q249" s="129"/>
      <c r="R249" s="129"/>
      <c r="S249" s="129"/>
      <c r="T249" s="129"/>
      <c r="U249" s="129"/>
    </row>
    <row r="250" spans="1:24" s="16" customFormat="1" ht="12" customHeight="1">
      <c r="A250" s="41"/>
      <c r="B250" s="40" t="s">
        <v>110</v>
      </c>
      <c r="C250" s="51" t="s">
        <v>80</v>
      </c>
      <c r="D250" s="118">
        <v>1152</v>
      </c>
      <c r="E250" s="118">
        <v>156</v>
      </c>
      <c r="F250" s="118">
        <v>202</v>
      </c>
      <c r="G250" s="118">
        <v>188</v>
      </c>
      <c r="H250" s="118">
        <v>159</v>
      </c>
      <c r="I250" s="118">
        <v>82</v>
      </c>
      <c r="J250" s="118">
        <v>87</v>
      </c>
      <c r="K250" s="118">
        <v>63</v>
      </c>
      <c r="L250" s="118">
        <v>215</v>
      </c>
      <c r="M250" s="129"/>
      <c r="N250" s="129"/>
      <c r="O250" s="129"/>
      <c r="P250" s="129"/>
      <c r="Q250" s="129"/>
      <c r="R250" s="129"/>
      <c r="S250" s="129"/>
      <c r="T250" s="129"/>
      <c r="U250" s="129"/>
    </row>
    <row r="251" spans="1:24" s="16" customFormat="1" ht="12" customHeight="1">
      <c r="A251" s="62"/>
      <c r="B251" s="63"/>
      <c r="C251" s="64" t="s">
        <v>81</v>
      </c>
      <c r="D251" s="118">
        <v>842</v>
      </c>
      <c r="E251" s="118">
        <v>124</v>
      </c>
      <c r="F251" s="118">
        <v>155</v>
      </c>
      <c r="G251" s="118">
        <v>157</v>
      </c>
      <c r="H251" s="118">
        <v>125</v>
      </c>
      <c r="I251" s="118">
        <v>53</v>
      </c>
      <c r="J251" s="118">
        <v>54</v>
      </c>
      <c r="K251" s="118">
        <v>41</v>
      </c>
      <c r="L251" s="118">
        <v>133</v>
      </c>
      <c r="M251" s="129"/>
      <c r="N251" s="129"/>
      <c r="O251" s="129"/>
      <c r="P251" s="129"/>
      <c r="Q251" s="129"/>
      <c r="R251" s="129"/>
      <c r="S251" s="129"/>
      <c r="T251" s="129"/>
      <c r="U251" s="129"/>
    </row>
    <row r="252" spans="1:24" s="16" customFormat="1" ht="12" customHeight="1">
      <c r="A252" s="60" t="s">
        <v>91</v>
      </c>
      <c r="B252" s="40" t="s">
        <v>109</v>
      </c>
      <c r="C252" s="51" t="s">
        <v>80</v>
      </c>
      <c r="D252" s="118">
        <v>897</v>
      </c>
      <c r="E252" s="118">
        <v>212</v>
      </c>
      <c r="F252" s="118">
        <v>157</v>
      </c>
      <c r="G252" s="118">
        <v>162</v>
      </c>
      <c r="H252" s="118">
        <v>126</v>
      </c>
      <c r="I252" s="118">
        <v>95</v>
      </c>
      <c r="J252" s="118">
        <v>64</v>
      </c>
      <c r="K252" s="118">
        <v>31</v>
      </c>
      <c r="L252" s="118">
        <v>50</v>
      </c>
      <c r="M252" s="129"/>
      <c r="N252" s="129"/>
      <c r="O252" s="129"/>
      <c r="P252" s="129"/>
      <c r="Q252" s="129"/>
      <c r="R252" s="129"/>
      <c r="S252" s="129"/>
      <c r="T252" s="129"/>
      <c r="U252" s="129"/>
    </row>
    <row r="253" spans="1:24" s="16" customFormat="1" ht="12" customHeight="1">
      <c r="A253" s="62"/>
      <c r="B253" s="63"/>
      <c r="C253" s="64" t="s">
        <v>81</v>
      </c>
      <c r="D253" s="118">
        <v>335</v>
      </c>
      <c r="E253" s="118">
        <v>79</v>
      </c>
      <c r="F253" s="118">
        <v>62</v>
      </c>
      <c r="G253" s="118">
        <v>59</v>
      </c>
      <c r="H253" s="118">
        <v>56</v>
      </c>
      <c r="I253" s="118">
        <v>34</v>
      </c>
      <c r="J253" s="118">
        <v>16</v>
      </c>
      <c r="K253" s="118">
        <v>14</v>
      </c>
      <c r="L253" s="129">
        <v>15</v>
      </c>
      <c r="N253" s="129"/>
      <c r="O253" s="129"/>
      <c r="P253" s="129"/>
      <c r="Q253" s="129"/>
      <c r="R253" s="129"/>
      <c r="S253" s="129"/>
      <c r="T253" s="129"/>
      <c r="U253" s="129"/>
    </row>
    <row r="254" spans="1:24" s="16" customFormat="1" ht="12" customHeight="1">
      <c r="A254" s="62"/>
      <c r="B254" s="40" t="s">
        <v>110</v>
      </c>
      <c r="C254" s="51" t="s">
        <v>80</v>
      </c>
      <c r="D254" s="118">
        <v>897</v>
      </c>
      <c r="E254" s="118">
        <v>144</v>
      </c>
      <c r="F254" s="118">
        <v>119</v>
      </c>
      <c r="G254" s="118">
        <v>131</v>
      </c>
      <c r="H254" s="118">
        <v>129</v>
      </c>
      <c r="I254" s="118">
        <v>114</v>
      </c>
      <c r="J254" s="118">
        <v>85</v>
      </c>
      <c r="K254" s="118">
        <v>57</v>
      </c>
      <c r="L254" s="129">
        <v>118</v>
      </c>
      <c r="M254" s="129"/>
      <c r="N254" s="129"/>
      <c r="O254" s="129"/>
      <c r="P254" s="129"/>
      <c r="Q254" s="129"/>
      <c r="R254" s="129"/>
      <c r="S254" s="129"/>
      <c r="T254" s="129"/>
      <c r="U254" s="129"/>
    </row>
    <row r="255" spans="1:24" s="16" customFormat="1" ht="12" customHeight="1">
      <c r="A255" s="62"/>
      <c r="B255" s="63"/>
      <c r="C255" s="64" t="s">
        <v>81</v>
      </c>
      <c r="D255" s="118">
        <v>335</v>
      </c>
      <c r="E255" s="118">
        <v>53</v>
      </c>
      <c r="F255" s="118">
        <v>43</v>
      </c>
      <c r="G255" s="118">
        <v>53</v>
      </c>
      <c r="H255" s="118">
        <v>54</v>
      </c>
      <c r="I255" s="118">
        <v>46</v>
      </c>
      <c r="J255" s="118">
        <v>24</v>
      </c>
      <c r="K255" s="118">
        <v>26</v>
      </c>
      <c r="L255" s="118">
        <v>36</v>
      </c>
      <c r="M255" s="129"/>
      <c r="N255" s="129"/>
      <c r="O255" s="129"/>
      <c r="P255" s="129"/>
      <c r="Q255" s="129"/>
      <c r="R255" s="129"/>
      <c r="S255" s="129"/>
      <c r="T255" s="129"/>
      <c r="U255" s="129"/>
    </row>
    <row r="256" spans="1:24" s="16" customFormat="1" ht="12" customHeight="1">
      <c r="A256" s="60" t="s">
        <v>93</v>
      </c>
      <c r="B256" s="40" t="s">
        <v>109</v>
      </c>
      <c r="C256" s="51" t="s">
        <v>80</v>
      </c>
      <c r="D256" s="118">
        <v>855</v>
      </c>
      <c r="E256" s="118">
        <v>172</v>
      </c>
      <c r="F256" s="118">
        <v>156</v>
      </c>
      <c r="G256" s="118">
        <v>128</v>
      </c>
      <c r="H256" s="118">
        <v>131</v>
      </c>
      <c r="I256" s="118">
        <v>111</v>
      </c>
      <c r="J256" s="118">
        <v>82</v>
      </c>
      <c r="K256" s="118">
        <v>30</v>
      </c>
      <c r="L256" s="118">
        <v>45</v>
      </c>
      <c r="M256" s="129"/>
      <c r="N256" s="129"/>
      <c r="O256" s="129"/>
      <c r="P256" s="129"/>
      <c r="Q256" s="129"/>
      <c r="R256" s="129"/>
      <c r="S256" s="129"/>
      <c r="T256" s="129"/>
      <c r="U256" s="129"/>
    </row>
    <row r="257" spans="1:26" s="16" customFormat="1" ht="12" customHeight="1">
      <c r="A257" s="62"/>
      <c r="B257" s="63"/>
      <c r="C257" s="64" t="s">
        <v>81</v>
      </c>
      <c r="D257" s="118">
        <v>438</v>
      </c>
      <c r="E257" s="118">
        <v>94</v>
      </c>
      <c r="F257" s="118">
        <v>86</v>
      </c>
      <c r="G257" s="118">
        <v>64</v>
      </c>
      <c r="H257" s="118">
        <v>71</v>
      </c>
      <c r="I257" s="118">
        <v>57</v>
      </c>
      <c r="J257" s="118">
        <v>31</v>
      </c>
      <c r="K257" s="118">
        <v>17</v>
      </c>
      <c r="L257" s="118">
        <v>18</v>
      </c>
      <c r="M257" s="129"/>
      <c r="N257" s="129"/>
      <c r="O257" s="129"/>
      <c r="P257" s="129"/>
      <c r="Q257" s="129"/>
      <c r="R257" s="129"/>
      <c r="S257" s="129"/>
      <c r="T257" s="129"/>
      <c r="U257" s="129"/>
    </row>
    <row r="258" spans="1:26" s="16" customFormat="1" ht="12" customHeight="1">
      <c r="A258" s="62"/>
      <c r="B258" s="40" t="s">
        <v>110</v>
      </c>
      <c r="C258" s="51" t="s">
        <v>80</v>
      </c>
      <c r="D258" s="118">
        <v>855</v>
      </c>
      <c r="E258" s="118">
        <v>110</v>
      </c>
      <c r="F258" s="118">
        <v>109</v>
      </c>
      <c r="G258" s="118">
        <v>123</v>
      </c>
      <c r="H258" s="118">
        <v>125</v>
      </c>
      <c r="I258" s="118">
        <v>111</v>
      </c>
      <c r="J258" s="118">
        <v>100</v>
      </c>
      <c r="K258" s="118">
        <v>56</v>
      </c>
      <c r="L258" s="118">
        <v>121</v>
      </c>
      <c r="M258" s="129"/>
      <c r="N258" s="129"/>
      <c r="O258" s="129"/>
      <c r="P258" s="129"/>
      <c r="Q258" s="129"/>
      <c r="R258" s="129"/>
      <c r="S258" s="129"/>
      <c r="T258" s="129"/>
      <c r="U258" s="129"/>
    </row>
    <row r="259" spans="1:26" s="16" customFormat="1" ht="12" customHeight="1">
      <c r="A259" s="62"/>
      <c r="B259" s="63"/>
      <c r="C259" s="64" t="s">
        <v>81</v>
      </c>
      <c r="D259" s="118">
        <v>438</v>
      </c>
      <c r="E259" s="118">
        <v>64</v>
      </c>
      <c r="F259" s="118">
        <v>60</v>
      </c>
      <c r="G259" s="118">
        <v>62</v>
      </c>
      <c r="H259" s="118">
        <v>65</v>
      </c>
      <c r="I259" s="118">
        <v>58</v>
      </c>
      <c r="J259" s="118">
        <v>44</v>
      </c>
      <c r="K259" s="118">
        <v>30</v>
      </c>
      <c r="L259" s="118">
        <v>55</v>
      </c>
      <c r="M259" s="129"/>
      <c r="N259" s="129"/>
      <c r="O259" s="129"/>
      <c r="P259" s="129"/>
      <c r="Q259" s="129"/>
      <c r="R259" s="129"/>
      <c r="S259" s="129"/>
      <c r="T259" s="129"/>
      <c r="U259" s="129"/>
    </row>
    <row r="260" spans="1:26" s="16" customFormat="1" ht="12" customHeight="1">
      <c r="A260" s="61" t="s">
        <v>116</v>
      </c>
      <c r="B260" s="40" t="s">
        <v>109</v>
      </c>
      <c r="C260" s="51" t="s">
        <v>80</v>
      </c>
      <c r="D260" s="118">
        <v>3276</v>
      </c>
      <c r="E260" s="118">
        <v>796</v>
      </c>
      <c r="F260" s="118">
        <v>664</v>
      </c>
      <c r="G260" s="118">
        <v>648</v>
      </c>
      <c r="H260" s="118">
        <v>484</v>
      </c>
      <c r="I260" s="118">
        <v>278</v>
      </c>
      <c r="J260" s="118">
        <v>185</v>
      </c>
      <c r="K260" s="118">
        <v>86</v>
      </c>
      <c r="L260" s="118">
        <v>135</v>
      </c>
      <c r="M260" s="129"/>
      <c r="N260" s="129"/>
      <c r="O260" s="129"/>
      <c r="P260" s="129"/>
      <c r="Q260" s="129"/>
      <c r="R260" s="129"/>
      <c r="S260" s="129"/>
      <c r="T260" s="129"/>
      <c r="U260" s="129"/>
      <c r="V260" s="129"/>
      <c r="W260" s="129"/>
      <c r="X260" s="129"/>
      <c r="Y260" s="129"/>
      <c r="Z260" s="129"/>
    </row>
    <row r="261" spans="1:26" s="16" customFormat="1" ht="12" customHeight="1">
      <c r="A261" s="62" t="s">
        <v>207</v>
      </c>
      <c r="B261" s="63"/>
      <c r="C261" s="64" t="s">
        <v>81</v>
      </c>
      <c r="D261" s="118">
        <v>1878</v>
      </c>
      <c r="E261" s="118">
        <v>467</v>
      </c>
      <c r="F261" s="118">
        <v>414</v>
      </c>
      <c r="G261" s="118">
        <v>386</v>
      </c>
      <c r="H261" s="118">
        <v>294</v>
      </c>
      <c r="I261" s="118">
        <v>140</v>
      </c>
      <c r="J261" s="118">
        <v>71</v>
      </c>
      <c r="K261" s="118">
        <v>45</v>
      </c>
      <c r="L261" s="118">
        <v>61</v>
      </c>
      <c r="M261" s="129"/>
      <c r="N261" s="129"/>
      <c r="O261" s="129"/>
      <c r="P261" s="129"/>
      <c r="Q261" s="129"/>
      <c r="R261" s="129"/>
      <c r="S261" s="129"/>
      <c r="T261" s="129"/>
      <c r="U261" s="129"/>
      <c r="V261" s="129"/>
      <c r="W261" s="129"/>
      <c r="X261" s="129"/>
      <c r="Y261" s="129"/>
      <c r="Z261" s="129"/>
    </row>
    <row r="262" spans="1:26" s="16" customFormat="1" ht="12" customHeight="1">
      <c r="A262" s="41"/>
      <c r="B262" s="40" t="s">
        <v>110</v>
      </c>
      <c r="C262" s="51" t="s">
        <v>80</v>
      </c>
      <c r="D262" s="118">
        <v>3276</v>
      </c>
      <c r="E262" s="118">
        <v>484</v>
      </c>
      <c r="F262" s="118">
        <v>487</v>
      </c>
      <c r="G262" s="118">
        <v>509</v>
      </c>
      <c r="H262" s="118">
        <v>468</v>
      </c>
      <c r="I262" s="118">
        <v>346</v>
      </c>
      <c r="J262" s="118">
        <v>299</v>
      </c>
      <c r="K262" s="118">
        <v>195</v>
      </c>
      <c r="L262" s="118">
        <v>488</v>
      </c>
      <c r="M262" s="129"/>
      <c r="N262" s="129"/>
      <c r="O262" s="129"/>
      <c r="P262" s="129"/>
      <c r="Q262" s="129"/>
      <c r="R262" s="129"/>
      <c r="S262" s="129"/>
      <c r="T262" s="129"/>
      <c r="U262" s="129"/>
      <c r="V262" s="129"/>
      <c r="W262" s="129"/>
      <c r="X262" s="129"/>
      <c r="Y262" s="129"/>
      <c r="Z262" s="129"/>
    </row>
    <row r="263" spans="1:26" s="16" customFormat="1" ht="12" customHeight="1">
      <c r="A263" s="65"/>
      <c r="B263" s="63"/>
      <c r="C263" s="64" t="s">
        <v>81</v>
      </c>
      <c r="D263" s="118">
        <v>1878</v>
      </c>
      <c r="E263" s="118">
        <v>294</v>
      </c>
      <c r="F263" s="118">
        <v>300</v>
      </c>
      <c r="G263" s="118">
        <v>319</v>
      </c>
      <c r="H263" s="118">
        <v>285</v>
      </c>
      <c r="I263" s="118">
        <v>185</v>
      </c>
      <c r="J263" s="118">
        <v>139</v>
      </c>
      <c r="K263" s="118">
        <v>110</v>
      </c>
      <c r="L263" s="118">
        <v>246</v>
      </c>
      <c r="M263" s="129"/>
      <c r="N263" s="129"/>
      <c r="O263" s="129"/>
      <c r="P263" s="129"/>
      <c r="Q263" s="129"/>
      <c r="R263" s="129"/>
      <c r="S263" s="129"/>
      <c r="T263" s="129"/>
      <c r="U263" s="129"/>
      <c r="V263" s="129"/>
      <c r="W263" s="129"/>
      <c r="X263" s="129"/>
      <c r="Y263" s="129"/>
      <c r="Z263" s="129"/>
    </row>
    <row r="264" spans="1:26" s="16" customFormat="1" ht="12" customHeight="1">
      <c r="A264" s="65"/>
      <c r="B264" s="63"/>
      <c r="C264" s="64"/>
      <c r="D264" s="118"/>
      <c r="E264" s="118"/>
      <c r="F264" s="118"/>
      <c r="G264" s="118"/>
      <c r="H264" s="118"/>
      <c r="I264" s="118"/>
      <c r="J264" s="118"/>
      <c r="K264" s="118"/>
      <c r="L264" s="118"/>
      <c r="M264" s="129"/>
      <c r="N264" s="129"/>
      <c r="O264" s="129"/>
      <c r="P264" s="129"/>
      <c r="Q264" s="129"/>
      <c r="R264" s="129"/>
      <c r="S264" s="129"/>
      <c r="T264" s="129"/>
      <c r="U264" s="129"/>
    </row>
    <row r="265" spans="1:26" s="16" customFormat="1" ht="12" customHeight="1">
      <c r="A265" s="65"/>
      <c r="B265" s="63"/>
      <c r="C265" s="64"/>
      <c r="D265" s="208" t="s">
        <v>287</v>
      </c>
      <c r="E265" s="208"/>
      <c r="F265" s="208"/>
      <c r="G265" s="208"/>
      <c r="H265" s="208"/>
      <c r="I265" s="208"/>
      <c r="J265" s="208"/>
      <c r="K265" s="208"/>
      <c r="L265" s="208"/>
      <c r="M265" s="129"/>
      <c r="N265" s="129"/>
      <c r="O265" s="129"/>
      <c r="P265" s="129"/>
      <c r="Q265" s="129"/>
      <c r="R265" s="129"/>
      <c r="S265" s="129"/>
      <c r="T265" s="129"/>
      <c r="U265" s="129"/>
    </row>
    <row r="266" spans="1:26" s="16" customFormat="1" ht="12" customHeight="1">
      <c r="A266" s="41" t="s">
        <v>112</v>
      </c>
      <c r="B266" s="40" t="s">
        <v>109</v>
      </c>
      <c r="C266" s="51" t="s">
        <v>80</v>
      </c>
      <c r="D266" s="118">
        <v>1705</v>
      </c>
      <c r="E266" s="118">
        <v>551</v>
      </c>
      <c r="F266" s="118">
        <v>425</v>
      </c>
      <c r="G266" s="118">
        <v>415</v>
      </c>
      <c r="H266" s="118">
        <v>182</v>
      </c>
      <c r="I266" s="118">
        <v>90</v>
      </c>
      <c r="J266" s="118">
        <v>15</v>
      </c>
      <c r="K266" s="118">
        <v>8</v>
      </c>
      <c r="L266" s="118">
        <v>19</v>
      </c>
      <c r="M266" s="129"/>
      <c r="N266" s="129"/>
      <c r="O266" s="129"/>
      <c r="P266" s="129"/>
      <c r="Q266" s="129"/>
      <c r="R266" s="129"/>
      <c r="S266" s="129"/>
      <c r="T266" s="129"/>
      <c r="U266" s="129"/>
    </row>
    <row r="267" spans="1:26" s="16" customFormat="1" ht="12" customHeight="1">
      <c r="A267" s="62" t="s">
        <v>113</v>
      </c>
      <c r="B267" s="63"/>
      <c r="C267" s="64" t="s">
        <v>81</v>
      </c>
      <c r="D267" s="118">
        <v>984</v>
      </c>
      <c r="E267" s="118">
        <v>300</v>
      </c>
      <c r="F267" s="118">
        <v>256</v>
      </c>
      <c r="G267" s="118">
        <v>259</v>
      </c>
      <c r="H267" s="118">
        <v>97</v>
      </c>
      <c r="I267" s="118">
        <v>46</v>
      </c>
      <c r="J267" s="118">
        <v>11</v>
      </c>
      <c r="K267" s="118">
        <v>3</v>
      </c>
      <c r="L267" s="118">
        <v>12</v>
      </c>
      <c r="M267" s="129"/>
      <c r="N267" s="129"/>
      <c r="O267" s="129"/>
      <c r="P267" s="129"/>
      <c r="Q267" s="129"/>
      <c r="R267" s="129"/>
      <c r="S267" s="129"/>
      <c r="T267" s="129"/>
      <c r="U267" s="129"/>
    </row>
    <row r="268" spans="1:26" s="16" customFormat="1" ht="12" customHeight="1">
      <c r="A268" s="44"/>
      <c r="B268" s="40" t="s">
        <v>110</v>
      </c>
      <c r="C268" s="51" t="s">
        <v>80</v>
      </c>
      <c r="D268" s="118">
        <v>1705</v>
      </c>
      <c r="E268" s="118">
        <v>334</v>
      </c>
      <c r="F268" s="118">
        <v>274</v>
      </c>
      <c r="G268" s="118">
        <v>317</v>
      </c>
      <c r="H268" s="118">
        <v>267</v>
      </c>
      <c r="I268" s="118">
        <v>220</v>
      </c>
      <c r="J268" s="118">
        <v>132</v>
      </c>
      <c r="K268" s="118">
        <v>74</v>
      </c>
      <c r="L268" s="118">
        <v>87</v>
      </c>
      <c r="M268" s="129"/>
      <c r="N268" s="129"/>
      <c r="O268" s="129"/>
      <c r="P268" s="129"/>
      <c r="Q268" s="129"/>
      <c r="R268" s="129"/>
      <c r="S268" s="129"/>
      <c r="T268" s="129"/>
      <c r="U268" s="129"/>
    </row>
    <row r="269" spans="1:26" s="16" customFormat="1" ht="12" customHeight="1">
      <c r="A269" s="44"/>
      <c r="B269" s="63"/>
      <c r="C269" s="64" t="s">
        <v>81</v>
      </c>
      <c r="D269" s="118">
        <v>984</v>
      </c>
      <c r="E269" s="118">
        <v>195</v>
      </c>
      <c r="F269" s="118">
        <v>150</v>
      </c>
      <c r="G269" s="118">
        <v>208</v>
      </c>
      <c r="H269" s="118">
        <v>160</v>
      </c>
      <c r="I269" s="118">
        <v>116</v>
      </c>
      <c r="J269" s="118">
        <v>65</v>
      </c>
      <c r="K269" s="118">
        <v>41</v>
      </c>
      <c r="L269" s="118">
        <v>49</v>
      </c>
      <c r="M269" s="129"/>
      <c r="N269" s="129"/>
      <c r="O269" s="129"/>
      <c r="P269" s="129"/>
      <c r="Q269" s="129"/>
      <c r="R269" s="129"/>
      <c r="S269" s="129"/>
      <c r="T269" s="129"/>
      <c r="U269" s="129"/>
    </row>
    <row r="270" spans="1:26" s="16" customFormat="1" ht="12" customHeight="1">
      <c r="A270" s="41" t="s">
        <v>114</v>
      </c>
      <c r="B270" s="40" t="s">
        <v>109</v>
      </c>
      <c r="C270" s="51" t="s">
        <v>80</v>
      </c>
      <c r="D270" s="118">
        <v>146</v>
      </c>
      <c r="E270" s="118">
        <v>61</v>
      </c>
      <c r="F270" s="118">
        <v>40</v>
      </c>
      <c r="G270" s="118">
        <v>31</v>
      </c>
      <c r="H270" s="118">
        <v>9</v>
      </c>
      <c r="I270" s="118">
        <v>5</v>
      </c>
      <c r="J270" s="167">
        <v>0</v>
      </c>
      <c r="K270" s="167">
        <v>0</v>
      </c>
      <c r="L270" s="167">
        <v>0</v>
      </c>
      <c r="M270" s="129"/>
      <c r="N270" s="129"/>
      <c r="O270" s="129"/>
      <c r="P270" s="129"/>
      <c r="Q270" s="129"/>
      <c r="R270" s="129"/>
      <c r="S270" s="129"/>
      <c r="T270" s="129"/>
      <c r="U270" s="129"/>
    </row>
    <row r="271" spans="1:26" s="16" customFormat="1" ht="12" customHeight="1">
      <c r="A271" s="62" t="s">
        <v>115</v>
      </c>
      <c r="B271" s="63"/>
      <c r="C271" s="64" t="s">
        <v>81</v>
      </c>
      <c r="D271" s="118">
        <v>55</v>
      </c>
      <c r="E271" s="118">
        <v>18</v>
      </c>
      <c r="F271" s="118">
        <v>13</v>
      </c>
      <c r="G271" s="118">
        <v>17</v>
      </c>
      <c r="H271" s="167">
        <v>5</v>
      </c>
      <c r="I271" s="167">
        <v>2</v>
      </c>
      <c r="J271" s="167">
        <v>0</v>
      </c>
      <c r="K271" s="167">
        <v>0</v>
      </c>
      <c r="L271" s="167">
        <v>0</v>
      </c>
      <c r="M271" s="129"/>
      <c r="N271" s="129"/>
      <c r="O271" s="129"/>
      <c r="P271" s="129"/>
      <c r="Q271" s="129"/>
      <c r="R271" s="129"/>
      <c r="S271" s="129"/>
      <c r="T271" s="129"/>
      <c r="U271" s="129"/>
    </row>
    <row r="272" spans="1:26" s="16" customFormat="1" ht="12" customHeight="1">
      <c r="A272" s="65"/>
      <c r="B272" s="40" t="s">
        <v>110</v>
      </c>
      <c r="C272" s="51" t="s">
        <v>80</v>
      </c>
      <c r="D272" s="118">
        <v>146</v>
      </c>
      <c r="E272" s="118">
        <v>39</v>
      </c>
      <c r="F272" s="118">
        <v>28</v>
      </c>
      <c r="G272" s="118">
        <v>17</v>
      </c>
      <c r="H272" s="118">
        <v>19</v>
      </c>
      <c r="I272" s="118">
        <v>19</v>
      </c>
      <c r="J272" s="118">
        <v>15</v>
      </c>
      <c r="K272" s="118">
        <v>7</v>
      </c>
      <c r="L272" s="118">
        <v>2</v>
      </c>
      <c r="M272" s="129"/>
      <c r="N272" s="129"/>
      <c r="O272" s="129"/>
      <c r="P272" s="129"/>
      <c r="Q272" s="129"/>
      <c r="R272" s="129"/>
      <c r="S272" s="129"/>
      <c r="T272" s="129"/>
      <c r="U272" s="129"/>
    </row>
    <row r="273" spans="1:34" s="16" customFormat="1" ht="12" customHeight="1">
      <c r="A273" s="65"/>
      <c r="B273" s="63"/>
      <c r="C273" s="64" t="s">
        <v>81</v>
      </c>
      <c r="D273" s="118">
        <v>55</v>
      </c>
      <c r="E273" s="118">
        <v>9</v>
      </c>
      <c r="F273" s="118">
        <v>12</v>
      </c>
      <c r="G273" s="118">
        <v>9</v>
      </c>
      <c r="H273" s="118">
        <v>6</v>
      </c>
      <c r="I273" s="118">
        <v>9</v>
      </c>
      <c r="J273" s="118">
        <v>8</v>
      </c>
      <c r="K273" s="118">
        <v>2</v>
      </c>
      <c r="L273" s="167">
        <v>0</v>
      </c>
      <c r="M273" s="129"/>
      <c r="N273" s="129"/>
      <c r="O273" s="129"/>
      <c r="P273" s="129"/>
      <c r="Q273" s="129"/>
      <c r="R273" s="129"/>
      <c r="S273" s="129"/>
      <c r="T273" s="129"/>
      <c r="U273" s="129"/>
    </row>
    <row r="274" spans="1:34" s="16" customFormat="1" ht="12" customHeight="1">
      <c r="A274" s="60" t="s">
        <v>91</v>
      </c>
      <c r="B274" s="40" t="s">
        <v>109</v>
      </c>
      <c r="C274" s="51" t="s">
        <v>80</v>
      </c>
      <c r="D274" s="118">
        <v>2192</v>
      </c>
      <c r="E274" s="118">
        <v>782</v>
      </c>
      <c r="F274" s="118">
        <v>540</v>
      </c>
      <c r="G274" s="118">
        <v>436</v>
      </c>
      <c r="H274" s="118">
        <v>255</v>
      </c>
      <c r="I274" s="118">
        <v>103</v>
      </c>
      <c r="J274" s="118">
        <v>39</v>
      </c>
      <c r="K274" s="118">
        <v>23</v>
      </c>
      <c r="L274" s="118">
        <v>14</v>
      </c>
      <c r="M274" s="129"/>
      <c r="N274" s="129"/>
      <c r="O274" s="129"/>
      <c r="P274" s="129"/>
      <c r="Q274" s="129"/>
      <c r="R274" s="129"/>
      <c r="S274" s="129"/>
      <c r="T274" s="129"/>
      <c r="U274" s="129"/>
    </row>
    <row r="275" spans="1:34" s="16" customFormat="1" ht="12" customHeight="1">
      <c r="A275" s="65"/>
      <c r="B275" s="63"/>
      <c r="C275" s="64" t="s">
        <v>81</v>
      </c>
      <c r="D275" s="118">
        <v>443</v>
      </c>
      <c r="E275" s="118">
        <v>157</v>
      </c>
      <c r="F275" s="118">
        <v>97</v>
      </c>
      <c r="G275" s="118">
        <v>72</v>
      </c>
      <c r="H275" s="118">
        <v>58</v>
      </c>
      <c r="I275" s="118">
        <v>44</v>
      </c>
      <c r="J275" s="118">
        <v>10</v>
      </c>
      <c r="K275" s="118">
        <v>5</v>
      </c>
      <c r="L275" s="118">
        <v>0</v>
      </c>
      <c r="M275" s="129"/>
      <c r="N275" s="129"/>
      <c r="O275" s="129"/>
      <c r="P275" s="129"/>
      <c r="Q275" s="129"/>
      <c r="R275" s="129"/>
      <c r="S275" s="129"/>
      <c r="T275" s="129"/>
      <c r="U275" s="129"/>
    </row>
    <row r="276" spans="1:34" s="16" customFormat="1" ht="12" customHeight="1">
      <c r="A276" s="65"/>
      <c r="B276" s="40" t="s">
        <v>110</v>
      </c>
      <c r="C276" s="51" t="s">
        <v>80</v>
      </c>
      <c r="D276" s="118">
        <v>2192</v>
      </c>
      <c r="E276" s="118">
        <v>529</v>
      </c>
      <c r="F276" s="118">
        <v>397</v>
      </c>
      <c r="G276" s="118">
        <v>313</v>
      </c>
      <c r="H276" s="118">
        <v>341</v>
      </c>
      <c r="I276" s="118">
        <v>277</v>
      </c>
      <c r="J276" s="118">
        <v>162</v>
      </c>
      <c r="K276" s="118">
        <v>86</v>
      </c>
      <c r="L276" s="118">
        <v>87</v>
      </c>
      <c r="M276" s="129"/>
      <c r="N276" s="129"/>
      <c r="O276" s="129"/>
      <c r="P276" s="129"/>
      <c r="Q276" s="129"/>
      <c r="R276" s="129"/>
      <c r="S276" s="129"/>
      <c r="T276" s="129"/>
      <c r="U276" s="129"/>
    </row>
    <row r="277" spans="1:34" s="16" customFormat="1" ht="12" customHeight="1">
      <c r="A277" s="65"/>
      <c r="B277" s="63"/>
      <c r="C277" s="64" t="s">
        <v>81</v>
      </c>
      <c r="D277" s="118">
        <v>443</v>
      </c>
      <c r="E277" s="118">
        <v>104</v>
      </c>
      <c r="F277" s="118">
        <v>72</v>
      </c>
      <c r="G277" s="118">
        <v>50</v>
      </c>
      <c r="H277" s="118">
        <v>77</v>
      </c>
      <c r="I277" s="118">
        <v>79</v>
      </c>
      <c r="J277" s="118">
        <v>29</v>
      </c>
      <c r="K277" s="118">
        <v>19</v>
      </c>
      <c r="L277" s="118">
        <v>13</v>
      </c>
      <c r="M277" s="129"/>
      <c r="N277" s="129"/>
      <c r="O277" s="129"/>
      <c r="P277" s="129"/>
      <c r="Q277" s="129"/>
      <c r="R277" s="129"/>
      <c r="S277" s="129"/>
      <c r="T277" s="129"/>
      <c r="U277" s="129"/>
    </row>
    <row r="278" spans="1:34" s="16" customFormat="1" ht="12" customHeight="1">
      <c r="A278" s="61" t="s">
        <v>116</v>
      </c>
      <c r="B278" s="40" t="s">
        <v>109</v>
      </c>
      <c r="C278" s="51" t="s">
        <v>80</v>
      </c>
      <c r="D278" s="118">
        <v>4043</v>
      </c>
      <c r="E278" s="118">
        <v>1394</v>
      </c>
      <c r="F278" s="118">
        <v>1005</v>
      </c>
      <c r="G278" s="118">
        <v>882</v>
      </c>
      <c r="H278" s="118">
        <v>446</v>
      </c>
      <c r="I278" s="118">
        <v>198</v>
      </c>
      <c r="J278" s="118">
        <v>54</v>
      </c>
      <c r="K278" s="118">
        <v>31</v>
      </c>
      <c r="L278" s="118">
        <v>33</v>
      </c>
      <c r="M278" s="129"/>
      <c r="N278" s="129"/>
      <c r="O278" s="129"/>
      <c r="P278" s="129"/>
      <c r="Q278" s="129"/>
      <c r="R278" s="129"/>
      <c r="S278" s="129"/>
      <c r="T278" s="129"/>
      <c r="U278" s="129"/>
      <c r="V278" s="129"/>
      <c r="W278" s="129"/>
      <c r="X278" s="129"/>
      <c r="Y278" s="129"/>
      <c r="Z278" s="129"/>
    </row>
    <row r="279" spans="1:34" s="16" customFormat="1" ht="12" customHeight="1">
      <c r="A279" s="62" t="s">
        <v>207</v>
      </c>
      <c r="B279" s="63"/>
      <c r="C279" s="64" t="s">
        <v>81</v>
      </c>
      <c r="D279" s="118">
        <v>1482</v>
      </c>
      <c r="E279" s="118">
        <v>475</v>
      </c>
      <c r="F279" s="118">
        <v>366</v>
      </c>
      <c r="G279" s="118">
        <v>348</v>
      </c>
      <c r="H279" s="118">
        <v>160</v>
      </c>
      <c r="I279" s="118">
        <v>92</v>
      </c>
      <c r="J279" s="118">
        <v>21</v>
      </c>
      <c r="K279" s="118">
        <v>8</v>
      </c>
      <c r="L279" s="118">
        <v>12</v>
      </c>
      <c r="M279" s="129"/>
      <c r="N279" s="129"/>
      <c r="O279" s="129"/>
      <c r="P279" s="129"/>
      <c r="Q279" s="129"/>
      <c r="R279" s="129"/>
      <c r="S279" s="129"/>
      <c r="T279" s="129"/>
      <c r="U279" s="129"/>
      <c r="V279" s="129"/>
      <c r="W279" s="129"/>
      <c r="X279" s="129"/>
      <c r="Y279" s="129"/>
      <c r="Z279" s="129"/>
    </row>
    <row r="280" spans="1:34" s="16" customFormat="1" ht="12" customHeight="1">
      <c r="A280" s="41"/>
      <c r="B280" s="40" t="s">
        <v>110</v>
      </c>
      <c r="C280" s="51" t="s">
        <v>80</v>
      </c>
      <c r="D280" s="118">
        <v>4043</v>
      </c>
      <c r="E280" s="118">
        <v>902</v>
      </c>
      <c r="F280" s="118">
        <v>699</v>
      </c>
      <c r="G280" s="118">
        <v>647</v>
      </c>
      <c r="H280" s="118">
        <v>627</v>
      </c>
      <c r="I280" s="118">
        <v>516</v>
      </c>
      <c r="J280" s="118">
        <v>309</v>
      </c>
      <c r="K280" s="118">
        <v>167</v>
      </c>
      <c r="L280" s="118">
        <v>176</v>
      </c>
      <c r="M280" s="129"/>
      <c r="N280" s="129"/>
      <c r="O280" s="129"/>
      <c r="P280" s="129"/>
      <c r="Q280" s="129"/>
      <c r="R280" s="129"/>
      <c r="S280" s="129"/>
      <c r="T280" s="129"/>
      <c r="U280" s="129"/>
      <c r="V280" s="129"/>
      <c r="W280" s="129"/>
      <c r="X280" s="129"/>
      <c r="Y280" s="129"/>
      <c r="Z280" s="129"/>
    </row>
    <row r="281" spans="1:34" s="16" customFormat="1" ht="12" customHeight="1">
      <c r="A281" s="62"/>
      <c r="B281" s="63"/>
      <c r="C281" s="64" t="s">
        <v>81</v>
      </c>
      <c r="D281" s="118">
        <v>1482</v>
      </c>
      <c r="E281" s="118">
        <v>308</v>
      </c>
      <c r="F281" s="118">
        <v>234</v>
      </c>
      <c r="G281" s="118">
        <v>267</v>
      </c>
      <c r="H281" s="118">
        <v>243</v>
      </c>
      <c r="I281" s="118">
        <v>204</v>
      </c>
      <c r="J281" s="118">
        <v>102</v>
      </c>
      <c r="K281" s="118">
        <v>62</v>
      </c>
      <c r="L281" s="118">
        <v>62</v>
      </c>
      <c r="M281" s="129"/>
      <c r="N281" s="129"/>
      <c r="O281" s="129"/>
      <c r="P281" s="129"/>
      <c r="Q281" s="129"/>
      <c r="R281" s="129"/>
      <c r="S281" s="129"/>
      <c r="T281" s="129"/>
      <c r="U281" s="129"/>
      <c r="V281" s="129"/>
      <c r="W281" s="129"/>
      <c r="X281" s="129"/>
      <c r="Y281" s="129"/>
      <c r="Z281" s="129"/>
    </row>
    <row r="282" spans="1:34" s="16" customFormat="1" ht="12" customHeight="1">
      <c r="A282" s="62"/>
      <c r="B282" s="63"/>
      <c r="C282" s="64"/>
      <c r="D282" s="118"/>
      <c r="E282" s="118"/>
      <c r="F282" s="118"/>
      <c r="G282" s="118"/>
      <c r="M282" s="129"/>
      <c r="N282" s="129"/>
      <c r="O282" s="129"/>
      <c r="P282" s="129"/>
      <c r="Q282" s="129"/>
      <c r="R282" s="129"/>
      <c r="S282" s="129"/>
      <c r="T282" s="129"/>
      <c r="U282" s="129"/>
    </row>
    <row r="283" spans="1:34" s="16" customFormat="1" ht="12" customHeight="1">
      <c r="A283" s="62"/>
      <c r="B283" s="63"/>
      <c r="C283" s="64"/>
      <c r="D283" s="208" t="s">
        <v>446</v>
      </c>
      <c r="E283" s="208"/>
      <c r="F283" s="208"/>
      <c r="G283" s="208"/>
      <c r="H283" s="208"/>
      <c r="I283" s="208"/>
      <c r="J283" s="208"/>
      <c r="K283" s="208"/>
      <c r="L283" s="208"/>
      <c r="M283" s="129"/>
      <c r="N283" s="129"/>
      <c r="O283" s="129"/>
      <c r="P283" s="129"/>
      <c r="Q283" s="129"/>
      <c r="R283" s="129"/>
      <c r="S283" s="129"/>
      <c r="T283" s="129"/>
      <c r="U283" s="129"/>
    </row>
    <row r="284" spans="1:34" s="16" customFormat="1" ht="12" customHeight="1">
      <c r="A284" s="60" t="s">
        <v>434</v>
      </c>
      <c r="B284" s="40" t="s">
        <v>109</v>
      </c>
      <c r="C284" s="51" t="s">
        <v>80</v>
      </c>
      <c r="D284" s="118">
        <v>65</v>
      </c>
      <c r="E284" s="118">
        <v>27</v>
      </c>
      <c r="F284" s="118">
        <v>17</v>
      </c>
      <c r="G284" s="118">
        <v>18</v>
      </c>
      <c r="H284" s="118">
        <v>2</v>
      </c>
      <c r="I284" s="167">
        <v>0</v>
      </c>
      <c r="J284" s="167">
        <v>1</v>
      </c>
      <c r="K284" s="167">
        <v>0</v>
      </c>
      <c r="L284" s="167">
        <v>0</v>
      </c>
      <c r="M284" s="129"/>
      <c r="N284" s="129"/>
      <c r="O284" s="129"/>
      <c r="P284" s="129"/>
      <c r="Q284" s="129"/>
      <c r="R284" s="129"/>
      <c r="S284" s="129"/>
      <c r="T284" s="129"/>
      <c r="U284" s="129"/>
    </row>
    <row r="285" spans="1:34" s="16" customFormat="1" ht="12" customHeight="1">
      <c r="A285" s="62"/>
      <c r="B285" s="63"/>
      <c r="C285" s="64" t="s">
        <v>81</v>
      </c>
      <c r="D285" s="118">
        <v>26</v>
      </c>
      <c r="E285" s="118">
        <v>10</v>
      </c>
      <c r="F285" s="118">
        <v>6</v>
      </c>
      <c r="G285" s="118">
        <v>8</v>
      </c>
      <c r="H285" s="118">
        <v>2</v>
      </c>
      <c r="I285" s="167">
        <v>0</v>
      </c>
      <c r="J285" s="167">
        <v>0</v>
      </c>
      <c r="K285" s="167">
        <v>0</v>
      </c>
      <c r="L285" s="167">
        <v>0</v>
      </c>
      <c r="M285" s="129"/>
      <c r="N285" s="129"/>
      <c r="O285" s="129"/>
      <c r="P285" s="129"/>
      <c r="Q285" s="129"/>
      <c r="R285" s="129"/>
      <c r="S285" s="129"/>
      <c r="T285" s="129"/>
      <c r="U285" s="129"/>
    </row>
    <row r="286" spans="1:34" s="16" customFormat="1" ht="12" customHeight="1">
      <c r="A286" s="41"/>
      <c r="B286" s="40" t="s">
        <v>110</v>
      </c>
      <c r="C286" s="51" t="s">
        <v>80</v>
      </c>
      <c r="D286" s="118">
        <v>65</v>
      </c>
      <c r="E286" s="118">
        <v>14</v>
      </c>
      <c r="F286" s="118">
        <v>9</v>
      </c>
      <c r="G286" s="118">
        <v>8</v>
      </c>
      <c r="H286" s="118">
        <v>12</v>
      </c>
      <c r="I286" s="118">
        <v>5</v>
      </c>
      <c r="J286" s="118">
        <v>4</v>
      </c>
      <c r="K286" s="118">
        <v>2</v>
      </c>
      <c r="L286" s="118">
        <v>11</v>
      </c>
      <c r="M286" s="129"/>
      <c r="N286" s="129"/>
      <c r="O286" s="129"/>
      <c r="P286" s="129"/>
      <c r="Q286" s="129"/>
      <c r="R286" s="129"/>
      <c r="S286" s="129"/>
      <c r="T286" s="129"/>
      <c r="U286" s="129"/>
    </row>
    <row r="287" spans="1:34" s="16" customFormat="1" ht="12" customHeight="1">
      <c r="A287" s="65"/>
      <c r="B287" s="63"/>
      <c r="C287" s="64" t="s">
        <v>81</v>
      </c>
      <c r="D287" s="118">
        <v>26</v>
      </c>
      <c r="E287" s="118">
        <v>4</v>
      </c>
      <c r="F287" s="118">
        <v>3</v>
      </c>
      <c r="G287" s="118">
        <v>3</v>
      </c>
      <c r="H287" s="118">
        <v>4</v>
      </c>
      <c r="I287" s="118">
        <v>1</v>
      </c>
      <c r="J287" s="118">
        <v>3</v>
      </c>
      <c r="K287" s="118">
        <v>1</v>
      </c>
      <c r="L287" s="118">
        <v>7</v>
      </c>
      <c r="M287" s="129"/>
      <c r="N287" s="129"/>
      <c r="O287" s="129"/>
      <c r="P287" s="129"/>
      <c r="Q287" s="129"/>
      <c r="R287" s="129"/>
      <c r="S287" s="129"/>
      <c r="T287" s="129"/>
      <c r="U287" s="129"/>
    </row>
    <row r="288" spans="1:34" s="16" customFormat="1" ht="12" customHeight="1">
      <c r="A288" s="61" t="s">
        <v>116</v>
      </c>
      <c r="B288" s="40" t="s">
        <v>109</v>
      </c>
      <c r="C288" s="51" t="s">
        <v>80</v>
      </c>
      <c r="D288" s="118">
        <v>65</v>
      </c>
      <c r="E288" s="118">
        <v>27</v>
      </c>
      <c r="F288" s="118">
        <v>17</v>
      </c>
      <c r="G288" s="118">
        <v>18</v>
      </c>
      <c r="H288" s="118">
        <v>2</v>
      </c>
      <c r="I288" s="167">
        <v>0</v>
      </c>
      <c r="J288" s="167">
        <v>1</v>
      </c>
      <c r="K288" s="167">
        <v>0</v>
      </c>
      <c r="L288" s="167">
        <v>0</v>
      </c>
      <c r="M288" s="129"/>
      <c r="N288" s="129"/>
      <c r="O288" s="129"/>
      <c r="P288" s="129"/>
      <c r="Q288" s="129"/>
      <c r="R288" s="129"/>
      <c r="S288" s="129"/>
      <c r="T288" s="129"/>
      <c r="U288" s="129"/>
      <c r="V288" s="129"/>
      <c r="W288" s="129"/>
      <c r="X288" s="129"/>
      <c r="Y288" s="129"/>
      <c r="Z288" s="129"/>
      <c r="AA288" s="129"/>
      <c r="AB288" s="129"/>
      <c r="AC288" s="129"/>
      <c r="AD288" s="129"/>
      <c r="AE288" s="129"/>
      <c r="AF288" s="129"/>
      <c r="AG288" s="129"/>
      <c r="AH288" s="129"/>
    </row>
    <row r="289" spans="1:34" s="16" customFormat="1" ht="12" customHeight="1">
      <c r="A289" s="62" t="s">
        <v>207</v>
      </c>
      <c r="B289" s="63"/>
      <c r="C289" s="64" t="s">
        <v>81</v>
      </c>
      <c r="D289" s="118">
        <v>26</v>
      </c>
      <c r="E289" s="118">
        <v>10</v>
      </c>
      <c r="F289" s="118">
        <v>6</v>
      </c>
      <c r="G289" s="118">
        <v>8</v>
      </c>
      <c r="H289" s="118">
        <v>2</v>
      </c>
      <c r="I289" s="167">
        <v>0</v>
      </c>
      <c r="J289" s="167">
        <v>0</v>
      </c>
      <c r="K289" s="167">
        <v>0</v>
      </c>
      <c r="L289" s="167">
        <v>0</v>
      </c>
      <c r="M289" s="129"/>
      <c r="N289" s="129"/>
      <c r="O289" s="129"/>
      <c r="P289" s="129"/>
      <c r="Q289" s="129"/>
      <c r="R289" s="129"/>
      <c r="S289" s="129"/>
      <c r="T289" s="129"/>
      <c r="U289" s="129"/>
      <c r="V289" s="129"/>
      <c r="W289" s="129"/>
      <c r="X289" s="129"/>
      <c r="Y289" s="129"/>
      <c r="Z289" s="129"/>
      <c r="AA289" s="129"/>
      <c r="AB289" s="129"/>
      <c r="AC289" s="129"/>
      <c r="AD289" s="129"/>
      <c r="AE289" s="129"/>
      <c r="AF289" s="129"/>
      <c r="AG289" s="129"/>
      <c r="AH289" s="129"/>
    </row>
    <row r="290" spans="1:34" s="16" customFormat="1" ht="12" customHeight="1">
      <c r="A290" s="62"/>
      <c r="B290" s="40" t="s">
        <v>110</v>
      </c>
      <c r="C290" s="51" t="s">
        <v>80</v>
      </c>
      <c r="D290" s="118">
        <v>65</v>
      </c>
      <c r="E290" s="118">
        <v>14</v>
      </c>
      <c r="F290" s="118">
        <v>9</v>
      </c>
      <c r="G290" s="118">
        <v>8</v>
      </c>
      <c r="H290" s="118">
        <v>12</v>
      </c>
      <c r="I290" s="118">
        <v>5</v>
      </c>
      <c r="J290" s="118">
        <v>4</v>
      </c>
      <c r="K290" s="118">
        <v>2</v>
      </c>
      <c r="L290" s="118">
        <v>11</v>
      </c>
      <c r="M290" s="129"/>
      <c r="N290" s="129"/>
      <c r="O290" s="129"/>
      <c r="P290" s="129"/>
      <c r="Q290" s="129"/>
      <c r="R290" s="129"/>
      <c r="S290" s="129"/>
      <c r="T290" s="129"/>
      <c r="U290" s="129"/>
      <c r="V290" s="129"/>
      <c r="W290" s="129"/>
      <c r="X290" s="129"/>
      <c r="Y290" s="129"/>
      <c r="Z290" s="129"/>
      <c r="AA290" s="129"/>
      <c r="AB290" s="129"/>
      <c r="AC290" s="129"/>
      <c r="AD290" s="129"/>
      <c r="AE290" s="129"/>
      <c r="AF290" s="129"/>
      <c r="AG290" s="129"/>
      <c r="AH290" s="129"/>
    </row>
    <row r="291" spans="1:34" s="16" customFormat="1" ht="12" customHeight="1">
      <c r="A291" s="44"/>
      <c r="B291" s="63"/>
      <c r="C291" s="64" t="s">
        <v>81</v>
      </c>
      <c r="D291" s="118">
        <v>26</v>
      </c>
      <c r="E291" s="118">
        <v>4</v>
      </c>
      <c r="F291" s="118">
        <v>3</v>
      </c>
      <c r="G291" s="118">
        <v>3</v>
      </c>
      <c r="H291" s="118">
        <v>4</v>
      </c>
      <c r="I291" s="118">
        <v>1</v>
      </c>
      <c r="J291" s="118">
        <v>3</v>
      </c>
      <c r="K291" s="118">
        <v>1</v>
      </c>
      <c r="L291" s="118">
        <v>7</v>
      </c>
      <c r="M291" s="129"/>
      <c r="N291" s="129"/>
      <c r="O291" s="129"/>
      <c r="P291" s="129"/>
      <c r="Q291" s="129"/>
      <c r="R291" s="129"/>
      <c r="S291" s="129"/>
      <c r="T291" s="129"/>
      <c r="U291" s="129"/>
      <c r="V291" s="129"/>
      <c r="W291" s="129"/>
      <c r="X291" s="129"/>
      <c r="Y291" s="129"/>
      <c r="Z291" s="129"/>
      <c r="AA291" s="129"/>
      <c r="AB291" s="129"/>
      <c r="AC291" s="129"/>
      <c r="AD291" s="129"/>
      <c r="AE291" s="129"/>
      <c r="AF291" s="129"/>
      <c r="AG291" s="129"/>
      <c r="AH291" s="129"/>
    </row>
    <row r="292" spans="1:34" s="16" customFormat="1" ht="12" customHeight="1">
      <c r="A292" s="44"/>
      <c r="B292" s="63"/>
      <c r="C292" s="64"/>
      <c r="D292" s="118"/>
      <c r="E292" s="118"/>
      <c r="F292" s="118"/>
      <c r="G292" s="118"/>
      <c r="H292" s="118"/>
      <c r="I292" s="118"/>
      <c r="J292" s="118"/>
      <c r="K292" s="118"/>
      <c r="L292" s="118"/>
      <c r="M292" s="129"/>
      <c r="N292" s="129"/>
      <c r="O292" s="129"/>
      <c r="P292" s="129"/>
      <c r="Q292" s="129"/>
      <c r="R292" s="129"/>
      <c r="S292" s="129"/>
      <c r="T292" s="129"/>
      <c r="U292" s="129"/>
    </row>
    <row r="293" spans="1:34" s="16" customFormat="1" ht="12" customHeight="1">
      <c r="A293" s="44"/>
      <c r="B293" s="63"/>
      <c r="C293" s="64"/>
      <c r="D293" s="208" t="s">
        <v>296</v>
      </c>
      <c r="E293" s="208"/>
      <c r="F293" s="208"/>
      <c r="G293" s="208"/>
      <c r="H293" s="208"/>
      <c r="I293" s="208"/>
      <c r="J293" s="208"/>
      <c r="K293" s="208"/>
      <c r="L293" s="208"/>
      <c r="M293" s="129"/>
      <c r="N293" s="129"/>
      <c r="O293" s="129"/>
      <c r="P293" s="129"/>
      <c r="Q293" s="129"/>
      <c r="R293" s="129"/>
      <c r="S293" s="129"/>
      <c r="T293" s="129"/>
      <c r="U293" s="129"/>
    </row>
    <row r="294" spans="1:34" s="16" customFormat="1" ht="12" customHeight="1">
      <c r="A294" s="41" t="s">
        <v>111</v>
      </c>
      <c r="B294" s="40" t="s">
        <v>109</v>
      </c>
      <c r="C294" s="51" t="s">
        <v>80</v>
      </c>
      <c r="D294" s="118">
        <v>68</v>
      </c>
      <c r="E294" s="118">
        <v>37</v>
      </c>
      <c r="F294" s="118">
        <v>31</v>
      </c>
      <c r="G294" s="118">
        <v>0</v>
      </c>
      <c r="H294" s="118">
        <v>0</v>
      </c>
      <c r="I294" s="118">
        <v>0</v>
      </c>
      <c r="J294" s="118">
        <v>0</v>
      </c>
      <c r="K294" s="118">
        <v>0</v>
      </c>
      <c r="L294" s="118">
        <v>0</v>
      </c>
      <c r="M294" s="129"/>
      <c r="N294" s="129"/>
      <c r="O294" s="129"/>
      <c r="P294" s="129"/>
      <c r="Q294" s="129"/>
      <c r="R294" s="129"/>
      <c r="S294" s="129"/>
      <c r="T294" s="129"/>
      <c r="U294" s="129"/>
    </row>
    <row r="295" spans="1:34" s="16" customFormat="1" ht="12" customHeight="1">
      <c r="A295" s="62"/>
      <c r="B295" s="63"/>
      <c r="C295" s="64" t="s">
        <v>81</v>
      </c>
      <c r="D295" s="118">
        <v>28</v>
      </c>
      <c r="E295" s="118">
        <v>11</v>
      </c>
      <c r="F295" s="118">
        <v>17</v>
      </c>
      <c r="G295" s="118">
        <v>0</v>
      </c>
      <c r="H295" s="118">
        <v>0</v>
      </c>
      <c r="I295" s="118">
        <v>0</v>
      </c>
      <c r="J295" s="118">
        <v>0</v>
      </c>
      <c r="K295" s="118">
        <v>0</v>
      </c>
      <c r="L295" s="118">
        <v>0</v>
      </c>
      <c r="M295" s="129"/>
      <c r="N295" s="129"/>
      <c r="O295" s="129"/>
      <c r="P295" s="129"/>
      <c r="Q295" s="129"/>
      <c r="R295" s="129"/>
      <c r="S295" s="129"/>
      <c r="T295" s="129"/>
      <c r="U295" s="129"/>
    </row>
    <row r="296" spans="1:34" s="16" customFormat="1" ht="12" customHeight="1">
      <c r="A296" s="41"/>
      <c r="B296" s="40" t="s">
        <v>110</v>
      </c>
      <c r="C296" s="51" t="s">
        <v>80</v>
      </c>
      <c r="D296" s="118">
        <v>68</v>
      </c>
      <c r="E296" s="118">
        <v>31</v>
      </c>
      <c r="F296" s="118">
        <v>27</v>
      </c>
      <c r="G296" s="118">
        <v>4</v>
      </c>
      <c r="H296" s="118">
        <v>2</v>
      </c>
      <c r="I296" s="118">
        <v>2</v>
      </c>
      <c r="J296" s="167">
        <v>1</v>
      </c>
      <c r="K296" s="167">
        <v>0</v>
      </c>
      <c r="L296" s="167">
        <v>1</v>
      </c>
      <c r="M296" s="129"/>
      <c r="N296" s="129"/>
      <c r="O296" s="129"/>
      <c r="P296" s="129"/>
      <c r="Q296" s="129"/>
      <c r="R296" s="129"/>
      <c r="S296" s="129"/>
      <c r="T296" s="129"/>
      <c r="U296" s="129"/>
    </row>
    <row r="297" spans="1:34" s="16" customFormat="1" ht="12" customHeight="1">
      <c r="A297" s="65"/>
      <c r="B297" s="63"/>
      <c r="C297" s="64" t="s">
        <v>81</v>
      </c>
      <c r="D297" s="118">
        <v>28</v>
      </c>
      <c r="E297" s="118">
        <v>7</v>
      </c>
      <c r="F297" s="118">
        <v>17</v>
      </c>
      <c r="G297" s="118">
        <v>1</v>
      </c>
      <c r="H297" s="167">
        <v>1</v>
      </c>
      <c r="I297" s="167">
        <v>1</v>
      </c>
      <c r="J297" s="167">
        <v>1</v>
      </c>
      <c r="K297" s="167">
        <v>0</v>
      </c>
      <c r="L297" s="167">
        <v>0</v>
      </c>
      <c r="M297" s="129"/>
      <c r="N297" s="129"/>
      <c r="O297" s="129"/>
      <c r="P297" s="129"/>
      <c r="Q297" s="129"/>
      <c r="R297" s="129"/>
      <c r="S297" s="129"/>
      <c r="T297" s="129"/>
      <c r="U297" s="129"/>
    </row>
    <row r="298" spans="1:34" s="16" customFormat="1" ht="12" customHeight="1">
      <c r="A298" s="41" t="s">
        <v>112</v>
      </c>
      <c r="B298" s="40" t="s">
        <v>109</v>
      </c>
      <c r="C298" s="51" t="s">
        <v>80</v>
      </c>
      <c r="D298" s="118">
        <v>49</v>
      </c>
      <c r="E298" s="118">
        <v>33</v>
      </c>
      <c r="F298" s="118">
        <v>16</v>
      </c>
      <c r="G298" s="118">
        <v>0</v>
      </c>
      <c r="H298" s="118">
        <v>0</v>
      </c>
      <c r="I298" s="118">
        <v>0</v>
      </c>
      <c r="J298" s="118">
        <v>0</v>
      </c>
      <c r="K298" s="118">
        <v>0</v>
      </c>
      <c r="L298" s="118">
        <v>0</v>
      </c>
      <c r="M298" s="129"/>
      <c r="N298" s="129"/>
      <c r="O298" s="129"/>
      <c r="P298" s="129"/>
      <c r="Q298" s="129"/>
      <c r="R298" s="129"/>
      <c r="S298" s="129"/>
      <c r="T298" s="129"/>
      <c r="U298" s="129"/>
    </row>
    <row r="299" spans="1:34" s="16" customFormat="1" ht="12" customHeight="1">
      <c r="A299" s="62" t="s">
        <v>113</v>
      </c>
      <c r="B299" s="63"/>
      <c r="C299" s="64" t="s">
        <v>81</v>
      </c>
      <c r="D299" s="118">
        <v>12</v>
      </c>
      <c r="E299" s="118">
        <v>7</v>
      </c>
      <c r="F299" s="118">
        <v>5</v>
      </c>
      <c r="G299" s="118">
        <v>0</v>
      </c>
      <c r="H299" s="118">
        <v>0</v>
      </c>
      <c r="I299" s="118">
        <v>0</v>
      </c>
      <c r="J299" s="118">
        <v>0</v>
      </c>
      <c r="K299" s="118">
        <v>0</v>
      </c>
      <c r="L299" s="118">
        <v>0</v>
      </c>
      <c r="M299" s="129"/>
      <c r="N299" s="129"/>
      <c r="O299" s="129"/>
      <c r="P299" s="129"/>
      <c r="Q299" s="129"/>
      <c r="R299" s="129"/>
      <c r="S299" s="129"/>
      <c r="T299" s="129"/>
      <c r="U299" s="129"/>
    </row>
    <row r="300" spans="1:34" s="16" customFormat="1" ht="12" customHeight="1">
      <c r="A300" s="41"/>
      <c r="B300" s="40" t="s">
        <v>110</v>
      </c>
      <c r="C300" s="51" t="s">
        <v>80</v>
      </c>
      <c r="D300" s="118">
        <v>49</v>
      </c>
      <c r="E300" s="118">
        <v>24</v>
      </c>
      <c r="F300" s="118">
        <v>17</v>
      </c>
      <c r="G300" s="118">
        <v>4</v>
      </c>
      <c r="H300" s="118">
        <v>1</v>
      </c>
      <c r="I300" s="118">
        <v>1</v>
      </c>
      <c r="J300" s="167">
        <v>0</v>
      </c>
      <c r="K300" s="167">
        <v>1</v>
      </c>
      <c r="L300" s="118">
        <v>1</v>
      </c>
      <c r="M300" s="129"/>
      <c r="N300" s="129"/>
      <c r="O300" s="129"/>
      <c r="P300" s="129"/>
      <c r="Q300" s="129"/>
      <c r="R300" s="129"/>
      <c r="S300" s="129"/>
      <c r="T300" s="129"/>
      <c r="U300" s="129"/>
    </row>
    <row r="301" spans="1:34" s="16" customFormat="1" ht="12" customHeight="1">
      <c r="A301" s="65"/>
      <c r="B301" s="63"/>
      <c r="C301" s="64" t="s">
        <v>81</v>
      </c>
      <c r="D301" s="118">
        <v>12</v>
      </c>
      <c r="E301" s="118">
        <v>5</v>
      </c>
      <c r="F301" s="118">
        <v>5</v>
      </c>
      <c r="G301" s="118">
        <v>2</v>
      </c>
      <c r="H301" s="118">
        <v>0</v>
      </c>
      <c r="I301" s="167">
        <v>0</v>
      </c>
      <c r="J301" s="167">
        <v>0</v>
      </c>
      <c r="K301" s="167">
        <v>0</v>
      </c>
      <c r="L301" s="167">
        <v>0</v>
      </c>
      <c r="M301" s="129"/>
      <c r="N301" s="129"/>
      <c r="O301" s="129"/>
      <c r="P301" s="129"/>
      <c r="Q301" s="129"/>
      <c r="R301" s="129"/>
      <c r="S301" s="129"/>
      <c r="T301" s="129"/>
      <c r="U301" s="129"/>
    </row>
    <row r="302" spans="1:34" s="16" customFormat="1" ht="12" customHeight="1">
      <c r="A302" s="61" t="s">
        <v>116</v>
      </c>
      <c r="B302" s="40" t="s">
        <v>109</v>
      </c>
      <c r="C302" s="51" t="s">
        <v>80</v>
      </c>
      <c r="D302" s="118">
        <v>117</v>
      </c>
      <c r="E302" s="118">
        <v>70</v>
      </c>
      <c r="F302" s="118">
        <v>47</v>
      </c>
      <c r="G302" s="118">
        <v>0</v>
      </c>
      <c r="H302" s="118">
        <v>0</v>
      </c>
      <c r="I302" s="118">
        <v>0</v>
      </c>
      <c r="J302" s="118">
        <v>0</v>
      </c>
      <c r="K302" s="118">
        <v>0</v>
      </c>
      <c r="L302" s="118">
        <v>0</v>
      </c>
      <c r="M302" s="129"/>
      <c r="N302" s="129"/>
      <c r="O302" s="129"/>
      <c r="P302" s="129"/>
      <c r="Q302" s="129"/>
      <c r="R302" s="129"/>
      <c r="S302" s="129"/>
      <c r="T302" s="129"/>
      <c r="U302" s="129"/>
      <c r="V302" s="129"/>
      <c r="W302" s="129"/>
      <c r="X302" s="129"/>
      <c r="Y302" s="129"/>
      <c r="Z302" s="129"/>
    </row>
    <row r="303" spans="1:34" s="16" customFormat="1" ht="12" customHeight="1">
      <c r="A303" s="62" t="s">
        <v>207</v>
      </c>
      <c r="B303" s="63"/>
      <c r="C303" s="64" t="s">
        <v>81</v>
      </c>
      <c r="D303" s="118">
        <v>40</v>
      </c>
      <c r="E303" s="118">
        <v>18</v>
      </c>
      <c r="F303" s="118">
        <v>22</v>
      </c>
      <c r="G303" s="118">
        <v>0</v>
      </c>
      <c r="H303" s="118">
        <v>0</v>
      </c>
      <c r="I303" s="118">
        <v>0</v>
      </c>
      <c r="J303" s="118">
        <v>0</v>
      </c>
      <c r="K303" s="118">
        <v>0</v>
      </c>
      <c r="L303" s="118">
        <v>0</v>
      </c>
      <c r="M303" s="129"/>
      <c r="N303" s="129"/>
      <c r="O303" s="129"/>
      <c r="P303" s="129"/>
      <c r="Q303" s="129"/>
      <c r="R303" s="129"/>
      <c r="S303" s="129"/>
      <c r="T303" s="129"/>
      <c r="U303" s="129"/>
      <c r="V303" s="129"/>
      <c r="W303" s="129"/>
      <c r="X303" s="129"/>
      <c r="Y303" s="129"/>
      <c r="Z303" s="129"/>
    </row>
    <row r="304" spans="1:34" s="16" customFormat="1" ht="12" customHeight="1">
      <c r="A304" s="62"/>
      <c r="B304" s="40" t="s">
        <v>110</v>
      </c>
      <c r="C304" s="51" t="s">
        <v>80</v>
      </c>
      <c r="D304" s="118">
        <v>117</v>
      </c>
      <c r="E304" s="118">
        <v>55</v>
      </c>
      <c r="F304" s="118">
        <v>44</v>
      </c>
      <c r="G304" s="118">
        <v>8</v>
      </c>
      <c r="H304" s="118">
        <v>3</v>
      </c>
      <c r="I304" s="118">
        <v>3</v>
      </c>
      <c r="J304" s="167">
        <v>1</v>
      </c>
      <c r="K304" s="167">
        <v>1</v>
      </c>
      <c r="L304" s="118">
        <v>2</v>
      </c>
      <c r="M304" s="129"/>
      <c r="N304" s="129"/>
      <c r="O304" s="129"/>
      <c r="P304" s="129"/>
      <c r="Q304" s="129"/>
      <c r="R304" s="129"/>
      <c r="S304" s="129"/>
      <c r="T304" s="129"/>
      <c r="U304" s="129"/>
      <c r="V304" s="129"/>
      <c r="W304" s="129"/>
      <c r="X304" s="129"/>
      <c r="Y304" s="129"/>
      <c r="Z304" s="129"/>
    </row>
    <row r="305" spans="1:26" s="16" customFormat="1" ht="12" customHeight="1">
      <c r="A305" s="44"/>
      <c r="B305" s="63"/>
      <c r="C305" s="64" t="s">
        <v>81</v>
      </c>
      <c r="D305" s="118">
        <v>40</v>
      </c>
      <c r="E305" s="118">
        <v>12</v>
      </c>
      <c r="F305" s="118">
        <v>22</v>
      </c>
      <c r="G305" s="118">
        <v>3</v>
      </c>
      <c r="H305" s="118">
        <v>1</v>
      </c>
      <c r="I305" s="167">
        <v>1</v>
      </c>
      <c r="J305" s="167">
        <v>1</v>
      </c>
      <c r="K305" s="167">
        <v>0</v>
      </c>
      <c r="L305" s="167">
        <v>0</v>
      </c>
      <c r="M305" s="129"/>
      <c r="N305" s="129"/>
      <c r="O305" s="129"/>
      <c r="P305" s="129"/>
      <c r="Q305" s="129"/>
      <c r="R305" s="129"/>
      <c r="S305" s="129"/>
      <c r="T305" s="129"/>
      <c r="U305" s="129"/>
      <c r="V305" s="129"/>
      <c r="W305" s="129"/>
      <c r="X305" s="129"/>
      <c r="Y305" s="129"/>
      <c r="Z305" s="129"/>
    </row>
    <row r="306" spans="1:26" s="16" customFormat="1" ht="12" customHeight="1">
      <c r="A306" s="44"/>
      <c r="B306" s="63"/>
      <c r="C306" s="64"/>
      <c r="D306" s="118"/>
      <c r="E306" s="118"/>
      <c r="F306" s="118"/>
      <c r="G306" s="118"/>
      <c r="H306" s="118"/>
      <c r="I306" s="118"/>
      <c r="J306" s="118"/>
      <c r="K306" s="118"/>
      <c r="L306" s="118"/>
      <c r="M306" s="129"/>
      <c r="N306" s="129"/>
      <c r="O306" s="129"/>
      <c r="P306" s="129"/>
      <c r="Q306" s="129"/>
      <c r="R306" s="129"/>
      <c r="S306" s="129"/>
      <c r="T306" s="129"/>
      <c r="U306" s="129"/>
    </row>
    <row r="307" spans="1:26" s="16" customFormat="1" ht="12" customHeight="1">
      <c r="A307" s="62"/>
      <c r="B307" s="63"/>
      <c r="C307" s="64"/>
      <c r="D307" s="222" t="s">
        <v>122</v>
      </c>
      <c r="E307" s="222"/>
      <c r="F307" s="222"/>
      <c r="G307" s="222"/>
      <c r="H307" s="222"/>
      <c r="I307" s="222"/>
      <c r="J307" s="222"/>
      <c r="K307" s="222"/>
      <c r="L307" s="222"/>
      <c r="M307" s="129"/>
      <c r="N307" s="129"/>
      <c r="O307" s="129"/>
      <c r="P307" s="129"/>
      <c r="Q307" s="129"/>
      <c r="R307" s="129"/>
      <c r="S307" s="129"/>
      <c r="T307" s="129"/>
      <c r="U307" s="129"/>
    </row>
    <row r="308" spans="1:26" s="16" customFormat="1" ht="12" customHeight="1">
      <c r="A308" s="41" t="s">
        <v>112</v>
      </c>
      <c r="B308" s="40" t="s">
        <v>109</v>
      </c>
      <c r="C308" s="51" t="s">
        <v>80</v>
      </c>
      <c r="D308" s="118">
        <v>1083</v>
      </c>
      <c r="E308" s="118">
        <v>414</v>
      </c>
      <c r="F308" s="118">
        <v>318</v>
      </c>
      <c r="G308" s="118">
        <v>293</v>
      </c>
      <c r="H308" s="118">
        <v>57</v>
      </c>
      <c r="I308" s="167">
        <v>1</v>
      </c>
      <c r="J308" s="167">
        <v>0</v>
      </c>
      <c r="K308" s="167">
        <v>0</v>
      </c>
      <c r="L308" s="167">
        <v>0</v>
      </c>
      <c r="M308" s="129"/>
      <c r="N308" s="129"/>
      <c r="O308" s="129"/>
      <c r="P308" s="129"/>
      <c r="Q308" s="129"/>
      <c r="R308" s="129"/>
      <c r="S308" s="129"/>
      <c r="T308" s="129"/>
      <c r="U308" s="129"/>
    </row>
    <row r="309" spans="1:26" s="16" customFormat="1" ht="12" customHeight="1">
      <c r="A309" s="62" t="s">
        <v>113</v>
      </c>
      <c r="B309" s="63"/>
      <c r="C309" s="64" t="s">
        <v>81</v>
      </c>
      <c r="D309" s="118">
        <v>450</v>
      </c>
      <c r="E309" s="118">
        <v>172</v>
      </c>
      <c r="F309" s="118">
        <v>138</v>
      </c>
      <c r="G309" s="118">
        <v>123</v>
      </c>
      <c r="H309" s="118">
        <v>17</v>
      </c>
      <c r="I309" s="167">
        <v>0</v>
      </c>
      <c r="J309" s="167">
        <v>0</v>
      </c>
      <c r="K309" s="167">
        <v>0</v>
      </c>
      <c r="L309" s="167">
        <v>0</v>
      </c>
      <c r="M309" s="129"/>
      <c r="N309" s="129"/>
      <c r="O309" s="129"/>
      <c r="P309" s="129"/>
      <c r="Q309" s="129"/>
      <c r="R309" s="129"/>
      <c r="S309" s="129"/>
      <c r="T309" s="129"/>
      <c r="U309" s="129"/>
    </row>
    <row r="310" spans="1:26" s="16" customFormat="1" ht="12" customHeight="1">
      <c r="A310" s="41"/>
      <c r="B310" s="40" t="s">
        <v>110</v>
      </c>
      <c r="C310" s="51" t="s">
        <v>80</v>
      </c>
      <c r="D310" s="118">
        <v>1083</v>
      </c>
      <c r="E310" s="118">
        <v>321</v>
      </c>
      <c r="F310" s="118">
        <v>259</v>
      </c>
      <c r="G310" s="118">
        <v>247</v>
      </c>
      <c r="H310" s="118">
        <v>90</v>
      </c>
      <c r="I310" s="118">
        <v>47</v>
      </c>
      <c r="J310" s="118">
        <v>48</v>
      </c>
      <c r="K310" s="118">
        <v>24</v>
      </c>
      <c r="L310" s="118">
        <v>47</v>
      </c>
      <c r="M310" s="129"/>
      <c r="N310" s="129"/>
      <c r="O310" s="129"/>
      <c r="P310" s="129"/>
      <c r="Q310" s="129"/>
      <c r="R310" s="129"/>
      <c r="S310" s="129"/>
      <c r="T310" s="129"/>
      <c r="U310" s="129"/>
    </row>
    <row r="311" spans="1:26" s="16" customFormat="1" ht="12" customHeight="1">
      <c r="A311" s="65"/>
      <c r="B311" s="63"/>
      <c r="C311" s="64" t="s">
        <v>81</v>
      </c>
      <c r="D311" s="118">
        <v>450</v>
      </c>
      <c r="E311" s="118">
        <v>125</v>
      </c>
      <c r="F311" s="118">
        <v>114</v>
      </c>
      <c r="G311" s="118">
        <v>113</v>
      </c>
      <c r="H311" s="118">
        <v>28</v>
      </c>
      <c r="I311" s="118">
        <v>22</v>
      </c>
      <c r="J311" s="118">
        <v>23</v>
      </c>
      <c r="K311" s="118">
        <v>9</v>
      </c>
      <c r="L311" s="118">
        <v>16</v>
      </c>
      <c r="M311" s="129"/>
      <c r="N311" s="129"/>
      <c r="O311" s="129"/>
      <c r="P311" s="129"/>
      <c r="Q311" s="129"/>
      <c r="R311" s="129"/>
      <c r="S311" s="129"/>
      <c r="T311" s="129"/>
      <c r="U311" s="129"/>
    </row>
    <row r="312" spans="1:26" s="16" customFormat="1" ht="12" customHeight="1">
      <c r="A312" s="61" t="s">
        <v>116</v>
      </c>
      <c r="B312" s="40" t="s">
        <v>109</v>
      </c>
      <c r="C312" s="51" t="s">
        <v>80</v>
      </c>
      <c r="D312" s="118">
        <v>1083</v>
      </c>
      <c r="E312" s="118">
        <v>414</v>
      </c>
      <c r="F312" s="118">
        <v>318</v>
      </c>
      <c r="G312" s="118">
        <v>293</v>
      </c>
      <c r="H312" s="118">
        <v>57</v>
      </c>
      <c r="I312" s="167">
        <v>1</v>
      </c>
      <c r="J312" s="167">
        <v>0</v>
      </c>
      <c r="K312" s="167">
        <v>0</v>
      </c>
      <c r="L312" s="167">
        <v>0</v>
      </c>
      <c r="M312" s="129">
        <f>(D312-D308)</f>
        <v>0</v>
      </c>
      <c r="N312" s="129"/>
      <c r="O312" s="129"/>
      <c r="P312" s="129"/>
      <c r="Q312" s="129"/>
      <c r="R312" s="129"/>
      <c r="S312" s="129"/>
      <c r="T312" s="129"/>
      <c r="U312" s="129"/>
      <c r="V312" s="129"/>
      <c r="W312" s="129"/>
      <c r="X312" s="129"/>
      <c r="Y312" s="129"/>
      <c r="Z312" s="129"/>
    </row>
    <row r="313" spans="1:26" s="16" customFormat="1" ht="12" customHeight="1">
      <c r="A313" s="62" t="s">
        <v>207</v>
      </c>
      <c r="B313" s="63"/>
      <c r="C313" s="64" t="s">
        <v>81</v>
      </c>
      <c r="D313" s="118">
        <v>450</v>
      </c>
      <c r="E313" s="118">
        <v>172</v>
      </c>
      <c r="F313" s="118">
        <v>138</v>
      </c>
      <c r="G313" s="118">
        <v>123</v>
      </c>
      <c r="H313" s="118">
        <v>17</v>
      </c>
      <c r="I313" s="167">
        <v>0</v>
      </c>
      <c r="J313" s="167">
        <v>0</v>
      </c>
      <c r="K313" s="167">
        <v>0</v>
      </c>
      <c r="L313" s="167">
        <v>0</v>
      </c>
      <c r="M313" s="129">
        <f t="shared" ref="M313:M315" si="4">(D313-D309)</f>
        <v>0</v>
      </c>
      <c r="N313" s="129"/>
      <c r="O313" s="129"/>
      <c r="P313" s="129"/>
      <c r="Q313" s="129"/>
      <c r="R313" s="129"/>
      <c r="S313" s="129"/>
      <c r="T313" s="129"/>
      <c r="U313" s="129"/>
      <c r="V313" s="129"/>
      <c r="W313" s="129"/>
      <c r="X313" s="129"/>
      <c r="Y313" s="129"/>
      <c r="Z313" s="129"/>
    </row>
    <row r="314" spans="1:26" s="16" customFormat="1" ht="12" customHeight="1">
      <c r="A314" s="62"/>
      <c r="B314" s="40" t="s">
        <v>110</v>
      </c>
      <c r="C314" s="51" t="s">
        <v>80</v>
      </c>
      <c r="D314" s="118">
        <v>1083</v>
      </c>
      <c r="E314" s="118">
        <v>321</v>
      </c>
      <c r="F314" s="118">
        <v>259</v>
      </c>
      <c r="G314" s="118">
        <v>247</v>
      </c>
      <c r="H314" s="118">
        <v>90</v>
      </c>
      <c r="I314" s="118">
        <v>47</v>
      </c>
      <c r="J314" s="118">
        <v>48</v>
      </c>
      <c r="K314" s="118">
        <v>24</v>
      </c>
      <c r="L314" s="118">
        <v>47</v>
      </c>
      <c r="M314" s="129">
        <f t="shared" si="4"/>
        <v>0</v>
      </c>
      <c r="N314" s="129"/>
      <c r="O314" s="129"/>
      <c r="P314" s="129"/>
      <c r="Q314" s="129"/>
      <c r="R314" s="129"/>
      <c r="S314" s="129"/>
      <c r="T314" s="129"/>
      <c r="U314" s="129"/>
      <c r="V314" s="129"/>
      <c r="W314" s="129"/>
      <c r="X314" s="129"/>
      <c r="Y314" s="129"/>
      <c r="Z314" s="129"/>
    </row>
    <row r="315" spans="1:26" s="16" customFormat="1" ht="12" customHeight="1">
      <c r="A315" s="44"/>
      <c r="B315" s="63"/>
      <c r="C315" s="64" t="s">
        <v>81</v>
      </c>
      <c r="D315" s="118">
        <v>450</v>
      </c>
      <c r="E315" s="118">
        <v>125</v>
      </c>
      <c r="F315" s="118">
        <v>114</v>
      </c>
      <c r="G315" s="118">
        <v>113</v>
      </c>
      <c r="H315" s="118">
        <v>28</v>
      </c>
      <c r="I315" s="118">
        <v>22</v>
      </c>
      <c r="J315" s="118">
        <v>23</v>
      </c>
      <c r="K315" s="118">
        <v>9</v>
      </c>
      <c r="L315" s="118">
        <v>16</v>
      </c>
      <c r="M315" s="129">
        <f t="shared" si="4"/>
        <v>0</v>
      </c>
      <c r="N315" s="129"/>
      <c r="O315" s="129"/>
      <c r="P315" s="129"/>
      <c r="Q315" s="129"/>
      <c r="R315" s="129"/>
      <c r="S315" s="129"/>
      <c r="T315" s="129"/>
      <c r="U315" s="129"/>
      <c r="V315" s="129"/>
      <c r="W315" s="129"/>
      <c r="X315" s="129"/>
      <c r="Y315" s="129"/>
      <c r="Z315" s="129"/>
    </row>
    <row r="316" spans="1:26" s="16" customFormat="1" ht="12" customHeight="1">
      <c r="A316" s="44"/>
      <c r="B316" s="63"/>
      <c r="C316" s="64"/>
      <c r="D316" s="118"/>
      <c r="E316" s="118"/>
      <c r="F316" s="118"/>
      <c r="G316" s="118"/>
      <c r="H316" s="118"/>
      <c r="I316" s="118"/>
      <c r="J316" s="118"/>
      <c r="K316" s="118"/>
      <c r="L316" s="118"/>
      <c r="M316" s="129"/>
      <c r="N316" s="129"/>
      <c r="O316" s="129"/>
      <c r="P316" s="129"/>
      <c r="Q316" s="129"/>
      <c r="R316" s="129"/>
      <c r="S316" s="129"/>
      <c r="T316" s="129"/>
      <c r="U316" s="129"/>
    </row>
    <row r="317" spans="1:26" s="16" customFormat="1" ht="12" customHeight="1">
      <c r="A317" s="66"/>
      <c r="B317" s="66"/>
      <c r="C317" s="63"/>
      <c r="D317" s="208" t="s">
        <v>123</v>
      </c>
      <c r="E317" s="208"/>
      <c r="F317" s="208"/>
      <c r="G317" s="208"/>
      <c r="H317" s="208"/>
      <c r="I317" s="208"/>
      <c r="J317" s="208"/>
      <c r="K317" s="208"/>
      <c r="L317" s="208"/>
      <c r="M317" s="129"/>
      <c r="N317" s="129"/>
      <c r="O317" s="129"/>
      <c r="P317" s="129"/>
      <c r="Q317" s="129"/>
      <c r="R317" s="129"/>
      <c r="S317" s="129"/>
      <c r="T317" s="129"/>
      <c r="U317" s="129"/>
    </row>
    <row r="318" spans="1:26" s="16" customFormat="1" ht="12" customHeight="1">
      <c r="A318" s="41" t="s">
        <v>112</v>
      </c>
      <c r="B318" s="40" t="s">
        <v>109</v>
      </c>
      <c r="C318" s="51" t="s">
        <v>80</v>
      </c>
      <c r="D318" s="118">
        <v>434</v>
      </c>
      <c r="E318" s="118">
        <v>172</v>
      </c>
      <c r="F318" s="118">
        <v>131</v>
      </c>
      <c r="G318" s="118">
        <v>104</v>
      </c>
      <c r="H318" s="118">
        <v>27</v>
      </c>
      <c r="I318" s="167">
        <v>0</v>
      </c>
      <c r="J318" s="167">
        <v>0</v>
      </c>
      <c r="K318" s="167">
        <v>0</v>
      </c>
      <c r="L318" s="167">
        <v>0</v>
      </c>
      <c r="M318" s="129"/>
      <c r="N318" s="129"/>
      <c r="O318" s="129"/>
      <c r="P318" s="129"/>
      <c r="Q318" s="129"/>
      <c r="R318" s="129"/>
      <c r="S318" s="129"/>
      <c r="T318" s="129"/>
      <c r="U318" s="129"/>
    </row>
    <row r="319" spans="1:26" s="16" customFormat="1" ht="12" customHeight="1">
      <c r="A319" s="62" t="s">
        <v>113</v>
      </c>
      <c r="B319" s="63"/>
      <c r="C319" s="64" t="s">
        <v>81</v>
      </c>
      <c r="D319" s="118">
        <v>137</v>
      </c>
      <c r="E319" s="118">
        <v>49</v>
      </c>
      <c r="F319" s="118">
        <v>43</v>
      </c>
      <c r="G319" s="118">
        <v>37</v>
      </c>
      <c r="H319" s="118">
        <v>8</v>
      </c>
      <c r="I319" s="167">
        <v>0</v>
      </c>
      <c r="J319" s="167">
        <v>0</v>
      </c>
      <c r="K319" s="167">
        <v>0</v>
      </c>
      <c r="L319" s="167">
        <v>0</v>
      </c>
      <c r="M319" s="129"/>
      <c r="N319" s="129"/>
      <c r="O319" s="129"/>
      <c r="P319" s="129"/>
      <c r="Q319" s="129"/>
      <c r="R319" s="129"/>
      <c r="S319" s="129"/>
      <c r="T319" s="129"/>
      <c r="U319" s="129"/>
    </row>
    <row r="320" spans="1:26" s="16" customFormat="1" ht="12" customHeight="1">
      <c r="A320" s="41"/>
      <c r="B320" s="40" t="s">
        <v>110</v>
      </c>
      <c r="C320" s="51" t="s">
        <v>80</v>
      </c>
      <c r="D320" s="118">
        <v>434</v>
      </c>
      <c r="E320" s="118">
        <v>159</v>
      </c>
      <c r="F320" s="118">
        <v>124</v>
      </c>
      <c r="G320" s="118">
        <v>101</v>
      </c>
      <c r="H320" s="118">
        <v>30</v>
      </c>
      <c r="I320" s="167">
        <v>7</v>
      </c>
      <c r="J320" s="167">
        <v>6</v>
      </c>
      <c r="K320" s="167">
        <v>3</v>
      </c>
      <c r="L320" s="167">
        <v>4</v>
      </c>
      <c r="M320" s="129"/>
      <c r="N320" s="129"/>
      <c r="O320" s="129"/>
      <c r="P320" s="129"/>
      <c r="Q320" s="129"/>
      <c r="R320" s="129"/>
      <c r="S320" s="129"/>
      <c r="T320" s="129"/>
      <c r="U320" s="129"/>
    </row>
    <row r="321" spans="1:23" s="16" customFormat="1" ht="12" customHeight="1">
      <c r="A321" s="62"/>
      <c r="B321" s="63"/>
      <c r="C321" s="64" t="s">
        <v>81</v>
      </c>
      <c r="D321" s="118">
        <v>137</v>
      </c>
      <c r="E321" s="118">
        <v>44</v>
      </c>
      <c r="F321" s="118">
        <v>43</v>
      </c>
      <c r="G321" s="118">
        <v>37</v>
      </c>
      <c r="H321" s="167">
        <v>8</v>
      </c>
      <c r="I321" s="167">
        <v>0</v>
      </c>
      <c r="J321" s="167">
        <v>3</v>
      </c>
      <c r="K321" s="167">
        <v>1</v>
      </c>
      <c r="L321" s="167">
        <v>1</v>
      </c>
      <c r="M321" s="129"/>
      <c r="N321" s="129"/>
      <c r="O321" s="129"/>
      <c r="P321" s="129"/>
      <c r="Q321" s="129"/>
      <c r="R321" s="129"/>
      <c r="S321" s="129"/>
      <c r="T321" s="129"/>
      <c r="U321" s="129"/>
    </row>
    <row r="322" spans="1:23" s="16" customFormat="1" ht="12" customHeight="1">
      <c r="A322" s="61" t="s">
        <v>116</v>
      </c>
      <c r="B322" s="40" t="s">
        <v>109</v>
      </c>
      <c r="C322" s="51" t="s">
        <v>80</v>
      </c>
      <c r="D322" s="118">
        <v>434</v>
      </c>
      <c r="E322" s="118">
        <v>172</v>
      </c>
      <c r="F322" s="118">
        <v>131</v>
      </c>
      <c r="G322" s="118">
        <v>104</v>
      </c>
      <c r="H322" s="118">
        <v>27</v>
      </c>
      <c r="I322" s="167">
        <v>0</v>
      </c>
      <c r="J322" s="167">
        <v>0</v>
      </c>
      <c r="K322" s="167">
        <v>0</v>
      </c>
      <c r="L322" s="167">
        <v>0</v>
      </c>
      <c r="M322" s="129">
        <f>(D322-D318)</f>
        <v>0</v>
      </c>
      <c r="N322" s="129"/>
      <c r="O322" s="129"/>
      <c r="P322" s="129"/>
      <c r="Q322" s="129"/>
      <c r="R322" s="129"/>
      <c r="S322" s="129"/>
      <c r="T322" s="129"/>
      <c r="U322" s="129"/>
      <c r="V322" s="129"/>
    </row>
    <row r="323" spans="1:23" s="16" customFormat="1" ht="12" customHeight="1">
      <c r="A323" s="62" t="s">
        <v>207</v>
      </c>
      <c r="B323" s="63"/>
      <c r="C323" s="64" t="s">
        <v>81</v>
      </c>
      <c r="D323" s="118">
        <v>137</v>
      </c>
      <c r="E323" s="118">
        <v>49</v>
      </c>
      <c r="F323" s="118">
        <v>43</v>
      </c>
      <c r="G323" s="118">
        <v>37</v>
      </c>
      <c r="H323" s="118">
        <v>8</v>
      </c>
      <c r="I323" s="167">
        <v>0</v>
      </c>
      <c r="J323" s="167">
        <v>0</v>
      </c>
      <c r="K323" s="167">
        <v>0</v>
      </c>
      <c r="L323" s="167">
        <v>0</v>
      </c>
      <c r="M323" s="129">
        <f t="shared" ref="M323:M325" si="5">(D323-D319)</f>
        <v>0</v>
      </c>
      <c r="N323" s="129"/>
      <c r="O323" s="129"/>
      <c r="P323" s="129"/>
      <c r="Q323" s="129"/>
      <c r="R323" s="129"/>
      <c r="S323" s="129"/>
      <c r="T323" s="129"/>
      <c r="U323" s="129"/>
      <c r="V323" s="129"/>
    </row>
    <row r="324" spans="1:23" s="16" customFormat="1" ht="12" customHeight="1">
      <c r="A324" s="62"/>
      <c r="B324" s="40" t="s">
        <v>110</v>
      </c>
      <c r="C324" s="51" t="s">
        <v>80</v>
      </c>
      <c r="D324" s="118">
        <v>434</v>
      </c>
      <c r="E324" s="118">
        <v>159</v>
      </c>
      <c r="F324" s="118">
        <v>124</v>
      </c>
      <c r="G324" s="118">
        <v>101</v>
      </c>
      <c r="H324" s="118">
        <v>30</v>
      </c>
      <c r="I324" s="167">
        <v>7</v>
      </c>
      <c r="J324" s="167">
        <v>6</v>
      </c>
      <c r="K324" s="118">
        <v>3</v>
      </c>
      <c r="L324" s="118">
        <v>4</v>
      </c>
      <c r="M324" s="129">
        <f t="shared" si="5"/>
        <v>0</v>
      </c>
      <c r="N324" s="129"/>
      <c r="O324" s="129"/>
      <c r="P324" s="129"/>
      <c r="Q324" s="129"/>
      <c r="R324" s="129"/>
      <c r="S324" s="129"/>
      <c r="T324" s="129"/>
      <c r="U324" s="129"/>
      <c r="V324" s="129"/>
    </row>
    <row r="325" spans="1:23" s="16" customFormat="1" ht="12" customHeight="1">
      <c r="A325" s="62"/>
      <c r="B325" s="63"/>
      <c r="C325" s="64" t="s">
        <v>81</v>
      </c>
      <c r="D325" s="118">
        <v>137</v>
      </c>
      <c r="E325" s="118">
        <v>44</v>
      </c>
      <c r="F325" s="118">
        <v>43</v>
      </c>
      <c r="G325" s="118">
        <v>37</v>
      </c>
      <c r="H325" s="167">
        <v>8</v>
      </c>
      <c r="I325" s="167">
        <v>0</v>
      </c>
      <c r="J325" s="167">
        <v>3</v>
      </c>
      <c r="K325" s="167">
        <v>1</v>
      </c>
      <c r="L325" s="167">
        <v>1</v>
      </c>
      <c r="M325" s="129">
        <f t="shared" si="5"/>
        <v>0</v>
      </c>
      <c r="N325" s="129"/>
      <c r="O325" s="129"/>
      <c r="P325" s="129"/>
      <c r="Q325" s="129"/>
      <c r="R325" s="129"/>
      <c r="S325" s="129"/>
      <c r="T325" s="129"/>
      <c r="U325" s="129"/>
      <c r="V325" s="129"/>
    </row>
    <row r="326" spans="1:23" s="16" customFormat="1" ht="12" customHeight="1">
      <c r="A326" s="62"/>
      <c r="B326" s="63"/>
      <c r="C326" s="64"/>
      <c r="D326" s="118"/>
      <c r="E326" s="118"/>
      <c r="F326" s="118"/>
      <c r="G326" s="118"/>
      <c r="H326" s="118"/>
      <c r="I326" s="118"/>
      <c r="J326" s="118"/>
      <c r="K326" s="118"/>
      <c r="L326" s="118"/>
      <c r="M326" s="129"/>
      <c r="N326" s="129"/>
      <c r="O326" s="129"/>
      <c r="P326" s="129"/>
      <c r="Q326" s="129"/>
      <c r="R326" s="129"/>
      <c r="S326" s="129"/>
      <c r="T326" s="129"/>
      <c r="U326" s="129"/>
    </row>
    <row r="327" spans="1:23" s="16" customFormat="1" ht="12" customHeight="1">
      <c r="A327" s="62"/>
      <c r="B327" s="63"/>
      <c r="C327" s="64"/>
      <c r="D327" s="208" t="s">
        <v>124</v>
      </c>
      <c r="E327" s="208"/>
      <c r="F327" s="208"/>
      <c r="G327" s="208"/>
      <c r="H327" s="208"/>
      <c r="I327" s="208"/>
      <c r="J327" s="208"/>
      <c r="K327" s="208"/>
      <c r="L327" s="208"/>
      <c r="M327" s="129"/>
      <c r="N327" s="129"/>
      <c r="O327" s="129"/>
      <c r="P327" s="129"/>
      <c r="Q327" s="129"/>
      <c r="R327" s="129"/>
      <c r="S327" s="129"/>
      <c r="T327" s="129"/>
      <c r="U327" s="129"/>
    </row>
    <row r="328" spans="1:23" s="16" customFormat="1" ht="12" customHeight="1">
      <c r="A328" s="41" t="s">
        <v>112</v>
      </c>
      <c r="B328" s="40" t="s">
        <v>109</v>
      </c>
      <c r="C328" s="51" t="s">
        <v>80</v>
      </c>
      <c r="D328" s="118">
        <v>649</v>
      </c>
      <c r="E328" s="118">
        <v>242</v>
      </c>
      <c r="F328" s="118">
        <v>187</v>
      </c>
      <c r="G328" s="118">
        <v>189</v>
      </c>
      <c r="H328" s="118">
        <v>30</v>
      </c>
      <c r="I328" s="167">
        <v>1</v>
      </c>
      <c r="J328" s="167">
        <v>0</v>
      </c>
      <c r="K328" s="167">
        <v>0</v>
      </c>
      <c r="L328" s="167">
        <v>0</v>
      </c>
      <c r="M328" s="129"/>
      <c r="N328" s="129"/>
      <c r="O328" s="129"/>
      <c r="P328" s="129"/>
      <c r="Q328" s="129"/>
      <c r="R328" s="129"/>
      <c r="S328" s="129"/>
      <c r="T328" s="129"/>
      <c r="U328" s="129"/>
    </row>
    <row r="329" spans="1:23" s="16" customFormat="1" ht="12" customHeight="1">
      <c r="A329" s="62" t="s">
        <v>113</v>
      </c>
      <c r="B329" s="63"/>
      <c r="C329" s="64" t="s">
        <v>81</v>
      </c>
      <c r="D329" s="118">
        <v>313</v>
      </c>
      <c r="E329" s="118">
        <v>123</v>
      </c>
      <c r="F329" s="118">
        <v>95</v>
      </c>
      <c r="G329" s="118">
        <v>86</v>
      </c>
      <c r="H329" s="118">
        <v>9</v>
      </c>
      <c r="I329" s="167">
        <v>0</v>
      </c>
      <c r="J329" s="167">
        <v>0</v>
      </c>
      <c r="K329" s="167">
        <v>0</v>
      </c>
      <c r="L329" s="167">
        <v>0</v>
      </c>
      <c r="M329" s="129"/>
      <c r="N329" s="129"/>
      <c r="O329" s="129"/>
      <c r="P329" s="129"/>
      <c r="Q329" s="129"/>
      <c r="R329" s="129"/>
      <c r="S329" s="129"/>
      <c r="T329" s="129"/>
      <c r="U329" s="129"/>
    </row>
    <row r="330" spans="1:23" s="16" customFormat="1" ht="12" customHeight="1">
      <c r="A330" s="62"/>
      <c r="B330" s="40" t="s">
        <v>110</v>
      </c>
      <c r="C330" s="51" t="s">
        <v>80</v>
      </c>
      <c r="D330" s="118">
        <v>649</v>
      </c>
      <c r="E330" s="118">
        <v>162</v>
      </c>
      <c r="F330" s="118">
        <v>135</v>
      </c>
      <c r="G330" s="118">
        <v>146</v>
      </c>
      <c r="H330" s="118">
        <v>60</v>
      </c>
      <c r="I330" s="118">
        <v>40</v>
      </c>
      <c r="J330" s="118">
        <v>42</v>
      </c>
      <c r="K330" s="118">
        <v>21</v>
      </c>
      <c r="L330" s="118">
        <v>43</v>
      </c>
      <c r="M330" s="129"/>
      <c r="N330" s="129"/>
      <c r="O330" s="129"/>
      <c r="P330" s="129"/>
      <c r="Q330" s="129"/>
      <c r="R330" s="129"/>
      <c r="S330" s="129"/>
      <c r="T330" s="129"/>
      <c r="U330" s="129"/>
    </row>
    <row r="331" spans="1:23" s="16" customFormat="1" ht="12" customHeight="1">
      <c r="A331" s="62"/>
      <c r="B331" s="63"/>
      <c r="C331" s="64" t="s">
        <v>81</v>
      </c>
      <c r="D331" s="118">
        <v>313</v>
      </c>
      <c r="E331" s="118">
        <v>81</v>
      </c>
      <c r="F331" s="118">
        <v>71</v>
      </c>
      <c r="G331" s="118">
        <v>76</v>
      </c>
      <c r="H331" s="118">
        <v>20</v>
      </c>
      <c r="I331" s="118">
        <v>22</v>
      </c>
      <c r="J331" s="118">
        <v>20</v>
      </c>
      <c r="K331" s="118">
        <v>8</v>
      </c>
      <c r="L331" s="118">
        <v>15</v>
      </c>
      <c r="M331" s="129"/>
      <c r="N331" s="129"/>
      <c r="O331" s="129"/>
      <c r="P331" s="129"/>
      <c r="Q331" s="129"/>
      <c r="R331" s="129"/>
      <c r="S331" s="129"/>
      <c r="T331" s="129"/>
      <c r="U331" s="129"/>
    </row>
    <row r="332" spans="1:23" s="16" customFormat="1" ht="12" customHeight="1">
      <c r="A332" s="61" t="s">
        <v>116</v>
      </c>
      <c r="B332" s="40" t="s">
        <v>109</v>
      </c>
      <c r="C332" s="51" t="s">
        <v>80</v>
      </c>
      <c r="D332" s="118">
        <v>649</v>
      </c>
      <c r="E332" s="118">
        <v>242</v>
      </c>
      <c r="F332" s="118">
        <v>187</v>
      </c>
      <c r="G332" s="118">
        <v>189</v>
      </c>
      <c r="H332" s="118">
        <v>30</v>
      </c>
      <c r="I332" s="167">
        <v>1</v>
      </c>
      <c r="J332" s="167">
        <v>0</v>
      </c>
      <c r="K332" s="167">
        <v>0</v>
      </c>
      <c r="L332" s="167">
        <v>0</v>
      </c>
      <c r="M332" s="129"/>
      <c r="N332" s="129"/>
      <c r="O332" s="129"/>
      <c r="P332" s="129"/>
      <c r="Q332" s="129"/>
      <c r="R332" s="129"/>
      <c r="S332" s="129"/>
      <c r="T332" s="129"/>
      <c r="U332" s="129"/>
      <c r="V332" s="129"/>
      <c r="W332" s="129"/>
    </row>
    <row r="333" spans="1:23" s="16" customFormat="1" ht="12" customHeight="1">
      <c r="A333" s="62" t="s">
        <v>207</v>
      </c>
      <c r="B333" s="63"/>
      <c r="C333" s="64" t="s">
        <v>81</v>
      </c>
      <c r="D333" s="118">
        <v>313</v>
      </c>
      <c r="E333" s="118">
        <v>123</v>
      </c>
      <c r="F333" s="118">
        <v>95</v>
      </c>
      <c r="G333" s="118">
        <v>86</v>
      </c>
      <c r="H333" s="118">
        <v>9</v>
      </c>
      <c r="I333" s="167">
        <v>0</v>
      </c>
      <c r="J333" s="167">
        <v>0</v>
      </c>
      <c r="K333" s="167">
        <v>0</v>
      </c>
      <c r="L333" s="167">
        <v>0</v>
      </c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</row>
    <row r="334" spans="1:23" s="16" customFormat="1" ht="12" customHeight="1">
      <c r="A334" s="41"/>
      <c r="B334" s="40" t="s">
        <v>110</v>
      </c>
      <c r="C334" s="51" t="s">
        <v>80</v>
      </c>
      <c r="D334" s="118">
        <v>649</v>
      </c>
      <c r="E334" s="118">
        <v>162</v>
      </c>
      <c r="F334" s="118">
        <v>135</v>
      </c>
      <c r="G334" s="118">
        <v>146</v>
      </c>
      <c r="H334" s="118">
        <v>60</v>
      </c>
      <c r="I334" s="118">
        <v>40</v>
      </c>
      <c r="J334" s="118">
        <v>42</v>
      </c>
      <c r="K334" s="118">
        <v>21</v>
      </c>
      <c r="L334" s="118">
        <v>43</v>
      </c>
      <c r="M334" s="129"/>
      <c r="N334" s="129"/>
      <c r="O334" s="129"/>
      <c r="P334" s="129"/>
      <c r="Q334" s="129"/>
      <c r="R334" s="129"/>
      <c r="S334" s="129"/>
      <c r="T334" s="129"/>
      <c r="U334" s="129"/>
      <c r="V334" s="129"/>
      <c r="W334" s="129"/>
    </row>
    <row r="335" spans="1:23" s="16" customFormat="1" ht="12" customHeight="1">
      <c r="A335" s="65"/>
      <c r="B335" s="63"/>
      <c r="C335" s="64" t="s">
        <v>81</v>
      </c>
      <c r="D335" s="118">
        <v>313</v>
      </c>
      <c r="E335" s="118">
        <v>81</v>
      </c>
      <c r="F335" s="118">
        <v>71</v>
      </c>
      <c r="G335" s="118">
        <v>76</v>
      </c>
      <c r="H335" s="118">
        <v>20</v>
      </c>
      <c r="I335" s="118">
        <v>22</v>
      </c>
      <c r="J335" s="118">
        <v>20</v>
      </c>
      <c r="K335" s="118">
        <v>8</v>
      </c>
      <c r="L335" s="118">
        <v>15</v>
      </c>
      <c r="M335" s="129"/>
      <c r="N335" s="129"/>
      <c r="O335" s="129"/>
      <c r="P335" s="129"/>
      <c r="Q335" s="129"/>
      <c r="R335" s="129"/>
      <c r="S335" s="129"/>
      <c r="T335" s="129"/>
      <c r="U335" s="129"/>
      <c r="V335" s="129"/>
      <c r="W335" s="129"/>
    </row>
    <row r="336" spans="1:23" s="16" customFormat="1" ht="12" customHeight="1">
      <c r="A336" s="65"/>
      <c r="B336" s="63"/>
      <c r="C336" s="64"/>
      <c r="D336" s="118"/>
      <c r="E336" s="118"/>
      <c r="F336" s="118"/>
      <c r="G336" s="118"/>
      <c r="H336" s="118"/>
      <c r="I336" s="118"/>
      <c r="J336" s="118"/>
      <c r="K336" s="118"/>
      <c r="L336" s="118"/>
      <c r="M336" s="129"/>
      <c r="N336" s="129"/>
      <c r="O336" s="129"/>
      <c r="P336" s="129"/>
      <c r="Q336" s="129"/>
      <c r="R336" s="129"/>
      <c r="S336" s="129"/>
      <c r="T336" s="129"/>
      <c r="U336" s="129"/>
    </row>
    <row r="337" spans="1:21" s="16" customFormat="1" ht="12" customHeight="1">
      <c r="A337" s="65"/>
      <c r="B337" s="63"/>
      <c r="C337" s="64"/>
      <c r="D337" s="222" t="s">
        <v>98</v>
      </c>
      <c r="E337" s="222"/>
      <c r="F337" s="222"/>
      <c r="G337" s="222"/>
      <c r="H337" s="222"/>
      <c r="I337" s="222"/>
      <c r="J337" s="222"/>
      <c r="K337" s="222"/>
      <c r="L337" s="222"/>
      <c r="M337" s="129"/>
      <c r="N337" s="129"/>
      <c r="O337" s="129"/>
      <c r="P337" s="129"/>
      <c r="Q337" s="129"/>
      <c r="R337" s="129"/>
      <c r="S337" s="129"/>
      <c r="T337" s="129"/>
      <c r="U337" s="129"/>
    </row>
    <row r="338" spans="1:21" s="16" customFormat="1" ht="12" customHeight="1">
      <c r="A338" s="60" t="s">
        <v>434</v>
      </c>
      <c r="B338" s="40" t="s">
        <v>109</v>
      </c>
      <c r="C338" s="51" t="s">
        <v>80</v>
      </c>
      <c r="D338" s="118">
        <v>9506</v>
      </c>
      <c r="E338" s="118">
        <v>2763</v>
      </c>
      <c r="F338" s="118">
        <v>2228</v>
      </c>
      <c r="G338" s="118">
        <v>1814</v>
      </c>
      <c r="H338" s="118">
        <v>1225</v>
      </c>
      <c r="I338" s="118">
        <v>584</v>
      </c>
      <c r="J338" s="118">
        <v>324</v>
      </c>
      <c r="K338" s="118">
        <v>158</v>
      </c>
      <c r="L338" s="118">
        <v>410</v>
      </c>
      <c r="M338" s="129"/>
      <c r="N338" s="129"/>
      <c r="O338" s="129"/>
      <c r="P338" s="129"/>
      <c r="Q338" s="129"/>
      <c r="R338" s="129"/>
      <c r="S338" s="129"/>
      <c r="T338" s="129"/>
      <c r="U338" s="129"/>
    </row>
    <row r="339" spans="1:21" s="16" customFormat="1" ht="12" customHeight="1">
      <c r="A339" s="62"/>
      <c r="B339" s="63"/>
      <c r="C339" s="64" t="s">
        <v>81</v>
      </c>
      <c r="D339" s="118">
        <v>6678</v>
      </c>
      <c r="E339" s="118">
        <v>1928</v>
      </c>
      <c r="F339" s="118">
        <v>1615</v>
      </c>
      <c r="G339" s="118">
        <v>1318</v>
      </c>
      <c r="H339" s="118">
        <v>862</v>
      </c>
      <c r="I339" s="118">
        <v>402</v>
      </c>
      <c r="J339" s="118">
        <v>214</v>
      </c>
      <c r="K339" s="118">
        <v>101</v>
      </c>
      <c r="L339" s="118">
        <v>238</v>
      </c>
      <c r="M339" s="129"/>
      <c r="N339" s="129"/>
      <c r="O339" s="129"/>
      <c r="P339" s="129"/>
      <c r="Q339" s="129"/>
      <c r="R339" s="129"/>
      <c r="S339" s="129"/>
      <c r="T339" s="129"/>
      <c r="U339" s="129"/>
    </row>
    <row r="340" spans="1:21" s="16" customFormat="1" ht="12" customHeight="1">
      <c r="A340" s="44"/>
      <c r="B340" s="40" t="s">
        <v>110</v>
      </c>
      <c r="C340" s="51" t="s">
        <v>80</v>
      </c>
      <c r="D340" s="118">
        <v>9506</v>
      </c>
      <c r="E340" s="118">
        <v>1334</v>
      </c>
      <c r="F340" s="118">
        <v>1044</v>
      </c>
      <c r="G340" s="118">
        <v>928</v>
      </c>
      <c r="H340" s="118">
        <v>1012</v>
      </c>
      <c r="I340" s="118">
        <v>1045</v>
      </c>
      <c r="J340" s="118">
        <v>910</v>
      </c>
      <c r="K340" s="118">
        <v>880</v>
      </c>
      <c r="L340" s="118">
        <v>2353</v>
      </c>
      <c r="M340" s="129"/>
      <c r="N340" s="129"/>
      <c r="O340" s="129"/>
      <c r="P340" s="129"/>
      <c r="Q340" s="129"/>
      <c r="R340" s="129"/>
      <c r="S340" s="129"/>
      <c r="T340" s="129"/>
      <c r="U340" s="129"/>
    </row>
    <row r="341" spans="1:21" s="16" customFormat="1" ht="12" customHeight="1">
      <c r="A341" s="44"/>
      <c r="B341" s="63"/>
      <c r="C341" s="64" t="s">
        <v>81</v>
      </c>
      <c r="D341" s="118">
        <v>6678</v>
      </c>
      <c r="E341" s="118">
        <v>945</v>
      </c>
      <c r="F341" s="118">
        <v>746</v>
      </c>
      <c r="G341" s="118">
        <v>697</v>
      </c>
      <c r="H341" s="118">
        <v>732</v>
      </c>
      <c r="I341" s="118">
        <v>758</v>
      </c>
      <c r="J341" s="118">
        <v>672</v>
      </c>
      <c r="K341" s="118">
        <v>625</v>
      </c>
      <c r="L341" s="118">
        <v>1503</v>
      </c>
      <c r="M341" s="129"/>
      <c r="N341" s="129"/>
      <c r="O341" s="129"/>
      <c r="P341" s="129"/>
      <c r="Q341" s="129"/>
      <c r="R341" s="129"/>
      <c r="S341" s="129"/>
      <c r="T341" s="129"/>
      <c r="U341" s="129"/>
    </row>
    <row r="342" spans="1:21" s="16" customFormat="1" ht="12" customHeight="1">
      <c r="A342" s="41" t="s">
        <v>111</v>
      </c>
      <c r="B342" s="40" t="s">
        <v>109</v>
      </c>
      <c r="C342" s="51" t="s">
        <v>80</v>
      </c>
      <c r="D342" s="118">
        <v>959</v>
      </c>
      <c r="E342" s="118">
        <v>273</v>
      </c>
      <c r="F342" s="118">
        <v>246</v>
      </c>
      <c r="G342" s="118">
        <v>164</v>
      </c>
      <c r="H342" s="118">
        <v>130</v>
      </c>
      <c r="I342" s="118">
        <v>62</v>
      </c>
      <c r="J342" s="118">
        <v>27</v>
      </c>
      <c r="K342" s="118">
        <v>21</v>
      </c>
      <c r="L342" s="118">
        <v>36</v>
      </c>
      <c r="M342" s="129"/>
      <c r="N342" s="129"/>
      <c r="O342" s="129"/>
      <c r="P342" s="129"/>
      <c r="Q342" s="129"/>
      <c r="R342" s="129"/>
      <c r="S342" s="129"/>
      <c r="T342" s="129"/>
      <c r="U342" s="129"/>
    </row>
    <row r="343" spans="1:21" s="16" customFormat="1" ht="12" customHeight="1">
      <c r="A343" s="44"/>
      <c r="B343" s="63"/>
      <c r="C343" s="64" t="s">
        <v>81</v>
      </c>
      <c r="D343" s="118">
        <v>339</v>
      </c>
      <c r="E343" s="118">
        <v>91</v>
      </c>
      <c r="F343" s="118">
        <v>95</v>
      </c>
      <c r="G343" s="118">
        <v>59</v>
      </c>
      <c r="H343" s="118">
        <v>54</v>
      </c>
      <c r="I343" s="118">
        <v>19</v>
      </c>
      <c r="J343" s="118">
        <v>7</v>
      </c>
      <c r="K343" s="118">
        <v>6</v>
      </c>
      <c r="L343" s="118">
        <v>8</v>
      </c>
      <c r="M343" s="129"/>
      <c r="N343" s="129"/>
      <c r="O343" s="129"/>
      <c r="P343" s="129"/>
      <c r="Q343" s="129"/>
      <c r="R343" s="129"/>
      <c r="S343" s="129"/>
      <c r="T343" s="129"/>
      <c r="U343" s="129"/>
    </row>
    <row r="344" spans="1:21" s="16" customFormat="1" ht="12" customHeight="1">
      <c r="A344" s="65"/>
      <c r="B344" s="40" t="s">
        <v>110</v>
      </c>
      <c r="C344" s="51" t="s">
        <v>80</v>
      </c>
      <c r="D344" s="118">
        <v>959</v>
      </c>
      <c r="E344" s="118">
        <v>145</v>
      </c>
      <c r="F344" s="118">
        <v>174</v>
      </c>
      <c r="G344" s="118">
        <v>120</v>
      </c>
      <c r="H344" s="118">
        <v>136</v>
      </c>
      <c r="I344" s="118">
        <v>124</v>
      </c>
      <c r="J344" s="118">
        <v>82</v>
      </c>
      <c r="K344" s="118">
        <v>52</v>
      </c>
      <c r="L344" s="118">
        <v>126</v>
      </c>
      <c r="M344" s="129"/>
      <c r="N344" s="129"/>
      <c r="O344" s="129"/>
      <c r="P344" s="129"/>
      <c r="Q344" s="129"/>
      <c r="R344" s="129"/>
      <c r="S344" s="129"/>
      <c r="T344" s="129"/>
      <c r="U344" s="129"/>
    </row>
    <row r="345" spans="1:21" s="16" customFormat="1" ht="12" customHeight="1">
      <c r="A345" s="65"/>
      <c r="B345" s="63"/>
      <c r="C345" s="64" t="s">
        <v>81</v>
      </c>
      <c r="D345" s="118">
        <v>339</v>
      </c>
      <c r="E345" s="118">
        <v>40</v>
      </c>
      <c r="F345" s="118">
        <v>57</v>
      </c>
      <c r="G345" s="118">
        <v>46</v>
      </c>
      <c r="H345" s="118">
        <v>55</v>
      </c>
      <c r="I345" s="118">
        <v>50</v>
      </c>
      <c r="J345" s="118">
        <v>31</v>
      </c>
      <c r="K345" s="118">
        <v>19</v>
      </c>
      <c r="L345" s="118">
        <v>41</v>
      </c>
      <c r="M345" s="129"/>
      <c r="N345" s="129"/>
      <c r="O345" s="129"/>
      <c r="P345" s="129"/>
      <c r="Q345" s="129"/>
      <c r="R345" s="129"/>
      <c r="S345" s="129"/>
      <c r="T345" s="129"/>
      <c r="U345" s="129"/>
    </row>
    <row r="346" spans="1:21" s="16" customFormat="1" ht="12" customHeight="1">
      <c r="A346" s="41" t="s">
        <v>112</v>
      </c>
      <c r="B346" s="40" t="s">
        <v>109</v>
      </c>
      <c r="C346" s="51" t="s">
        <v>80</v>
      </c>
      <c r="D346" s="118">
        <v>19818</v>
      </c>
      <c r="E346" s="118">
        <v>6130</v>
      </c>
      <c r="F346" s="118">
        <v>4640</v>
      </c>
      <c r="G346" s="118">
        <v>3899</v>
      </c>
      <c r="H346" s="118">
        <v>2248</v>
      </c>
      <c r="I346" s="118">
        <v>1134</v>
      </c>
      <c r="J346" s="118">
        <v>746</v>
      </c>
      <c r="K346" s="118">
        <v>442</v>
      </c>
      <c r="L346" s="118">
        <v>579</v>
      </c>
      <c r="M346" s="129"/>
      <c r="N346" s="129"/>
      <c r="O346" s="129"/>
      <c r="P346" s="129"/>
      <c r="Q346" s="129"/>
      <c r="R346" s="129"/>
      <c r="S346" s="129"/>
      <c r="T346" s="129"/>
      <c r="U346" s="129"/>
    </row>
    <row r="347" spans="1:21" s="16" customFormat="1" ht="12" customHeight="1">
      <c r="A347" s="62" t="s">
        <v>113</v>
      </c>
      <c r="B347" s="40"/>
      <c r="C347" s="64" t="s">
        <v>81</v>
      </c>
      <c r="D347" s="118">
        <v>11127</v>
      </c>
      <c r="E347" s="118">
        <v>3405</v>
      </c>
      <c r="F347" s="118">
        <v>2683</v>
      </c>
      <c r="G347" s="118">
        <v>2259</v>
      </c>
      <c r="H347" s="118">
        <v>1255</v>
      </c>
      <c r="I347" s="118">
        <v>590</v>
      </c>
      <c r="J347" s="118">
        <v>406</v>
      </c>
      <c r="K347" s="118">
        <v>235</v>
      </c>
      <c r="L347" s="118">
        <v>294</v>
      </c>
      <c r="M347" s="129"/>
      <c r="N347" s="129"/>
      <c r="O347" s="129"/>
      <c r="P347" s="129"/>
      <c r="Q347" s="129"/>
      <c r="R347" s="129"/>
      <c r="S347" s="129"/>
      <c r="T347" s="129"/>
      <c r="U347" s="129"/>
    </row>
    <row r="348" spans="1:21" s="16" customFormat="1" ht="12" customHeight="1">
      <c r="A348" s="41"/>
      <c r="B348" s="40" t="s">
        <v>110</v>
      </c>
      <c r="C348" s="51" t="s">
        <v>80</v>
      </c>
      <c r="D348" s="118">
        <v>19818</v>
      </c>
      <c r="E348" s="118">
        <v>3686</v>
      </c>
      <c r="F348" s="118">
        <v>3016</v>
      </c>
      <c r="G348" s="118">
        <v>2569</v>
      </c>
      <c r="H348" s="118">
        <v>2366</v>
      </c>
      <c r="I348" s="118">
        <v>2222</v>
      </c>
      <c r="J348" s="118">
        <v>1866</v>
      </c>
      <c r="K348" s="118">
        <v>1458</v>
      </c>
      <c r="L348" s="118">
        <v>2635</v>
      </c>
      <c r="M348" s="129"/>
      <c r="N348" s="129"/>
      <c r="O348" s="129"/>
      <c r="P348" s="129"/>
      <c r="Q348" s="129"/>
      <c r="R348" s="129"/>
      <c r="S348" s="129"/>
      <c r="T348" s="129"/>
      <c r="U348" s="129"/>
    </row>
    <row r="349" spans="1:21" s="16" customFormat="1" ht="12" customHeight="1">
      <c r="A349" s="62"/>
      <c r="B349" s="40"/>
      <c r="C349" s="51" t="s">
        <v>81</v>
      </c>
      <c r="D349" s="118">
        <v>11127</v>
      </c>
      <c r="E349" s="118">
        <v>2111</v>
      </c>
      <c r="F349" s="118">
        <v>1725</v>
      </c>
      <c r="G349" s="118">
        <v>1512</v>
      </c>
      <c r="H349" s="118">
        <v>1377</v>
      </c>
      <c r="I349" s="118">
        <v>1220</v>
      </c>
      <c r="J349" s="118">
        <v>1055</v>
      </c>
      <c r="K349" s="118">
        <v>799</v>
      </c>
      <c r="L349" s="118">
        <v>1328</v>
      </c>
      <c r="M349" s="129"/>
      <c r="N349" s="129"/>
      <c r="O349" s="129"/>
      <c r="P349" s="129"/>
      <c r="Q349" s="129"/>
      <c r="R349" s="129"/>
      <c r="S349" s="129"/>
      <c r="T349" s="129"/>
      <c r="U349" s="129"/>
    </row>
    <row r="350" spans="1:21" s="16" customFormat="1" ht="12" customHeight="1">
      <c r="A350" s="41" t="s">
        <v>114</v>
      </c>
      <c r="B350" s="40" t="s">
        <v>109</v>
      </c>
      <c r="C350" s="51" t="s">
        <v>80</v>
      </c>
      <c r="D350" s="118">
        <v>4712</v>
      </c>
      <c r="E350" s="118">
        <v>1387</v>
      </c>
      <c r="F350" s="118">
        <v>1177</v>
      </c>
      <c r="G350" s="118">
        <v>891</v>
      </c>
      <c r="H350" s="118">
        <v>617</v>
      </c>
      <c r="I350" s="118">
        <v>274</v>
      </c>
      <c r="J350" s="118">
        <v>140</v>
      </c>
      <c r="K350" s="118">
        <v>63</v>
      </c>
      <c r="L350" s="118">
        <v>163</v>
      </c>
      <c r="M350" s="129"/>
      <c r="N350" s="129"/>
      <c r="O350" s="129"/>
      <c r="P350" s="129"/>
      <c r="Q350" s="129"/>
      <c r="R350" s="129"/>
      <c r="S350" s="129"/>
      <c r="T350" s="129"/>
      <c r="U350" s="129"/>
    </row>
    <row r="351" spans="1:21" s="16" customFormat="1" ht="12" customHeight="1">
      <c r="A351" s="62" t="s">
        <v>115</v>
      </c>
      <c r="B351" s="63"/>
      <c r="C351" s="51" t="s">
        <v>81</v>
      </c>
      <c r="D351" s="118">
        <v>2378</v>
      </c>
      <c r="E351" s="118">
        <v>759</v>
      </c>
      <c r="F351" s="118">
        <v>577</v>
      </c>
      <c r="G351" s="118">
        <v>471</v>
      </c>
      <c r="H351" s="118">
        <v>302</v>
      </c>
      <c r="I351" s="118">
        <v>127</v>
      </c>
      <c r="J351" s="118">
        <v>55</v>
      </c>
      <c r="K351" s="118">
        <v>21</v>
      </c>
      <c r="L351" s="118">
        <v>66</v>
      </c>
      <c r="M351" s="129"/>
      <c r="N351" s="129"/>
      <c r="O351" s="129"/>
      <c r="P351" s="129"/>
      <c r="Q351" s="129"/>
      <c r="R351" s="129"/>
      <c r="S351" s="129"/>
      <c r="T351" s="129"/>
      <c r="U351" s="129"/>
    </row>
    <row r="352" spans="1:21" s="16" customFormat="1" ht="12" customHeight="1">
      <c r="A352" s="41"/>
      <c r="B352" s="40" t="s">
        <v>110</v>
      </c>
      <c r="C352" s="51" t="s">
        <v>80</v>
      </c>
      <c r="D352" s="118">
        <v>4712</v>
      </c>
      <c r="E352" s="118">
        <v>633</v>
      </c>
      <c r="F352" s="118">
        <v>533</v>
      </c>
      <c r="G352" s="118">
        <v>401</v>
      </c>
      <c r="H352" s="118">
        <v>465</v>
      </c>
      <c r="I352" s="118">
        <v>455</v>
      </c>
      <c r="J352" s="118">
        <v>455</v>
      </c>
      <c r="K352" s="118">
        <v>446</v>
      </c>
      <c r="L352" s="118">
        <v>1324</v>
      </c>
      <c r="M352" s="129"/>
      <c r="N352" s="129"/>
      <c r="O352" s="129"/>
      <c r="P352" s="129"/>
      <c r="Q352" s="129"/>
      <c r="R352" s="129"/>
      <c r="S352" s="129"/>
      <c r="T352" s="129"/>
      <c r="U352" s="129"/>
    </row>
    <row r="353" spans="1:21" s="16" customFormat="1" ht="12" customHeight="1">
      <c r="A353" s="65"/>
      <c r="B353" s="63"/>
      <c r="C353" s="51" t="s">
        <v>81</v>
      </c>
      <c r="D353" s="118">
        <v>2378</v>
      </c>
      <c r="E353" s="118">
        <v>326</v>
      </c>
      <c r="F353" s="118">
        <v>272</v>
      </c>
      <c r="G353" s="118">
        <v>221</v>
      </c>
      <c r="H353" s="118">
        <v>229</v>
      </c>
      <c r="I353" s="118">
        <v>246</v>
      </c>
      <c r="J353" s="118">
        <v>242</v>
      </c>
      <c r="K353" s="118">
        <v>248</v>
      </c>
      <c r="L353" s="118">
        <v>594</v>
      </c>
      <c r="M353" s="129"/>
      <c r="N353" s="129"/>
      <c r="O353" s="129"/>
      <c r="P353" s="129"/>
      <c r="Q353" s="129"/>
      <c r="R353" s="129"/>
      <c r="S353" s="129"/>
      <c r="T353" s="129"/>
      <c r="U353" s="129"/>
    </row>
    <row r="354" spans="1:21" s="16" customFormat="1" ht="12" customHeight="1">
      <c r="A354" s="44" t="s">
        <v>96</v>
      </c>
      <c r="B354" s="40" t="s">
        <v>109</v>
      </c>
      <c r="C354" s="51" t="s">
        <v>80</v>
      </c>
      <c r="D354" s="118">
        <v>305</v>
      </c>
      <c r="E354" s="118">
        <v>139</v>
      </c>
      <c r="F354" s="118">
        <v>63</v>
      </c>
      <c r="G354" s="118">
        <v>57</v>
      </c>
      <c r="H354" s="118">
        <v>17</v>
      </c>
      <c r="I354" s="118">
        <v>15</v>
      </c>
      <c r="J354" s="167">
        <v>13</v>
      </c>
      <c r="K354" s="118">
        <v>0</v>
      </c>
      <c r="L354" s="167">
        <v>1</v>
      </c>
      <c r="M354" s="129"/>
      <c r="N354" s="129"/>
      <c r="O354" s="129"/>
      <c r="P354" s="129"/>
      <c r="Q354" s="129"/>
      <c r="R354" s="129"/>
      <c r="S354" s="129"/>
      <c r="T354" s="129"/>
      <c r="U354" s="129"/>
    </row>
    <row r="355" spans="1:21" s="16" customFormat="1" ht="12" customHeight="1">
      <c r="A355" s="44" t="s">
        <v>97</v>
      </c>
      <c r="B355" s="63"/>
      <c r="C355" s="64" t="s">
        <v>81</v>
      </c>
      <c r="D355" s="118">
        <v>217</v>
      </c>
      <c r="E355" s="118">
        <v>98</v>
      </c>
      <c r="F355" s="118">
        <v>47</v>
      </c>
      <c r="G355" s="118">
        <v>40</v>
      </c>
      <c r="H355" s="118">
        <v>10</v>
      </c>
      <c r="I355" s="118">
        <v>12</v>
      </c>
      <c r="J355" s="167">
        <v>9</v>
      </c>
      <c r="K355" s="118">
        <v>0</v>
      </c>
      <c r="L355" s="167">
        <v>1</v>
      </c>
      <c r="M355" s="129"/>
      <c r="N355" s="129"/>
      <c r="O355" s="129"/>
      <c r="P355" s="129"/>
      <c r="Q355" s="129"/>
      <c r="R355" s="129"/>
      <c r="S355" s="129"/>
      <c r="T355" s="129"/>
      <c r="U355" s="129"/>
    </row>
    <row r="356" spans="1:21" s="16" customFormat="1" ht="12" customHeight="1">
      <c r="A356" s="44"/>
      <c r="B356" s="40" t="s">
        <v>110</v>
      </c>
      <c r="C356" s="51" t="s">
        <v>80</v>
      </c>
      <c r="D356" s="118">
        <v>305</v>
      </c>
      <c r="E356" s="118">
        <v>98</v>
      </c>
      <c r="F356" s="118">
        <v>57</v>
      </c>
      <c r="G356" s="118">
        <v>56</v>
      </c>
      <c r="H356" s="118">
        <v>29</v>
      </c>
      <c r="I356" s="118">
        <v>33</v>
      </c>
      <c r="J356" s="118">
        <v>14</v>
      </c>
      <c r="K356" s="118">
        <v>9</v>
      </c>
      <c r="L356" s="118">
        <v>9</v>
      </c>
      <c r="M356" s="129"/>
      <c r="N356" s="129"/>
      <c r="O356" s="129"/>
      <c r="P356" s="129"/>
      <c r="Q356" s="129"/>
      <c r="R356" s="129"/>
      <c r="S356" s="129"/>
      <c r="T356" s="129"/>
      <c r="U356" s="129"/>
    </row>
    <row r="357" spans="1:21" s="16" customFormat="1" ht="12" customHeight="1">
      <c r="A357" s="44"/>
      <c r="B357" s="63"/>
      <c r="C357" s="64" t="s">
        <v>81</v>
      </c>
      <c r="D357" s="118">
        <v>217</v>
      </c>
      <c r="E357" s="118">
        <v>65</v>
      </c>
      <c r="F357" s="118">
        <v>47</v>
      </c>
      <c r="G357" s="118">
        <v>40</v>
      </c>
      <c r="H357" s="118">
        <v>20</v>
      </c>
      <c r="I357" s="118">
        <v>22</v>
      </c>
      <c r="J357" s="118">
        <v>10</v>
      </c>
      <c r="K357" s="118">
        <v>6</v>
      </c>
      <c r="L357" s="118">
        <v>7</v>
      </c>
      <c r="M357" s="129"/>
      <c r="N357" s="129"/>
      <c r="Q357" s="129"/>
      <c r="R357" s="129"/>
      <c r="S357" s="129"/>
      <c r="T357" s="129"/>
      <c r="U357" s="129"/>
    </row>
    <row r="358" spans="1:21" s="16" customFormat="1" ht="12" customHeight="1">
      <c r="A358" s="60" t="s">
        <v>90</v>
      </c>
      <c r="B358" s="40" t="s">
        <v>109</v>
      </c>
      <c r="C358" s="51" t="s">
        <v>80</v>
      </c>
      <c r="D358" s="118">
        <v>1619</v>
      </c>
      <c r="E358" s="118">
        <v>506</v>
      </c>
      <c r="F358" s="118">
        <v>427</v>
      </c>
      <c r="G358" s="118">
        <v>389</v>
      </c>
      <c r="H358" s="118">
        <v>200</v>
      </c>
      <c r="I358" s="118">
        <v>62</v>
      </c>
      <c r="J358" s="118">
        <v>24</v>
      </c>
      <c r="K358" s="118">
        <v>7</v>
      </c>
      <c r="L358" s="118">
        <v>4</v>
      </c>
      <c r="M358" s="129"/>
      <c r="N358" s="129"/>
      <c r="O358" s="129"/>
      <c r="P358" s="129"/>
      <c r="Q358" s="129"/>
      <c r="R358" s="129"/>
      <c r="S358" s="129"/>
      <c r="T358" s="129"/>
      <c r="U358" s="129"/>
    </row>
    <row r="359" spans="1:21" s="16" customFormat="1" ht="12" customHeight="1">
      <c r="A359" s="159" t="s">
        <v>443</v>
      </c>
      <c r="B359" s="63"/>
      <c r="C359" s="51" t="s">
        <v>81</v>
      </c>
      <c r="D359" s="118">
        <v>1001</v>
      </c>
      <c r="E359" s="118">
        <v>310</v>
      </c>
      <c r="F359" s="118">
        <v>277</v>
      </c>
      <c r="G359" s="118">
        <v>248</v>
      </c>
      <c r="H359" s="118">
        <v>110</v>
      </c>
      <c r="I359" s="118">
        <v>38</v>
      </c>
      <c r="J359" s="118">
        <v>13</v>
      </c>
      <c r="K359" s="118">
        <v>1</v>
      </c>
      <c r="L359" s="118">
        <v>4</v>
      </c>
      <c r="M359" s="129"/>
      <c r="N359" s="129"/>
      <c r="O359" s="129"/>
      <c r="P359" s="129"/>
      <c r="Q359" s="129"/>
      <c r="R359" s="129"/>
      <c r="S359" s="129"/>
      <c r="T359" s="129"/>
      <c r="U359" s="129"/>
    </row>
    <row r="360" spans="1:21" s="16" customFormat="1" ht="12" customHeight="1">
      <c r="A360" s="170"/>
      <c r="B360" s="40" t="s">
        <v>110</v>
      </c>
      <c r="C360" s="51" t="s">
        <v>80</v>
      </c>
      <c r="D360" s="118">
        <v>1619</v>
      </c>
      <c r="E360" s="118">
        <v>234</v>
      </c>
      <c r="F360" s="118">
        <v>234</v>
      </c>
      <c r="G360" s="118">
        <v>229</v>
      </c>
      <c r="H360" s="118">
        <v>208</v>
      </c>
      <c r="I360" s="118">
        <v>184</v>
      </c>
      <c r="J360" s="118">
        <v>183</v>
      </c>
      <c r="K360" s="118">
        <v>129</v>
      </c>
      <c r="L360" s="118">
        <v>218</v>
      </c>
      <c r="M360" s="129"/>
      <c r="N360" s="129"/>
      <c r="O360" s="129"/>
      <c r="P360" s="129"/>
      <c r="Q360" s="129"/>
      <c r="R360" s="129"/>
      <c r="S360" s="129"/>
      <c r="T360" s="129"/>
      <c r="U360" s="129"/>
    </row>
    <row r="361" spans="1:21" s="16" customFormat="1" ht="12" customHeight="1">
      <c r="A361" s="65"/>
      <c r="B361" s="63"/>
      <c r="C361" s="51" t="s">
        <v>81</v>
      </c>
      <c r="D361" s="118">
        <v>1001</v>
      </c>
      <c r="E361" s="118">
        <v>137</v>
      </c>
      <c r="F361" s="118">
        <v>135</v>
      </c>
      <c r="G361" s="118">
        <v>124</v>
      </c>
      <c r="H361" s="118">
        <v>119</v>
      </c>
      <c r="I361" s="118">
        <v>122</v>
      </c>
      <c r="J361" s="118">
        <v>127</v>
      </c>
      <c r="K361" s="118">
        <v>85</v>
      </c>
      <c r="L361" s="118">
        <v>152</v>
      </c>
      <c r="M361" s="129"/>
      <c r="N361" s="129"/>
      <c r="O361" s="129"/>
      <c r="P361" s="129"/>
      <c r="Q361" s="129"/>
      <c r="R361" s="129"/>
      <c r="S361" s="129"/>
      <c r="T361" s="129"/>
      <c r="U361" s="129"/>
    </row>
    <row r="362" spans="1:21" s="16" customFormat="1" ht="12" customHeight="1">
      <c r="A362" s="60" t="s">
        <v>91</v>
      </c>
      <c r="B362" s="40" t="s">
        <v>109</v>
      </c>
      <c r="C362" s="51" t="s">
        <v>80</v>
      </c>
      <c r="D362" s="118">
        <v>10818</v>
      </c>
      <c r="E362" s="118">
        <v>3296</v>
      </c>
      <c r="F362" s="118">
        <v>2579</v>
      </c>
      <c r="G362" s="118">
        <v>2008</v>
      </c>
      <c r="H362" s="118">
        <v>1372</v>
      </c>
      <c r="I362" s="118">
        <v>680</v>
      </c>
      <c r="J362" s="118">
        <v>332</v>
      </c>
      <c r="K362" s="118">
        <v>185</v>
      </c>
      <c r="L362" s="118">
        <v>366</v>
      </c>
      <c r="M362" s="129"/>
      <c r="N362" s="129"/>
      <c r="O362" s="129"/>
      <c r="P362" s="129"/>
      <c r="Q362" s="129"/>
      <c r="R362" s="129"/>
      <c r="S362" s="129"/>
      <c r="T362" s="129"/>
      <c r="U362" s="129"/>
    </row>
    <row r="363" spans="1:21" s="16" customFormat="1" ht="12" customHeight="1">
      <c r="A363" s="44"/>
      <c r="B363" s="63"/>
      <c r="C363" s="51" t="s">
        <v>81</v>
      </c>
      <c r="D363" s="118">
        <v>2962</v>
      </c>
      <c r="E363" s="118">
        <v>957</v>
      </c>
      <c r="F363" s="118">
        <v>759</v>
      </c>
      <c r="G363" s="118">
        <v>517</v>
      </c>
      <c r="H363" s="118">
        <v>369</v>
      </c>
      <c r="I363" s="118">
        <v>173</v>
      </c>
      <c r="J363" s="118">
        <v>81</v>
      </c>
      <c r="K363" s="118">
        <v>39</v>
      </c>
      <c r="L363" s="118">
        <v>67</v>
      </c>
      <c r="M363" s="129"/>
      <c r="N363" s="129"/>
      <c r="O363" s="129"/>
      <c r="P363" s="129"/>
      <c r="Q363" s="129"/>
      <c r="R363" s="129"/>
      <c r="S363" s="129"/>
      <c r="T363" s="129"/>
      <c r="U363" s="129"/>
    </row>
    <row r="364" spans="1:21" s="16" customFormat="1" ht="12" customHeight="1">
      <c r="A364" s="41"/>
      <c r="B364" s="40" t="s">
        <v>110</v>
      </c>
      <c r="C364" s="51" t="s">
        <v>80</v>
      </c>
      <c r="D364" s="118">
        <v>10818</v>
      </c>
      <c r="E364" s="118">
        <v>1859</v>
      </c>
      <c r="F364" s="118">
        <v>1434</v>
      </c>
      <c r="G364" s="118">
        <v>1286</v>
      </c>
      <c r="H364" s="118">
        <v>1410</v>
      </c>
      <c r="I364" s="118">
        <v>1259</v>
      </c>
      <c r="J364" s="118">
        <v>1058</v>
      </c>
      <c r="K364" s="118">
        <v>768</v>
      </c>
      <c r="L364" s="118">
        <v>1744</v>
      </c>
      <c r="M364" s="129"/>
      <c r="N364" s="129"/>
      <c r="O364" s="129"/>
      <c r="P364" s="129"/>
      <c r="Q364" s="129"/>
      <c r="R364" s="129"/>
      <c r="S364" s="129"/>
      <c r="T364" s="129"/>
      <c r="U364" s="129"/>
    </row>
    <row r="365" spans="1:21" s="16" customFormat="1" ht="12" customHeight="1">
      <c r="A365" s="62"/>
      <c r="B365" s="63"/>
      <c r="C365" s="51" t="s">
        <v>81</v>
      </c>
      <c r="D365" s="118">
        <v>2962</v>
      </c>
      <c r="E365" s="118">
        <v>541</v>
      </c>
      <c r="F365" s="118">
        <v>411</v>
      </c>
      <c r="G365" s="118">
        <v>332</v>
      </c>
      <c r="H365" s="118">
        <v>386</v>
      </c>
      <c r="I365" s="118">
        <v>356</v>
      </c>
      <c r="J365" s="118">
        <v>275</v>
      </c>
      <c r="K365" s="118">
        <v>228</v>
      </c>
      <c r="L365" s="118">
        <v>433</v>
      </c>
      <c r="M365" s="129"/>
      <c r="N365" s="129"/>
      <c r="O365" s="129"/>
      <c r="P365" s="129"/>
      <c r="Q365" s="129"/>
      <c r="R365" s="129"/>
      <c r="S365" s="129"/>
      <c r="T365" s="129"/>
      <c r="U365" s="129"/>
    </row>
    <row r="366" spans="1:21" s="16" customFormat="1" ht="12" customHeight="1">
      <c r="A366" s="60" t="s">
        <v>93</v>
      </c>
      <c r="B366" s="40" t="s">
        <v>109</v>
      </c>
      <c r="C366" s="51" t="s">
        <v>80</v>
      </c>
      <c r="D366" s="118">
        <v>1658</v>
      </c>
      <c r="E366" s="118">
        <v>390</v>
      </c>
      <c r="F366" s="118">
        <v>359</v>
      </c>
      <c r="G366" s="118">
        <v>284</v>
      </c>
      <c r="H366" s="118">
        <v>228</v>
      </c>
      <c r="I366" s="118">
        <v>162</v>
      </c>
      <c r="J366" s="118">
        <v>125</v>
      </c>
      <c r="K366" s="118">
        <v>44</v>
      </c>
      <c r="L366" s="118">
        <v>66</v>
      </c>
      <c r="M366" s="129"/>
      <c r="N366" s="129"/>
      <c r="O366" s="129"/>
      <c r="P366" s="129"/>
      <c r="Q366" s="129"/>
      <c r="R366" s="129"/>
      <c r="S366" s="129"/>
      <c r="T366" s="129"/>
      <c r="U366" s="129"/>
    </row>
    <row r="367" spans="1:21" s="16" customFormat="1" ht="12" customHeight="1">
      <c r="A367" s="44"/>
      <c r="B367" s="63"/>
      <c r="C367" s="51" t="s">
        <v>81</v>
      </c>
      <c r="D367" s="118">
        <v>812</v>
      </c>
      <c r="E367" s="118">
        <v>181</v>
      </c>
      <c r="F367" s="118">
        <v>180</v>
      </c>
      <c r="G367" s="118">
        <v>135</v>
      </c>
      <c r="H367" s="118">
        <v>127</v>
      </c>
      <c r="I367" s="118">
        <v>83</v>
      </c>
      <c r="J367" s="118">
        <v>55</v>
      </c>
      <c r="K367" s="118">
        <v>26</v>
      </c>
      <c r="L367" s="118">
        <v>25</v>
      </c>
      <c r="M367" s="129"/>
      <c r="N367" s="129"/>
      <c r="O367" s="129"/>
      <c r="P367" s="129"/>
      <c r="Q367" s="129"/>
      <c r="R367" s="129"/>
      <c r="S367" s="129"/>
      <c r="T367" s="129"/>
      <c r="U367" s="129"/>
    </row>
    <row r="368" spans="1:21" s="16" customFormat="1" ht="12" customHeight="1">
      <c r="A368" s="67"/>
      <c r="B368" s="40" t="s">
        <v>110</v>
      </c>
      <c r="C368" s="51" t="s">
        <v>80</v>
      </c>
      <c r="D368" s="118">
        <v>1658</v>
      </c>
      <c r="E368" s="118">
        <v>192</v>
      </c>
      <c r="F368" s="118">
        <v>201</v>
      </c>
      <c r="G368" s="118">
        <v>202</v>
      </c>
      <c r="H368" s="118">
        <v>227</v>
      </c>
      <c r="I368" s="118">
        <v>204</v>
      </c>
      <c r="J368" s="118">
        <v>198</v>
      </c>
      <c r="K368" s="118">
        <v>131</v>
      </c>
      <c r="L368" s="118">
        <v>303</v>
      </c>
      <c r="M368" s="129"/>
      <c r="N368" s="129"/>
      <c r="O368" s="129"/>
      <c r="P368" s="129"/>
      <c r="Q368" s="129"/>
      <c r="R368" s="129"/>
      <c r="S368" s="129"/>
      <c r="T368" s="129"/>
      <c r="U368" s="129"/>
    </row>
    <row r="369" spans="1:26" s="16" customFormat="1" ht="12" customHeight="1">
      <c r="A369" s="66"/>
      <c r="B369" s="63"/>
      <c r="C369" s="51" t="s">
        <v>81</v>
      </c>
      <c r="D369" s="118">
        <v>812</v>
      </c>
      <c r="E369" s="118">
        <v>99</v>
      </c>
      <c r="F369" s="118">
        <v>101</v>
      </c>
      <c r="G369" s="118">
        <v>103</v>
      </c>
      <c r="H369" s="118">
        <v>108</v>
      </c>
      <c r="I369" s="118">
        <v>102</v>
      </c>
      <c r="J369" s="118">
        <v>84</v>
      </c>
      <c r="K369" s="118">
        <v>66</v>
      </c>
      <c r="L369" s="118">
        <v>149</v>
      </c>
      <c r="M369" s="129"/>
      <c r="N369" s="129"/>
      <c r="O369" s="129"/>
      <c r="P369" s="129"/>
      <c r="Q369" s="129"/>
      <c r="R369" s="129"/>
      <c r="S369" s="129"/>
      <c r="T369" s="129"/>
      <c r="U369" s="129"/>
    </row>
    <row r="370" spans="1:26" s="16" customFormat="1" ht="12" customHeight="1">
      <c r="A370" s="61" t="s">
        <v>116</v>
      </c>
      <c r="B370" s="40" t="s">
        <v>109</v>
      </c>
      <c r="C370" s="51" t="s">
        <v>80</v>
      </c>
      <c r="D370" s="118">
        <v>49395</v>
      </c>
      <c r="E370" s="118">
        <v>14884</v>
      </c>
      <c r="F370" s="118">
        <v>11719</v>
      </c>
      <c r="G370" s="118">
        <v>9506</v>
      </c>
      <c r="H370" s="118">
        <v>6037</v>
      </c>
      <c r="I370" s="118">
        <v>2973</v>
      </c>
      <c r="J370" s="118">
        <v>1731</v>
      </c>
      <c r="K370" s="118">
        <v>920</v>
      </c>
      <c r="L370" s="118">
        <v>1625</v>
      </c>
      <c r="M370" s="129"/>
      <c r="N370" s="129"/>
      <c r="O370" s="129"/>
      <c r="P370" s="129"/>
      <c r="Q370" s="129"/>
      <c r="R370" s="129"/>
      <c r="S370" s="129"/>
      <c r="T370" s="129"/>
      <c r="U370" s="129"/>
      <c r="V370" s="129"/>
      <c r="W370" s="129"/>
      <c r="X370" s="129"/>
      <c r="Y370" s="129"/>
      <c r="Z370" s="129"/>
    </row>
    <row r="371" spans="1:26" s="16" customFormat="1" ht="12" customHeight="1">
      <c r="A371" s="115" t="s">
        <v>275</v>
      </c>
      <c r="B371" s="63"/>
      <c r="C371" s="51" t="s">
        <v>81</v>
      </c>
      <c r="D371" s="118">
        <v>25514</v>
      </c>
      <c r="E371" s="118">
        <v>7729</v>
      </c>
      <c r="F371" s="118">
        <v>6233</v>
      </c>
      <c r="G371" s="118">
        <v>5047</v>
      </c>
      <c r="H371" s="118">
        <v>3089</v>
      </c>
      <c r="I371" s="118">
        <v>1444</v>
      </c>
      <c r="J371" s="118">
        <v>840</v>
      </c>
      <c r="K371" s="118">
        <v>429</v>
      </c>
      <c r="L371" s="118">
        <v>703</v>
      </c>
      <c r="M371" s="129"/>
      <c r="N371" s="129"/>
      <c r="O371" s="129"/>
      <c r="P371" s="129"/>
      <c r="Q371" s="129"/>
      <c r="R371" s="129"/>
      <c r="S371" s="129"/>
      <c r="T371" s="129"/>
      <c r="U371" s="129"/>
      <c r="V371" s="129"/>
      <c r="W371" s="129"/>
      <c r="X371" s="129"/>
      <c r="Y371" s="129"/>
      <c r="Z371" s="129"/>
    </row>
    <row r="372" spans="1:26" s="16" customFormat="1" ht="12" customHeight="1">
      <c r="A372" s="41"/>
      <c r="B372" s="40" t="s">
        <v>110</v>
      </c>
      <c r="C372" s="51" t="s">
        <v>80</v>
      </c>
      <c r="D372" s="118">
        <v>49395</v>
      </c>
      <c r="E372" s="118">
        <v>8181</v>
      </c>
      <c r="F372" s="118">
        <v>6693</v>
      </c>
      <c r="G372" s="118">
        <v>5791</v>
      </c>
      <c r="H372" s="118">
        <v>5853</v>
      </c>
      <c r="I372" s="118">
        <v>5526</v>
      </c>
      <c r="J372" s="118">
        <v>4766</v>
      </c>
      <c r="K372" s="118">
        <v>3873</v>
      </c>
      <c r="L372" s="118">
        <v>8712</v>
      </c>
      <c r="M372" s="129"/>
      <c r="N372" s="129"/>
      <c r="O372" s="129"/>
      <c r="P372" s="129"/>
      <c r="Q372" s="129"/>
      <c r="R372" s="129"/>
      <c r="S372" s="129"/>
      <c r="T372" s="129"/>
      <c r="U372" s="129"/>
      <c r="V372" s="129"/>
      <c r="W372" s="129"/>
      <c r="X372" s="129"/>
      <c r="Y372" s="129"/>
      <c r="Z372" s="129"/>
    </row>
    <row r="373" spans="1:26" s="16" customFormat="1" ht="12" customHeight="1">
      <c r="A373" s="65"/>
      <c r="B373" s="63"/>
      <c r="C373" s="51" t="s">
        <v>81</v>
      </c>
      <c r="D373" s="118">
        <v>25514</v>
      </c>
      <c r="E373" s="118">
        <v>4264</v>
      </c>
      <c r="F373" s="118">
        <v>3494</v>
      </c>
      <c r="G373" s="118">
        <v>3075</v>
      </c>
      <c r="H373" s="118">
        <v>3026</v>
      </c>
      <c r="I373" s="118">
        <v>2876</v>
      </c>
      <c r="J373" s="118">
        <v>2496</v>
      </c>
      <c r="K373" s="118">
        <v>2076</v>
      </c>
      <c r="L373" s="118">
        <v>4207</v>
      </c>
      <c r="M373" s="129"/>
      <c r="N373" s="129"/>
      <c r="O373" s="129"/>
      <c r="P373" s="129"/>
      <c r="Q373" s="129"/>
      <c r="R373" s="129"/>
      <c r="S373" s="129"/>
      <c r="T373" s="129"/>
      <c r="U373" s="129"/>
      <c r="V373" s="129"/>
      <c r="W373" s="129"/>
      <c r="X373" s="129"/>
      <c r="Y373" s="129"/>
      <c r="Z373" s="129"/>
    </row>
    <row r="374" spans="1:26" s="16" customFormat="1" ht="10.199999999999999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</row>
    <row r="375" spans="1:26" s="16" customFormat="1" ht="10.199999999999999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</row>
    <row r="376" spans="1:26" s="16" customFormat="1" ht="10.199999999999999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</row>
    <row r="377" spans="1:26" s="16" customFormat="1" ht="10.199999999999999">
      <c r="B377" s="44"/>
      <c r="L377" s="44"/>
    </row>
    <row r="378" spans="1:26" s="16" customFormat="1" ht="10.199999999999999">
      <c r="B378" s="44"/>
      <c r="L378" s="44"/>
    </row>
    <row r="379" spans="1:26" s="16" customFormat="1" ht="10.199999999999999">
      <c r="B379" s="44"/>
      <c r="L379" s="44"/>
    </row>
    <row r="380" spans="1:26" s="16" customFormat="1" ht="10.199999999999999">
      <c r="B380" s="44"/>
      <c r="L380" s="44"/>
    </row>
    <row r="381" spans="1:26" s="16" customFormat="1" ht="10.199999999999999">
      <c r="B381" s="44"/>
      <c r="L381" s="44"/>
    </row>
    <row r="382" spans="1:26" s="16" customFormat="1" ht="10.199999999999999">
      <c r="B382" s="44"/>
      <c r="L382" s="44"/>
    </row>
    <row r="383" spans="1:26" s="16" customFormat="1" ht="10.199999999999999">
      <c r="B383" s="44"/>
      <c r="L383" s="44"/>
    </row>
    <row r="384" spans="1:26" s="16" customFormat="1" ht="10.199999999999999">
      <c r="B384" s="44"/>
      <c r="L384" s="44"/>
    </row>
    <row r="385" spans="2:12" s="16" customFormat="1" ht="10.199999999999999">
      <c r="B385" s="44"/>
      <c r="L385" s="44"/>
    </row>
    <row r="386" spans="2:12" s="16" customFormat="1" ht="10.199999999999999">
      <c r="B386" s="44"/>
      <c r="L386" s="44"/>
    </row>
    <row r="387" spans="2:12" s="16" customFormat="1" ht="10.199999999999999">
      <c r="B387" s="44"/>
      <c r="L387" s="44"/>
    </row>
    <row r="388" spans="2:12" s="16" customFormat="1" ht="10.199999999999999">
      <c r="B388" s="44"/>
      <c r="L388" s="44"/>
    </row>
    <row r="389" spans="2:12" s="16" customFormat="1" ht="10.199999999999999">
      <c r="B389" s="44"/>
      <c r="L389" s="44"/>
    </row>
    <row r="390" spans="2:12" s="16" customFormat="1" ht="10.199999999999999">
      <c r="B390" s="44"/>
      <c r="L390" s="44"/>
    </row>
    <row r="391" spans="2:12" s="16" customFormat="1" ht="10.199999999999999">
      <c r="B391" s="44"/>
      <c r="L391" s="44"/>
    </row>
    <row r="392" spans="2:12" s="16" customFormat="1" ht="10.199999999999999">
      <c r="B392" s="44"/>
      <c r="L392" s="44"/>
    </row>
    <row r="393" spans="2:12" s="16" customFormat="1" ht="10.199999999999999">
      <c r="B393" s="44"/>
      <c r="L393" s="44"/>
    </row>
    <row r="394" spans="2:12" s="16" customFormat="1" ht="10.199999999999999">
      <c r="B394" s="44"/>
      <c r="L394" s="44"/>
    </row>
    <row r="395" spans="2:12" s="16" customFormat="1" ht="10.199999999999999">
      <c r="B395" s="44"/>
      <c r="L395" s="44"/>
    </row>
    <row r="396" spans="2:12" s="16" customFormat="1" ht="10.199999999999999">
      <c r="B396" s="44"/>
      <c r="L396" s="44"/>
    </row>
    <row r="397" spans="2:12" s="16" customFormat="1" ht="10.199999999999999">
      <c r="B397" s="44"/>
      <c r="L397" s="44"/>
    </row>
    <row r="398" spans="2:12" s="16" customFormat="1" ht="10.199999999999999">
      <c r="B398" s="44"/>
      <c r="L398" s="44"/>
    </row>
    <row r="399" spans="2:12" s="16" customFormat="1" ht="10.199999999999999">
      <c r="B399" s="44"/>
      <c r="L399" s="44"/>
    </row>
    <row r="400" spans="2:12" s="16" customFormat="1" ht="10.199999999999999">
      <c r="B400" s="44"/>
      <c r="L400" s="44"/>
    </row>
    <row r="401" spans="2:12" s="16" customFormat="1" ht="10.199999999999999">
      <c r="B401" s="44"/>
      <c r="L401" s="44"/>
    </row>
    <row r="402" spans="2:12" s="16" customFormat="1" ht="10.199999999999999">
      <c r="B402" s="44"/>
      <c r="L402" s="44"/>
    </row>
    <row r="403" spans="2:12" s="16" customFormat="1" ht="10.199999999999999">
      <c r="B403" s="44"/>
      <c r="L403" s="44"/>
    </row>
    <row r="404" spans="2:12" s="16" customFormat="1" ht="10.199999999999999">
      <c r="B404" s="44"/>
      <c r="L404" s="44"/>
    </row>
    <row r="405" spans="2:12" s="16" customFormat="1" ht="10.199999999999999">
      <c r="B405" s="44"/>
      <c r="L405" s="44"/>
    </row>
    <row r="406" spans="2:12" s="16" customFormat="1" ht="10.199999999999999">
      <c r="B406" s="44"/>
      <c r="L406" s="44"/>
    </row>
    <row r="407" spans="2:12" s="16" customFormat="1" ht="10.199999999999999">
      <c r="B407" s="44"/>
      <c r="L407" s="44"/>
    </row>
    <row r="408" spans="2:12" s="16" customFormat="1" ht="10.199999999999999">
      <c r="B408" s="44"/>
      <c r="L408" s="44"/>
    </row>
    <row r="409" spans="2:12" s="16" customFormat="1" ht="10.199999999999999">
      <c r="B409" s="44"/>
      <c r="L409" s="44"/>
    </row>
    <row r="410" spans="2:12" s="16" customFormat="1" ht="10.199999999999999">
      <c r="B410" s="44"/>
      <c r="L410" s="44"/>
    </row>
    <row r="411" spans="2:12" s="16" customFormat="1" ht="10.199999999999999">
      <c r="B411" s="44"/>
      <c r="L411" s="44"/>
    </row>
    <row r="412" spans="2:12" s="16" customFormat="1" ht="10.199999999999999">
      <c r="B412" s="44"/>
      <c r="L412" s="44"/>
    </row>
    <row r="413" spans="2:12" s="16" customFormat="1" ht="10.199999999999999">
      <c r="B413" s="44"/>
      <c r="L413" s="44"/>
    </row>
    <row r="414" spans="2:12" s="16" customFormat="1" ht="10.199999999999999">
      <c r="B414" s="44"/>
      <c r="L414" s="44"/>
    </row>
    <row r="415" spans="2:12" s="16" customFormat="1" ht="10.199999999999999">
      <c r="B415" s="44"/>
      <c r="L415" s="44"/>
    </row>
    <row r="416" spans="2:12" s="16" customFormat="1" ht="10.199999999999999">
      <c r="B416" s="44"/>
      <c r="L416" s="44"/>
    </row>
    <row r="417" spans="2:12" s="16" customFormat="1" ht="10.199999999999999">
      <c r="B417" s="44"/>
      <c r="L417" s="44"/>
    </row>
    <row r="418" spans="2:12" s="16" customFormat="1" ht="10.199999999999999">
      <c r="B418" s="44"/>
      <c r="L418" s="44"/>
    </row>
    <row r="419" spans="2:12" s="16" customFormat="1" ht="10.199999999999999">
      <c r="B419" s="44"/>
      <c r="L419" s="44"/>
    </row>
    <row r="420" spans="2:12" s="16" customFormat="1" ht="10.199999999999999">
      <c r="B420" s="44"/>
      <c r="L420" s="44"/>
    </row>
    <row r="421" spans="2:12" s="16" customFormat="1" ht="10.199999999999999">
      <c r="B421" s="44"/>
      <c r="L421" s="44"/>
    </row>
    <row r="422" spans="2:12" s="16" customFormat="1" ht="10.199999999999999">
      <c r="B422" s="44"/>
      <c r="L422" s="44"/>
    </row>
    <row r="423" spans="2:12" s="16" customFormat="1" ht="10.199999999999999">
      <c r="B423" s="44"/>
      <c r="L423" s="44"/>
    </row>
    <row r="424" spans="2:12" s="16" customFormat="1" ht="10.199999999999999">
      <c r="B424" s="44"/>
      <c r="L424" s="44"/>
    </row>
    <row r="425" spans="2:12" s="16" customFormat="1" ht="10.199999999999999">
      <c r="B425" s="44"/>
      <c r="L425" s="44"/>
    </row>
    <row r="426" spans="2:12" s="16" customFormat="1" ht="10.199999999999999">
      <c r="B426" s="44"/>
      <c r="L426" s="44"/>
    </row>
    <row r="427" spans="2:12" s="16" customFormat="1" ht="10.199999999999999">
      <c r="B427" s="44"/>
      <c r="L427" s="44"/>
    </row>
    <row r="428" spans="2:12" s="16" customFormat="1" ht="10.199999999999999">
      <c r="B428" s="44"/>
      <c r="L428" s="44"/>
    </row>
    <row r="429" spans="2:12" s="16" customFormat="1" ht="10.199999999999999">
      <c r="B429" s="44"/>
      <c r="L429" s="44"/>
    </row>
    <row r="430" spans="2:12" s="16" customFormat="1" ht="10.199999999999999">
      <c r="B430" s="44"/>
      <c r="L430" s="44"/>
    </row>
    <row r="431" spans="2:12" s="16" customFormat="1" ht="10.199999999999999">
      <c r="B431" s="44"/>
      <c r="L431" s="44"/>
    </row>
    <row r="432" spans="2:12" s="16" customFormat="1" ht="10.199999999999999">
      <c r="B432" s="44"/>
      <c r="L432" s="44"/>
    </row>
    <row r="433" spans="2:12" s="16" customFormat="1" ht="10.199999999999999">
      <c r="B433" s="44"/>
      <c r="L433" s="44"/>
    </row>
    <row r="434" spans="2:12" s="16" customFormat="1" ht="10.199999999999999">
      <c r="B434" s="44"/>
      <c r="L434" s="44"/>
    </row>
    <row r="435" spans="2:12" s="16" customFormat="1" ht="10.199999999999999">
      <c r="B435" s="44"/>
      <c r="L435" s="44"/>
    </row>
    <row r="436" spans="2:12" s="16" customFormat="1" ht="10.199999999999999">
      <c r="B436" s="44"/>
      <c r="L436" s="44"/>
    </row>
    <row r="437" spans="2:12" s="16" customFormat="1" ht="10.199999999999999">
      <c r="B437" s="44"/>
      <c r="L437" s="44"/>
    </row>
    <row r="438" spans="2:12" s="16" customFormat="1" ht="10.199999999999999">
      <c r="B438" s="44"/>
      <c r="L438" s="44"/>
    </row>
    <row r="439" spans="2:12" s="16" customFormat="1" ht="10.199999999999999">
      <c r="B439" s="44"/>
      <c r="L439" s="44"/>
    </row>
    <row r="440" spans="2:12" s="16" customFormat="1" ht="10.199999999999999">
      <c r="B440" s="44"/>
      <c r="L440" s="44"/>
    </row>
    <row r="441" spans="2:12" s="16" customFormat="1" ht="10.199999999999999">
      <c r="B441" s="44"/>
      <c r="L441" s="44"/>
    </row>
    <row r="442" spans="2:12" s="16" customFormat="1" ht="10.199999999999999">
      <c r="B442" s="44"/>
      <c r="L442" s="44"/>
    </row>
    <row r="443" spans="2:12" s="16" customFormat="1" ht="10.199999999999999">
      <c r="B443" s="44"/>
      <c r="L443" s="44"/>
    </row>
    <row r="444" spans="2:12" s="16" customFormat="1" ht="10.199999999999999">
      <c r="B444" s="44"/>
      <c r="L444" s="44"/>
    </row>
    <row r="445" spans="2:12" s="16" customFormat="1" ht="10.199999999999999">
      <c r="B445" s="44"/>
      <c r="L445" s="44"/>
    </row>
    <row r="446" spans="2:12" s="16" customFormat="1" ht="10.199999999999999">
      <c r="B446" s="44"/>
      <c r="L446" s="44"/>
    </row>
    <row r="447" spans="2:12" s="16" customFormat="1" ht="10.199999999999999">
      <c r="B447" s="44"/>
      <c r="L447" s="44"/>
    </row>
    <row r="448" spans="2:12" s="16" customFormat="1" ht="10.199999999999999">
      <c r="B448" s="44"/>
      <c r="L448" s="44"/>
    </row>
    <row r="449" spans="2:12" s="16" customFormat="1" ht="10.199999999999999">
      <c r="B449" s="44"/>
      <c r="L449" s="44"/>
    </row>
    <row r="450" spans="2:12" s="16" customFormat="1" ht="10.199999999999999">
      <c r="B450" s="44"/>
      <c r="L450" s="44"/>
    </row>
    <row r="451" spans="2:12" s="16" customFormat="1" ht="10.199999999999999">
      <c r="B451" s="44"/>
      <c r="L451" s="44"/>
    </row>
    <row r="452" spans="2:12" s="16" customFormat="1" ht="10.199999999999999">
      <c r="B452" s="44"/>
      <c r="L452" s="44"/>
    </row>
    <row r="453" spans="2:12" s="16" customFormat="1" ht="10.199999999999999">
      <c r="B453" s="44"/>
      <c r="L453" s="44"/>
    </row>
    <row r="454" spans="2:12" s="16" customFormat="1" ht="10.199999999999999">
      <c r="B454" s="44"/>
      <c r="L454" s="44"/>
    </row>
    <row r="455" spans="2:12" s="16" customFormat="1" ht="10.199999999999999">
      <c r="B455" s="44"/>
      <c r="L455" s="44"/>
    </row>
    <row r="456" spans="2:12" s="16" customFormat="1" ht="10.199999999999999">
      <c r="B456" s="44"/>
      <c r="L456" s="44"/>
    </row>
    <row r="457" spans="2:12" s="16" customFormat="1" ht="10.199999999999999">
      <c r="B457" s="44"/>
      <c r="L457" s="44"/>
    </row>
    <row r="458" spans="2:12" s="16" customFormat="1" ht="10.199999999999999">
      <c r="B458" s="44"/>
      <c r="L458" s="44"/>
    </row>
    <row r="459" spans="2:12" s="16" customFormat="1" ht="10.199999999999999">
      <c r="B459" s="44"/>
      <c r="L459" s="44"/>
    </row>
    <row r="460" spans="2:12" s="16" customFormat="1" ht="10.199999999999999">
      <c r="B460" s="44"/>
      <c r="L460" s="44"/>
    </row>
    <row r="461" spans="2:12" s="16" customFormat="1" ht="10.199999999999999">
      <c r="B461" s="44"/>
      <c r="L461" s="44"/>
    </row>
    <row r="462" spans="2:12" s="16" customFormat="1" ht="10.199999999999999">
      <c r="B462" s="44"/>
      <c r="L462" s="44"/>
    </row>
    <row r="463" spans="2:12" s="16" customFormat="1" ht="10.199999999999999">
      <c r="B463" s="44"/>
      <c r="L463" s="44"/>
    </row>
    <row r="464" spans="2:12" s="16" customFormat="1" ht="10.199999999999999">
      <c r="B464" s="44"/>
      <c r="L464" s="44"/>
    </row>
    <row r="465" spans="2:12" s="16" customFormat="1" ht="10.199999999999999">
      <c r="B465" s="44"/>
      <c r="L465" s="44"/>
    </row>
    <row r="466" spans="2:12" s="16" customFormat="1" ht="10.199999999999999">
      <c r="B466" s="44"/>
      <c r="L466" s="44"/>
    </row>
    <row r="467" spans="2:12" s="16" customFormat="1" ht="10.199999999999999">
      <c r="B467" s="44"/>
      <c r="L467" s="44"/>
    </row>
    <row r="468" spans="2:12" s="16" customFormat="1" ht="10.199999999999999">
      <c r="B468" s="44"/>
      <c r="L468" s="44"/>
    </row>
    <row r="469" spans="2:12" s="16" customFormat="1" ht="10.199999999999999">
      <c r="B469" s="44"/>
      <c r="L469" s="44"/>
    </row>
    <row r="470" spans="2:12" s="16" customFormat="1" ht="10.199999999999999">
      <c r="B470" s="44"/>
      <c r="L470" s="44"/>
    </row>
    <row r="471" spans="2:12" s="16" customFormat="1" ht="10.199999999999999">
      <c r="B471" s="44"/>
      <c r="L471" s="44"/>
    </row>
    <row r="472" spans="2:12" s="16" customFormat="1" ht="10.199999999999999">
      <c r="B472" s="44"/>
      <c r="L472" s="44"/>
    </row>
    <row r="473" spans="2:12" s="16" customFormat="1" ht="10.199999999999999">
      <c r="B473" s="44"/>
      <c r="L473" s="44"/>
    </row>
    <row r="474" spans="2:12" s="16" customFormat="1" ht="10.199999999999999">
      <c r="B474" s="44"/>
      <c r="L474" s="44"/>
    </row>
    <row r="475" spans="2:12" s="16" customFormat="1" ht="10.199999999999999">
      <c r="B475" s="44"/>
      <c r="L475" s="44"/>
    </row>
    <row r="476" spans="2:12" s="16" customFormat="1" ht="10.199999999999999">
      <c r="B476" s="44"/>
      <c r="L476" s="44"/>
    </row>
    <row r="477" spans="2:12" s="16" customFormat="1" ht="10.199999999999999">
      <c r="B477" s="44"/>
      <c r="L477" s="44"/>
    </row>
    <row r="478" spans="2:12" s="16" customFormat="1" ht="10.199999999999999">
      <c r="B478" s="44"/>
      <c r="L478" s="44"/>
    </row>
    <row r="479" spans="2:12" s="16" customFormat="1" ht="10.199999999999999">
      <c r="B479" s="44"/>
      <c r="L479" s="44"/>
    </row>
    <row r="480" spans="2:12" s="16" customFormat="1" ht="10.199999999999999">
      <c r="B480" s="44"/>
      <c r="L480" s="44"/>
    </row>
    <row r="481" spans="2:12" s="16" customFormat="1" ht="10.199999999999999">
      <c r="B481" s="44"/>
      <c r="L481" s="44"/>
    </row>
    <row r="482" spans="2:12" s="16" customFormat="1" ht="10.199999999999999">
      <c r="B482" s="44"/>
      <c r="L482" s="44"/>
    </row>
    <row r="483" spans="2:12" s="16" customFormat="1" ht="10.199999999999999">
      <c r="B483" s="44"/>
      <c r="L483" s="44"/>
    </row>
    <row r="484" spans="2:12" s="16" customFormat="1" ht="10.199999999999999">
      <c r="B484" s="44"/>
      <c r="L484" s="44"/>
    </row>
    <row r="485" spans="2:12" s="16" customFormat="1" ht="10.199999999999999">
      <c r="B485" s="44"/>
      <c r="L485" s="44"/>
    </row>
    <row r="486" spans="2:12" s="16" customFormat="1" ht="10.199999999999999">
      <c r="B486" s="44"/>
      <c r="L486" s="44"/>
    </row>
    <row r="487" spans="2:12" s="16" customFormat="1" ht="10.199999999999999">
      <c r="B487" s="44"/>
      <c r="L487" s="44"/>
    </row>
    <row r="488" spans="2:12" s="16" customFormat="1" ht="10.199999999999999">
      <c r="B488" s="44"/>
      <c r="L488" s="44"/>
    </row>
    <row r="489" spans="2:12" s="16" customFormat="1" ht="10.199999999999999">
      <c r="B489" s="44"/>
      <c r="L489" s="44"/>
    </row>
    <row r="490" spans="2:12" s="16" customFormat="1" ht="10.199999999999999">
      <c r="B490" s="44"/>
      <c r="L490" s="44"/>
    </row>
    <row r="491" spans="2:12" s="16" customFormat="1" ht="10.199999999999999">
      <c r="B491" s="44"/>
      <c r="L491" s="44"/>
    </row>
    <row r="492" spans="2:12" s="16" customFormat="1" ht="10.199999999999999">
      <c r="B492" s="44"/>
      <c r="L492" s="44"/>
    </row>
    <row r="493" spans="2:12" s="16" customFormat="1" ht="10.199999999999999">
      <c r="B493" s="44"/>
      <c r="L493" s="44"/>
    </row>
    <row r="494" spans="2:12" s="16" customFormat="1" ht="10.199999999999999">
      <c r="B494" s="44"/>
      <c r="L494" s="44"/>
    </row>
    <row r="495" spans="2:12" s="16" customFormat="1" ht="10.199999999999999">
      <c r="B495" s="44"/>
      <c r="L495" s="44"/>
    </row>
    <row r="496" spans="2:12" s="16" customFormat="1" ht="10.199999999999999">
      <c r="B496" s="44"/>
      <c r="L496" s="44"/>
    </row>
    <row r="497" spans="2:12" s="16" customFormat="1" ht="10.199999999999999">
      <c r="B497" s="44"/>
      <c r="L497" s="44"/>
    </row>
    <row r="498" spans="2:12" s="16" customFormat="1" ht="10.199999999999999">
      <c r="B498" s="44"/>
      <c r="L498" s="44"/>
    </row>
    <row r="499" spans="2:12" s="16" customFormat="1" ht="10.199999999999999">
      <c r="B499" s="44"/>
      <c r="L499" s="44"/>
    </row>
    <row r="500" spans="2:12" s="16" customFormat="1" ht="10.199999999999999">
      <c r="B500" s="44"/>
      <c r="L500" s="44"/>
    </row>
    <row r="501" spans="2:12" s="16" customFormat="1" ht="10.199999999999999">
      <c r="B501" s="44"/>
      <c r="L501" s="44"/>
    </row>
    <row r="502" spans="2:12" s="16" customFormat="1" ht="10.199999999999999">
      <c r="B502" s="44"/>
      <c r="L502" s="44"/>
    </row>
    <row r="503" spans="2:12" s="16" customFormat="1" ht="10.199999999999999">
      <c r="B503" s="44"/>
      <c r="L503" s="44"/>
    </row>
    <row r="504" spans="2:12" s="16" customFormat="1" ht="10.199999999999999">
      <c r="B504" s="44"/>
      <c r="L504" s="44"/>
    </row>
    <row r="505" spans="2:12" s="16" customFormat="1" ht="10.199999999999999">
      <c r="B505" s="44"/>
      <c r="L505" s="44"/>
    </row>
    <row r="506" spans="2:12" s="16" customFormat="1" ht="10.199999999999999">
      <c r="B506" s="44"/>
      <c r="L506" s="44"/>
    </row>
    <row r="507" spans="2:12" s="16" customFormat="1" ht="10.199999999999999">
      <c r="B507" s="44"/>
      <c r="L507" s="44"/>
    </row>
    <row r="508" spans="2:12" s="16" customFormat="1" ht="10.199999999999999">
      <c r="B508" s="44"/>
      <c r="L508" s="44"/>
    </row>
    <row r="509" spans="2:12" s="16" customFormat="1" ht="10.199999999999999">
      <c r="B509" s="44"/>
      <c r="L509" s="44"/>
    </row>
    <row r="510" spans="2:12" s="16" customFormat="1" ht="10.199999999999999">
      <c r="B510" s="44"/>
      <c r="L510" s="44"/>
    </row>
    <row r="511" spans="2:12" s="16" customFormat="1" ht="10.199999999999999">
      <c r="B511" s="44"/>
      <c r="L511" s="44"/>
    </row>
    <row r="512" spans="2:12" s="16" customFormat="1" ht="10.199999999999999">
      <c r="B512" s="44"/>
      <c r="L512" s="44"/>
    </row>
    <row r="513" spans="2:12" s="16" customFormat="1" ht="10.199999999999999">
      <c r="B513" s="44"/>
      <c r="L513" s="44"/>
    </row>
    <row r="514" spans="2:12" s="16" customFormat="1" ht="10.199999999999999">
      <c r="B514" s="44"/>
      <c r="L514" s="44"/>
    </row>
    <row r="515" spans="2:12" s="16" customFormat="1" ht="10.199999999999999">
      <c r="B515" s="44"/>
      <c r="L515" s="44"/>
    </row>
    <row r="516" spans="2:12" s="16" customFormat="1" ht="10.199999999999999">
      <c r="B516" s="44"/>
      <c r="L516" s="44"/>
    </row>
    <row r="517" spans="2:12" s="16" customFormat="1" ht="10.199999999999999">
      <c r="B517" s="44"/>
      <c r="L517" s="44"/>
    </row>
    <row r="518" spans="2:12" s="16" customFormat="1" ht="10.199999999999999">
      <c r="B518" s="44"/>
      <c r="L518" s="44"/>
    </row>
    <row r="519" spans="2:12" s="16" customFormat="1" ht="10.199999999999999">
      <c r="B519" s="44"/>
      <c r="L519" s="44"/>
    </row>
    <row r="520" spans="2:12" s="16" customFormat="1" ht="10.199999999999999">
      <c r="B520" s="44"/>
      <c r="L520" s="44"/>
    </row>
    <row r="521" spans="2:12" s="16" customFormat="1" ht="10.199999999999999">
      <c r="B521" s="44"/>
      <c r="L521" s="44"/>
    </row>
    <row r="522" spans="2:12" s="16" customFormat="1" ht="10.199999999999999">
      <c r="B522" s="44"/>
      <c r="L522" s="44"/>
    </row>
    <row r="523" spans="2:12" s="16" customFormat="1" ht="10.199999999999999">
      <c r="B523" s="44"/>
      <c r="L523" s="44"/>
    </row>
    <row r="524" spans="2:12" s="16" customFormat="1" ht="10.199999999999999">
      <c r="B524" s="44"/>
      <c r="L524" s="44"/>
    </row>
    <row r="525" spans="2:12" s="16" customFormat="1" ht="10.199999999999999">
      <c r="B525" s="44"/>
      <c r="L525" s="44"/>
    </row>
    <row r="526" spans="2:12" s="16" customFormat="1" ht="10.199999999999999">
      <c r="B526" s="44"/>
      <c r="L526" s="44"/>
    </row>
    <row r="527" spans="2:12" s="16" customFormat="1" ht="10.199999999999999">
      <c r="B527" s="44"/>
      <c r="L527" s="44"/>
    </row>
    <row r="528" spans="2:12" s="16" customFormat="1" ht="10.199999999999999">
      <c r="B528" s="44"/>
      <c r="L528" s="44"/>
    </row>
    <row r="529" spans="2:12" s="16" customFormat="1" ht="10.199999999999999">
      <c r="B529" s="44"/>
      <c r="L529" s="44"/>
    </row>
    <row r="530" spans="2:12" s="16" customFormat="1" ht="10.199999999999999">
      <c r="B530" s="44"/>
      <c r="L530" s="44"/>
    </row>
    <row r="531" spans="2:12" s="16" customFormat="1" ht="10.199999999999999">
      <c r="B531" s="44"/>
      <c r="L531" s="44"/>
    </row>
    <row r="532" spans="2:12" s="16" customFormat="1" ht="10.199999999999999">
      <c r="B532" s="44"/>
      <c r="L532" s="44"/>
    </row>
    <row r="533" spans="2:12" s="16" customFormat="1" ht="10.199999999999999">
      <c r="B533" s="44"/>
      <c r="L533" s="44"/>
    </row>
    <row r="534" spans="2:12" s="16" customFormat="1" ht="10.199999999999999">
      <c r="B534" s="44"/>
      <c r="L534" s="44"/>
    </row>
    <row r="535" spans="2:12" s="16" customFormat="1" ht="10.199999999999999">
      <c r="B535" s="44"/>
      <c r="L535" s="44"/>
    </row>
    <row r="536" spans="2:12" s="16" customFormat="1" ht="10.199999999999999">
      <c r="B536" s="44"/>
      <c r="L536" s="44"/>
    </row>
    <row r="537" spans="2:12" s="16" customFormat="1" ht="10.199999999999999">
      <c r="B537" s="44"/>
      <c r="L537" s="44"/>
    </row>
    <row r="538" spans="2:12" s="16" customFormat="1" ht="10.199999999999999">
      <c r="B538" s="44"/>
      <c r="L538" s="44"/>
    </row>
    <row r="539" spans="2:12" s="16" customFormat="1" ht="10.199999999999999">
      <c r="B539" s="44"/>
      <c r="L539" s="44"/>
    </row>
    <row r="540" spans="2:12" s="16" customFormat="1" ht="10.199999999999999">
      <c r="B540" s="44"/>
      <c r="L540" s="44"/>
    </row>
    <row r="541" spans="2:12" s="16" customFormat="1" ht="10.199999999999999">
      <c r="B541" s="44"/>
      <c r="L541" s="44"/>
    </row>
    <row r="542" spans="2:12" s="16" customFormat="1" ht="10.199999999999999">
      <c r="B542" s="44"/>
      <c r="L542" s="44"/>
    </row>
    <row r="543" spans="2:12" s="16" customFormat="1" ht="10.199999999999999">
      <c r="B543" s="44"/>
      <c r="L543" s="44"/>
    </row>
    <row r="544" spans="2:12" s="16" customFormat="1" ht="10.199999999999999">
      <c r="B544" s="44"/>
      <c r="L544" s="44"/>
    </row>
    <row r="545" spans="2:12" s="16" customFormat="1" ht="10.199999999999999">
      <c r="B545" s="44"/>
      <c r="L545" s="44"/>
    </row>
    <row r="546" spans="2:12" s="16" customFormat="1" ht="10.199999999999999">
      <c r="B546" s="44"/>
      <c r="L546" s="44"/>
    </row>
    <row r="547" spans="2:12" s="16" customFormat="1" ht="10.199999999999999">
      <c r="B547" s="44"/>
      <c r="L547" s="44"/>
    </row>
    <row r="548" spans="2:12" s="16" customFormat="1" ht="10.199999999999999">
      <c r="B548" s="44"/>
      <c r="L548" s="44"/>
    </row>
    <row r="549" spans="2:12" s="16" customFormat="1" ht="10.199999999999999">
      <c r="B549" s="44"/>
      <c r="L549" s="44"/>
    </row>
    <row r="550" spans="2:12" s="16" customFormat="1" ht="10.199999999999999">
      <c r="B550" s="44"/>
      <c r="L550" s="44"/>
    </row>
    <row r="551" spans="2:12" s="16" customFormat="1" ht="10.199999999999999">
      <c r="B551" s="44"/>
      <c r="L551" s="44"/>
    </row>
    <row r="552" spans="2:12" s="16" customFormat="1" ht="10.199999999999999">
      <c r="B552" s="44"/>
      <c r="L552" s="44"/>
    </row>
    <row r="553" spans="2:12" s="16" customFormat="1" ht="10.199999999999999">
      <c r="B553" s="44"/>
      <c r="L553" s="44"/>
    </row>
    <row r="554" spans="2:12" s="16" customFormat="1" ht="10.199999999999999">
      <c r="B554" s="44"/>
      <c r="L554" s="44"/>
    </row>
    <row r="555" spans="2:12" s="16" customFormat="1" ht="10.199999999999999">
      <c r="B555" s="44"/>
      <c r="L555" s="44"/>
    </row>
    <row r="556" spans="2:12" s="16" customFormat="1" ht="10.199999999999999">
      <c r="B556" s="44"/>
      <c r="L556" s="44"/>
    </row>
    <row r="557" spans="2:12" s="16" customFormat="1" ht="10.199999999999999">
      <c r="B557" s="44"/>
      <c r="L557" s="44"/>
    </row>
    <row r="558" spans="2:12" s="16" customFormat="1" ht="10.199999999999999">
      <c r="B558" s="44"/>
      <c r="L558" s="44"/>
    </row>
    <row r="559" spans="2:12" s="16" customFormat="1" ht="10.199999999999999">
      <c r="B559" s="44"/>
      <c r="L559" s="44"/>
    </row>
    <row r="560" spans="2:12" s="16" customFormat="1" ht="10.199999999999999">
      <c r="B560" s="44"/>
      <c r="L560" s="44"/>
    </row>
    <row r="561" spans="2:12" s="16" customFormat="1" ht="10.199999999999999">
      <c r="B561" s="44"/>
      <c r="L561" s="44"/>
    </row>
    <row r="562" spans="2:12" s="16" customFormat="1" ht="10.199999999999999">
      <c r="B562" s="44"/>
      <c r="L562" s="44"/>
    </row>
    <row r="563" spans="2:12" s="16" customFormat="1" ht="10.199999999999999">
      <c r="B563" s="44"/>
      <c r="L563" s="44"/>
    </row>
    <row r="564" spans="2:12" s="16" customFormat="1" ht="10.199999999999999">
      <c r="B564" s="44"/>
      <c r="L564" s="44"/>
    </row>
    <row r="565" spans="2:12" s="16" customFormat="1" ht="10.199999999999999">
      <c r="B565" s="44"/>
      <c r="L565" s="44"/>
    </row>
    <row r="566" spans="2:12" s="16" customFormat="1" ht="10.199999999999999">
      <c r="B566" s="44"/>
      <c r="L566" s="44"/>
    </row>
    <row r="567" spans="2:12" s="16" customFormat="1" ht="10.199999999999999">
      <c r="B567" s="44"/>
      <c r="L567" s="44"/>
    </row>
    <row r="568" spans="2:12" s="16" customFormat="1" ht="10.199999999999999">
      <c r="B568" s="44"/>
      <c r="L568" s="44"/>
    </row>
    <row r="569" spans="2:12" s="16" customFormat="1" ht="10.199999999999999">
      <c r="B569" s="44"/>
      <c r="L569" s="44"/>
    </row>
    <row r="570" spans="2:12" s="16" customFormat="1" ht="10.199999999999999">
      <c r="B570" s="44"/>
      <c r="L570" s="44"/>
    </row>
    <row r="571" spans="2:12" s="16" customFormat="1" ht="10.199999999999999">
      <c r="B571" s="44"/>
      <c r="L571" s="44"/>
    </row>
    <row r="572" spans="2:12" s="16" customFormat="1" ht="10.199999999999999">
      <c r="B572" s="44"/>
      <c r="L572" s="44"/>
    </row>
    <row r="573" spans="2:12" s="16" customFormat="1" ht="10.199999999999999">
      <c r="B573" s="44"/>
      <c r="L573" s="44"/>
    </row>
    <row r="574" spans="2:12" s="16" customFormat="1" ht="10.199999999999999">
      <c r="B574" s="44"/>
      <c r="L574" s="44"/>
    </row>
    <row r="575" spans="2:12" s="16" customFormat="1" ht="10.199999999999999">
      <c r="B575" s="44"/>
      <c r="L575" s="44"/>
    </row>
    <row r="576" spans="2:12" s="16" customFormat="1" ht="10.199999999999999">
      <c r="B576" s="44"/>
      <c r="L576" s="44"/>
    </row>
    <row r="577" spans="2:12" s="16" customFormat="1" ht="10.199999999999999">
      <c r="B577" s="44"/>
      <c r="L577" s="44"/>
    </row>
    <row r="578" spans="2:12" s="16" customFormat="1" ht="10.199999999999999">
      <c r="B578" s="44"/>
      <c r="L578" s="44"/>
    </row>
    <row r="579" spans="2:12" s="16" customFormat="1" ht="10.199999999999999">
      <c r="B579" s="44"/>
      <c r="L579" s="44"/>
    </row>
    <row r="580" spans="2:12" s="16" customFormat="1" ht="10.199999999999999">
      <c r="B580" s="44"/>
      <c r="L580" s="44"/>
    </row>
    <row r="581" spans="2:12" s="16" customFormat="1" ht="10.199999999999999">
      <c r="B581" s="44"/>
      <c r="L581" s="44"/>
    </row>
    <row r="582" spans="2:12" s="16" customFormat="1" ht="10.199999999999999">
      <c r="B582" s="44"/>
      <c r="L582" s="44"/>
    </row>
    <row r="583" spans="2:12" s="16" customFormat="1" ht="10.199999999999999">
      <c r="B583" s="44"/>
      <c r="L583" s="44"/>
    </row>
    <row r="584" spans="2:12" s="16" customFormat="1" ht="10.199999999999999">
      <c r="B584" s="44"/>
      <c r="L584" s="44"/>
    </row>
    <row r="585" spans="2:12" s="16" customFormat="1" ht="10.199999999999999">
      <c r="B585" s="44"/>
      <c r="L585" s="44"/>
    </row>
    <row r="586" spans="2:12" s="16" customFormat="1" ht="10.199999999999999">
      <c r="B586" s="44"/>
      <c r="L586" s="44"/>
    </row>
    <row r="587" spans="2:12" s="16" customFormat="1" ht="10.199999999999999">
      <c r="B587" s="44"/>
      <c r="L587" s="44"/>
    </row>
    <row r="588" spans="2:12" s="16" customFormat="1" ht="10.199999999999999">
      <c r="B588" s="44"/>
      <c r="L588" s="44"/>
    </row>
    <row r="589" spans="2:12" s="16" customFormat="1" ht="10.199999999999999">
      <c r="B589" s="44"/>
      <c r="L589" s="44"/>
    </row>
    <row r="590" spans="2:12" s="16" customFormat="1" ht="10.199999999999999">
      <c r="B590" s="44"/>
      <c r="L590" s="44"/>
    </row>
    <row r="591" spans="2:12" s="16" customFormat="1" ht="10.199999999999999">
      <c r="B591" s="44"/>
      <c r="L591" s="44"/>
    </row>
    <row r="592" spans="2:12" s="16" customFormat="1" ht="10.199999999999999">
      <c r="B592" s="44"/>
      <c r="L592" s="44"/>
    </row>
    <row r="593" spans="2:12" s="16" customFormat="1" ht="10.199999999999999">
      <c r="B593" s="44"/>
      <c r="L593" s="44"/>
    </row>
    <row r="594" spans="2:12" s="16" customFormat="1" ht="10.199999999999999">
      <c r="B594" s="44"/>
      <c r="L594" s="44"/>
    </row>
    <row r="595" spans="2:12" s="16" customFormat="1" ht="10.199999999999999">
      <c r="B595" s="44"/>
      <c r="L595" s="44"/>
    </row>
    <row r="596" spans="2:12" s="16" customFormat="1" ht="10.199999999999999">
      <c r="B596" s="44"/>
      <c r="L596" s="44"/>
    </row>
    <row r="597" spans="2:12" s="16" customFormat="1" ht="10.199999999999999">
      <c r="B597" s="44"/>
      <c r="L597" s="44"/>
    </row>
    <row r="598" spans="2:12" s="16" customFormat="1" ht="10.199999999999999">
      <c r="B598" s="44"/>
      <c r="L598" s="44"/>
    </row>
    <row r="599" spans="2:12" s="16" customFormat="1" ht="10.199999999999999">
      <c r="B599" s="44"/>
      <c r="L599" s="44"/>
    </row>
    <row r="600" spans="2:12" s="16" customFormat="1" ht="10.199999999999999">
      <c r="B600" s="44"/>
      <c r="L600" s="44"/>
    </row>
    <row r="601" spans="2:12" s="16" customFormat="1" ht="10.199999999999999">
      <c r="B601" s="44"/>
      <c r="L601" s="44"/>
    </row>
    <row r="602" spans="2:12" s="16" customFormat="1" ht="10.199999999999999">
      <c r="B602" s="44"/>
      <c r="L602" s="44"/>
    </row>
    <row r="603" spans="2:12" s="16" customFormat="1" ht="10.199999999999999">
      <c r="B603" s="44"/>
      <c r="L603" s="44"/>
    </row>
    <row r="604" spans="2:12" s="16" customFormat="1" ht="10.199999999999999">
      <c r="B604" s="44"/>
      <c r="L604" s="44"/>
    </row>
    <row r="605" spans="2:12" s="16" customFormat="1" ht="10.199999999999999">
      <c r="B605" s="44"/>
      <c r="L605" s="44"/>
    </row>
    <row r="606" spans="2:12" s="16" customFormat="1" ht="10.199999999999999">
      <c r="B606" s="44"/>
      <c r="L606" s="44"/>
    </row>
    <row r="607" spans="2:12" s="16" customFormat="1" ht="10.199999999999999">
      <c r="B607" s="44"/>
      <c r="L607" s="44"/>
    </row>
    <row r="608" spans="2:12" s="16" customFormat="1" ht="10.199999999999999">
      <c r="B608" s="44"/>
      <c r="L608" s="44"/>
    </row>
    <row r="609" spans="2:12" s="16" customFormat="1" ht="10.199999999999999">
      <c r="B609" s="44"/>
      <c r="L609" s="44"/>
    </row>
    <row r="610" spans="2:12" s="16" customFormat="1" ht="10.199999999999999">
      <c r="B610" s="44"/>
      <c r="L610" s="44"/>
    </row>
    <row r="611" spans="2:12" s="16" customFormat="1" ht="10.199999999999999">
      <c r="B611" s="44"/>
      <c r="L611" s="44"/>
    </row>
    <row r="612" spans="2:12" s="16" customFormat="1" ht="10.199999999999999">
      <c r="B612" s="44"/>
      <c r="L612" s="44"/>
    </row>
    <row r="613" spans="2:12" s="16" customFormat="1" ht="10.199999999999999">
      <c r="B613" s="44"/>
      <c r="L613" s="44"/>
    </row>
    <row r="614" spans="2:12" s="16" customFormat="1" ht="10.199999999999999">
      <c r="B614" s="44"/>
      <c r="L614" s="44"/>
    </row>
    <row r="615" spans="2:12" s="16" customFormat="1" ht="10.199999999999999">
      <c r="B615" s="44"/>
      <c r="L615" s="44"/>
    </row>
    <row r="616" spans="2:12" s="16" customFormat="1" ht="10.199999999999999">
      <c r="B616" s="44"/>
      <c r="L616" s="44"/>
    </row>
    <row r="617" spans="2:12" s="16" customFormat="1" ht="10.199999999999999">
      <c r="B617" s="44"/>
      <c r="L617" s="44"/>
    </row>
    <row r="618" spans="2:12" s="16" customFormat="1" ht="10.199999999999999">
      <c r="B618" s="44"/>
      <c r="L618" s="44"/>
    </row>
    <row r="619" spans="2:12" s="16" customFormat="1" ht="10.199999999999999">
      <c r="B619" s="44"/>
      <c r="L619" s="44"/>
    </row>
    <row r="620" spans="2:12" s="16" customFormat="1" ht="10.199999999999999">
      <c r="B620" s="44"/>
      <c r="L620" s="44"/>
    </row>
    <row r="621" spans="2:12" s="16" customFormat="1" ht="10.199999999999999">
      <c r="B621" s="44"/>
      <c r="L621" s="44"/>
    </row>
    <row r="622" spans="2:12" s="16" customFormat="1" ht="10.199999999999999">
      <c r="B622" s="44"/>
      <c r="L622" s="44"/>
    </row>
    <row r="623" spans="2:12" s="16" customFormat="1" ht="10.199999999999999">
      <c r="B623" s="44"/>
      <c r="L623" s="44"/>
    </row>
    <row r="624" spans="2:12" s="16" customFormat="1" ht="10.199999999999999">
      <c r="B624" s="44"/>
      <c r="L624" s="44"/>
    </row>
    <row r="625" spans="2:12" s="16" customFormat="1" ht="10.199999999999999">
      <c r="B625" s="44"/>
      <c r="L625" s="44"/>
    </row>
    <row r="626" spans="2:12" s="16" customFormat="1" ht="10.199999999999999">
      <c r="B626" s="44"/>
      <c r="L626" s="44"/>
    </row>
    <row r="627" spans="2:12" s="16" customFormat="1" ht="10.199999999999999">
      <c r="B627" s="44"/>
      <c r="L627" s="44"/>
    </row>
    <row r="628" spans="2:12" s="16" customFormat="1" ht="10.199999999999999">
      <c r="B628" s="44"/>
      <c r="L628" s="44"/>
    </row>
    <row r="629" spans="2:12" s="16" customFormat="1" ht="10.199999999999999">
      <c r="B629" s="44"/>
      <c r="L629" s="44"/>
    </row>
    <row r="630" spans="2:12" s="16" customFormat="1" ht="10.199999999999999">
      <c r="B630" s="44"/>
      <c r="L630" s="44"/>
    </row>
    <row r="631" spans="2:12" s="16" customFormat="1" ht="10.199999999999999">
      <c r="B631" s="44"/>
      <c r="L631" s="44"/>
    </row>
    <row r="632" spans="2:12" s="16" customFormat="1" ht="10.199999999999999">
      <c r="B632" s="44"/>
      <c r="L632" s="44"/>
    </row>
    <row r="633" spans="2:12" s="16" customFormat="1" ht="10.199999999999999">
      <c r="B633" s="44"/>
      <c r="L633" s="44"/>
    </row>
    <row r="634" spans="2:12" s="16" customFormat="1" ht="10.199999999999999">
      <c r="B634" s="44"/>
      <c r="L634" s="44"/>
    </row>
    <row r="635" spans="2:12" s="16" customFormat="1" ht="10.199999999999999">
      <c r="B635" s="44"/>
      <c r="L635" s="44"/>
    </row>
    <row r="636" spans="2:12" s="16" customFormat="1" ht="10.199999999999999">
      <c r="B636" s="44"/>
      <c r="L636" s="44"/>
    </row>
    <row r="637" spans="2:12" s="16" customFormat="1" ht="10.199999999999999">
      <c r="B637" s="44"/>
      <c r="L637" s="44"/>
    </row>
    <row r="638" spans="2:12" s="16" customFormat="1" ht="10.199999999999999">
      <c r="B638" s="44"/>
      <c r="L638" s="44"/>
    </row>
    <row r="639" spans="2:12" s="16" customFormat="1" ht="10.199999999999999">
      <c r="B639" s="44"/>
      <c r="L639" s="44"/>
    </row>
    <row r="640" spans="2:12" s="16" customFormat="1" ht="10.199999999999999">
      <c r="B640" s="44"/>
      <c r="L640" s="44"/>
    </row>
    <row r="641" spans="2:12" s="16" customFormat="1" ht="10.199999999999999">
      <c r="B641" s="44"/>
      <c r="L641" s="44"/>
    </row>
    <row r="642" spans="2:12" s="16" customFormat="1" ht="10.199999999999999">
      <c r="B642" s="44"/>
      <c r="L642" s="44"/>
    </row>
    <row r="643" spans="2:12" s="16" customFormat="1" ht="10.199999999999999">
      <c r="B643" s="44"/>
      <c r="L643" s="44"/>
    </row>
    <row r="644" spans="2:12" s="16" customFormat="1" ht="10.199999999999999">
      <c r="B644" s="44"/>
      <c r="L644" s="44"/>
    </row>
    <row r="645" spans="2:12" s="16" customFormat="1" ht="10.199999999999999">
      <c r="B645" s="44"/>
      <c r="L645" s="44"/>
    </row>
    <row r="646" spans="2:12" s="16" customFormat="1" ht="10.199999999999999">
      <c r="B646" s="44"/>
      <c r="L646" s="44"/>
    </row>
    <row r="647" spans="2:12" s="16" customFormat="1" ht="10.199999999999999">
      <c r="B647" s="44"/>
      <c r="L647" s="44"/>
    </row>
    <row r="648" spans="2:12" s="16" customFormat="1" ht="10.199999999999999">
      <c r="B648" s="44"/>
      <c r="L648" s="44"/>
    </row>
    <row r="649" spans="2:12" s="16" customFormat="1" ht="10.199999999999999">
      <c r="B649" s="44"/>
      <c r="L649" s="44"/>
    </row>
    <row r="650" spans="2:12" s="16" customFormat="1" ht="10.199999999999999">
      <c r="B650" s="44"/>
      <c r="L650" s="44"/>
    </row>
    <row r="651" spans="2:12" s="16" customFormat="1" ht="10.199999999999999">
      <c r="B651" s="44"/>
      <c r="L651" s="44"/>
    </row>
    <row r="652" spans="2:12" s="16" customFormat="1" ht="10.199999999999999">
      <c r="B652" s="44"/>
      <c r="L652" s="44"/>
    </row>
    <row r="653" spans="2:12" s="16" customFormat="1" ht="10.199999999999999">
      <c r="B653" s="44"/>
      <c r="L653" s="44"/>
    </row>
    <row r="654" spans="2:12" s="16" customFormat="1" ht="10.199999999999999">
      <c r="B654" s="44"/>
      <c r="L654" s="44"/>
    </row>
    <row r="655" spans="2:12" s="16" customFormat="1" ht="10.199999999999999">
      <c r="B655" s="44"/>
      <c r="L655" s="44"/>
    </row>
    <row r="656" spans="2:12" s="16" customFormat="1" ht="10.199999999999999">
      <c r="B656" s="44"/>
      <c r="L656" s="44"/>
    </row>
    <row r="657" spans="2:12" s="16" customFormat="1" ht="10.199999999999999">
      <c r="B657" s="44"/>
      <c r="L657" s="44"/>
    </row>
    <row r="658" spans="2:12" s="16" customFormat="1" ht="10.199999999999999">
      <c r="B658" s="44"/>
      <c r="L658" s="44"/>
    </row>
    <row r="659" spans="2:12" s="16" customFormat="1" ht="10.199999999999999">
      <c r="B659" s="44"/>
      <c r="L659" s="44"/>
    </row>
    <row r="660" spans="2:12" s="16" customFormat="1" ht="10.199999999999999">
      <c r="B660" s="44"/>
      <c r="L660" s="44"/>
    </row>
    <row r="661" spans="2:12" s="16" customFormat="1" ht="10.199999999999999">
      <c r="B661" s="44"/>
      <c r="L661" s="44"/>
    </row>
    <row r="662" spans="2:12" s="16" customFormat="1" ht="10.199999999999999">
      <c r="B662" s="44"/>
      <c r="L662" s="44"/>
    </row>
    <row r="663" spans="2:12" s="16" customFormat="1" ht="10.199999999999999">
      <c r="B663" s="44"/>
      <c r="L663" s="44"/>
    </row>
    <row r="664" spans="2:12" s="16" customFormat="1" ht="10.199999999999999">
      <c r="B664" s="44"/>
      <c r="L664" s="44"/>
    </row>
    <row r="665" spans="2:12" s="16" customFormat="1" ht="10.199999999999999">
      <c r="B665" s="44"/>
      <c r="L665" s="44"/>
    </row>
    <row r="666" spans="2:12" s="16" customFormat="1" ht="10.199999999999999">
      <c r="B666" s="44"/>
      <c r="L666" s="44"/>
    </row>
    <row r="667" spans="2:12" s="16" customFormat="1" ht="10.199999999999999">
      <c r="B667" s="44"/>
      <c r="L667" s="44"/>
    </row>
    <row r="668" spans="2:12" s="16" customFormat="1" ht="10.199999999999999">
      <c r="B668" s="44"/>
      <c r="L668" s="44"/>
    </row>
    <row r="669" spans="2:12" s="16" customFormat="1" ht="10.199999999999999">
      <c r="B669" s="44"/>
      <c r="L669" s="44"/>
    </row>
    <row r="670" spans="2:12" s="16" customFormat="1" ht="10.199999999999999">
      <c r="B670" s="44"/>
      <c r="L670" s="44"/>
    </row>
    <row r="671" spans="2:12" s="16" customFormat="1" ht="10.199999999999999">
      <c r="B671" s="44"/>
      <c r="L671" s="44"/>
    </row>
    <row r="672" spans="2:12" s="16" customFormat="1" ht="10.199999999999999">
      <c r="B672" s="44"/>
      <c r="L672" s="44"/>
    </row>
    <row r="673" spans="2:12" s="16" customFormat="1" ht="10.199999999999999">
      <c r="B673" s="44"/>
      <c r="L673" s="44"/>
    </row>
    <row r="674" spans="2:12" s="16" customFormat="1" ht="10.199999999999999">
      <c r="B674" s="44"/>
      <c r="L674" s="44"/>
    </row>
    <row r="675" spans="2:12" s="16" customFormat="1" ht="10.199999999999999">
      <c r="B675" s="44"/>
      <c r="L675" s="44"/>
    </row>
    <row r="676" spans="2:12" s="16" customFormat="1" ht="10.199999999999999">
      <c r="B676" s="44"/>
      <c r="L676" s="44"/>
    </row>
    <row r="677" spans="2:12" s="16" customFormat="1" ht="10.199999999999999">
      <c r="B677" s="44"/>
      <c r="L677" s="44"/>
    </row>
    <row r="678" spans="2:12" s="16" customFormat="1" ht="10.199999999999999">
      <c r="B678" s="44"/>
      <c r="L678" s="44"/>
    </row>
    <row r="679" spans="2:12" s="16" customFormat="1" ht="10.199999999999999">
      <c r="B679" s="44"/>
      <c r="L679" s="44"/>
    </row>
    <row r="680" spans="2:12" s="16" customFormat="1" ht="10.199999999999999">
      <c r="B680" s="44"/>
      <c r="L680" s="44"/>
    </row>
    <row r="681" spans="2:12" s="16" customFormat="1" ht="10.199999999999999">
      <c r="B681" s="44"/>
      <c r="L681" s="44"/>
    </row>
    <row r="682" spans="2:12" s="16" customFormat="1" ht="10.199999999999999">
      <c r="B682" s="44"/>
      <c r="L682" s="44"/>
    </row>
    <row r="683" spans="2:12" s="16" customFormat="1" ht="10.199999999999999">
      <c r="B683" s="44"/>
      <c r="L683" s="44"/>
    </row>
    <row r="684" spans="2:12" s="16" customFormat="1" ht="10.199999999999999">
      <c r="B684" s="44"/>
      <c r="L684" s="44"/>
    </row>
    <row r="685" spans="2:12" s="16" customFormat="1" ht="10.199999999999999">
      <c r="B685" s="44"/>
      <c r="L685" s="44"/>
    </row>
    <row r="686" spans="2:12" s="16" customFormat="1" ht="10.199999999999999">
      <c r="B686" s="44"/>
      <c r="L686" s="44"/>
    </row>
    <row r="687" spans="2:12" s="16" customFormat="1" ht="10.199999999999999">
      <c r="B687" s="44"/>
      <c r="L687" s="44"/>
    </row>
    <row r="688" spans="2:12" s="16" customFormat="1" ht="10.199999999999999">
      <c r="B688" s="44"/>
      <c r="L688" s="44"/>
    </row>
    <row r="689" spans="2:12" s="16" customFormat="1" ht="10.199999999999999">
      <c r="B689" s="44"/>
      <c r="L689" s="44"/>
    </row>
    <row r="690" spans="2:12" s="16" customFormat="1" ht="10.199999999999999">
      <c r="B690" s="44"/>
      <c r="L690" s="44"/>
    </row>
    <row r="691" spans="2:12" s="16" customFormat="1" ht="10.199999999999999">
      <c r="B691" s="44"/>
      <c r="L691" s="44"/>
    </row>
    <row r="692" spans="2:12" s="16" customFormat="1" ht="10.199999999999999">
      <c r="B692" s="44"/>
      <c r="L692" s="44"/>
    </row>
    <row r="693" spans="2:12" s="16" customFormat="1" ht="10.199999999999999">
      <c r="B693" s="44"/>
      <c r="L693" s="44"/>
    </row>
    <row r="694" spans="2:12" s="16" customFormat="1" ht="10.199999999999999">
      <c r="B694" s="44"/>
      <c r="L694" s="44"/>
    </row>
    <row r="695" spans="2:12" s="16" customFormat="1" ht="10.199999999999999">
      <c r="B695" s="44"/>
      <c r="L695" s="44"/>
    </row>
    <row r="696" spans="2:12" s="16" customFormat="1" ht="10.199999999999999">
      <c r="B696" s="44"/>
      <c r="L696" s="44"/>
    </row>
    <row r="697" spans="2:12" s="16" customFormat="1" ht="10.199999999999999">
      <c r="B697" s="44"/>
      <c r="L697" s="44"/>
    </row>
    <row r="698" spans="2:12" s="16" customFormat="1" ht="10.199999999999999">
      <c r="B698" s="44"/>
      <c r="L698" s="44"/>
    </row>
    <row r="699" spans="2:12" s="16" customFormat="1" ht="10.199999999999999">
      <c r="B699" s="44"/>
      <c r="L699" s="44"/>
    </row>
    <row r="700" spans="2:12" s="16" customFormat="1" ht="10.199999999999999">
      <c r="B700" s="44"/>
      <c r="L700" s="44"/>
    </row>
    <row r="701" spans="2:12" s="16" customFormat="1" ht="10.199999999999999">
      <c r="B701" s="44"/>
      <c r="L701" s="44"/>
    </row>
    <row r="702" spans="2:12" s="16" customFormat="1" ht="10.199999999999999">
      <c r="B702" s="44"/>
      <c r="L702" s="44"/>
    </row>
    <row r="703" spans="2:12" s="16" customFormat="1" ht="10.199999999999999">
      <c r="B703" s="44"/>
      <c r="L703" s="44"/>
    </row>
    <row r="704" spans="2:12" s="16" customFormat="1" ht="10.199999999999999">
      <c r="B704" s="44"/>
      <c r="L704" s="44"/>
    </row>
    <row r="705" spans="2:12" s="16" customFormat="1" ht="10.199999999999999">
      <c r="B705" s="44"/>
      <c r="L705" s="44"/>
    </row>
    <row r="706" spans="2:12" s="16" customFormat="1" ht="10.199999999999999">
      <c r="B706" s="44"/>
      <c r="L706" s="44"/>
    </row>
    <row r="707" spans="2:12" s="16" customFormat="1" ht="10.199999999999999">
      <c r="B707" s="44"/>
      <c r="L707" s="44"/>
    </row>
    <row r="708" spans="2:12" s="16" customFormat="1" ht="10.199999999999999">
      <c r="B708" s="44"/>
      <c r="L708" s="44"/>
    </row>
    <row r="709" spans="2:12" s="16" customFormat="1" ht="10.199999999999999">
      <c r="B709" s="44"/>
      <c r="L709" s="44"/>
    </row>
    <row r="710" spans="2:12" s="16" customFormat="1" ht="10.199999999999999">
      <c r="B710" s="44"/>
      <c r="L710" s="44"/>
    </row>
    <row r="711" spans="2:12" s="16" customFormat="1" ht="10.199999999999999">
      <c r="B711" s="44"/>
      <c r="L711" s="44"/>
    </row>
    <row r="712" spans="2:12" s="16" customFormat="1" ht="10.199999999999999">
      <c r="B712" s="44"/>
      <c r="L712" s="44"/>
    </row>
    <row r="713" spans="2:12" s="16" customFormat="1" ht="10.199999999999999">
      <c r="B713" s="44"/>
      <c r="L713" s="44"/>
    </row>
    <row r="714" spans="2:12" s="16" customFormat="1" ht="10.199999999999999">
      <c r="B714" s="44"/>
      <c r="L714" s="44"/>
    </row>
    <row r="715" spans="2:12" s="16" customFormat="1" ht="10.199999999999999">
      <c r="B715" s="44"/>
      <c r="L715" s="44"/>
    </row>
    <row r="716" spans="2:12" s="16" customFormat="1" ht="10.199999999999999">
      <c r="B716" s="44"/>
      <c r="L716" s="44"/>
    </row>
    <row r="717" spans="2:12" s="16" customFormat="1" ht="10.199999999999999">
      <c r="B717" s="44"/>
      <c r="L717" s="44"/>
    </row>
    <row r="718" spans="2:12" s="16" customFormat="1" ht="10.199999999999999">
      <c r="B718" s="44"/>
      <c r="L718" s="44"/>
    </row>
    <row r="719" spans="2:12" s="16" customFormat="1" ht="10.199999999999999">
      <c r="B719" s="44"/>
      <c r="L719" s="44"/>
    </row>
    <row r="720" spans="2:12" s="16" customFormat="1" ht="10.199999999999999">
      <c r="B720" s="44"/>
      <c r="L720" s="44"/>
    </row>
    <row r="721" spans="2:12" s="16" customFormat="1" ht="10.199999999999999">
      <c r="B721" s="44"/>
      <c r="L721" s="44"/>
    </row>
    <row r="722" spans="2:12" s="16" customFormat="1" ht="10.199999999999999">
      <c r="B722" s="44"/>
      <c r="L722" s="44"/>
    </row>
    <row r="723" spans="2:12" s="16" customFormat="1" ht="10.199999999999999">
      <c r="B723" s="44"/>
      <c r="L723" s="44"/>
    </row>
    <row r="724" spans="2:12" s="16" customFormat="1" ht="10.199999999999999">
      <c r="B724" s="44"/>
      <c r="L724" s="44"/>
    </row>
    <row r="725" spans="2:12" s="16" customFormat="1" ht="10.199999999999999">
      <c r="B725" s="44"/>
      <c r="L725" s="44"/>
    </row>
    <row r="726" spans="2:12" s="16" customFormat="1" ht="10.199999999999999">
      <c r="B726" s="44"/>
      <c r="L726" s="44"/>
    </row>
    <row r="727" spans="2:12" s="16" customFormat="1" ht="10.199999999999999">
      <c r="B727" s="44"/>
      <c r="L727" s="44"/>
    </row>
    <row r="728" spans="2:12" s="16" customFormat="1" ht="10.199999999999999">
      <c r="B728" s="44"/>
      <c r="L728" s="44"/>
    </row>
    <row r="729" spans="2:12" s="16" customFormat="1" ht="10.199999999999999">
      <c r="B729" s="44"/>
      <c r="L729" s="44"/>
    </row>
    <row r="730" spans="2:12" s="16" customFormat="1" ht="10.199999999999999">
      <c r="B730" s="44"/>
      <c r="L730" s="44"/>
    </row>
    <row r="731" spans="2:12" s="16" customFormat="1" ht="10.199999999999999">
      <c r="B731" s="44"/>
      <c r="L731" s="44"/>
    </row>
    <row r="732" spans="2:12" s="16" customFormat="1" ht="10.199999999999999">
      <c r="B732" s="44"/>
      <c r="L732" s="44"/>
    </row>
    <row r="733" spans="2:12" s="16" customFormat="1" ht="10.199999999999999">
      <c r="B733" s="44"/>
      <c r="L733" s="44"/>
    </row>
    <row r="734" spans="2:12" s="16" customFormat="1" ht="10.199999999999999">
      <c r="B734" s="44"/>
      <c r="L734" s="44"/>
    </row>
    <row r="735" spans="2:12" s="16" customFormat="1" ht="10.199999999999999">
      <c r="B735" s="44"/>
      <c r="L735" s="44"/>
    </row>
    <row r="736" spans="2:12" s="16" customFormat="1" ht="10.199999999999999">
      <c r="B736" s="44"/>
      <c r="L736" s="44"/>
    </row>
    <row r="737" spans="2:12" s="16" customFormat="1" ht="10.199999999999999">
      <c r="B737" s="44"/>
      <c r="L737" s="44"/>
    </row>
    <row r="738" spans="2:12" s="16" customFormat="1" ht="10.199999999999999">
      <c r="B738" s="44"/>
      <c r="L738" s="44"/>
    </row>
    <row r="739" spans="2:12" s="16" customFormat="1" ht="10.199999999999999">
      <c r="B739" s="44"/>
      <c r="L739" s="44"/>
    </row>
    <row r="740" spans="2:12" s="16" customFormat="1" ht="10.199999999999999">
      <c r="B740" s="44"/>
      <c r="L740" s="44"/>
    </row>
    <row r="741" spans="2:12" s="16" customFormat="1" ht="10.199999999999999">
      <c r="B741" s="44"/>
      <c r="L741" s="44"/>
    </row>
    <row r="742" spans="2:12" s="16" customFormat="1" ht="10.199999999999999">
      <c r="B742" s="44"/>
      <c r="L742" s="44"/>
    </row>
    <row r="743" spans="2:12" s="16" customFormat="1" ht="10.199999999999999">
      <c r="B743" s="44"/>
      <c r="L743" s="44"/>
    </row>
    <row r="744" spans="2:12" s="16" customFormat="1" ht="10.199999999999999">
      <c r="B744" s="44"/>
      <c r="L744" s="44"/>
    </row>
    <row r="745" spans="2:12" s="16" customFormat="1" ht="10.199999999999999">
      <c r="B745" s="44"/>
      <c r="L745" s="44"/>
    </row>
    <row r="746" spans="2:12" s="16" customFormat="1" ht="10.199999999999999">
      <c r="B746" s="44"/>
      <c r="L746" s="44"/>
    </row>
    <row r="747" spans="2:12" s="16" customFormat="1" ht="10.199999999999999">
      <c r="B747" s="44"/>
      <c r="L747" s="44"/>
    </row>
    <row r="748" spans="2:12" s="16" customFormat="1" ht="10.199999999999999">
      <c r="B748" s="44"/>
      <c r="L748" s="44"/>
    </row>
    <row r="749" spans="2:12" s="16" customFormat="1" ht="10.199999999999999">
      <c r="B749" s="44"/>
      <c r="L749" s="44"/>
    </row>
    <row r="750" spans="2:12" s="16" customFormat="1" ht="10.199999999999999">
      <c r="B750" s="44"/>
      <c r="L750" s="44"/>
    </row>
    <row r="751" spans="2:12" s="16" customFormat="1" ht="10.199999999999999">
      <c r="B751" s="44"/>
      <c r="L751" s="44"/>
    </row>
    <row r="752" spans="2:12" s="16" customFormat="1" ht="10.199999999999999">
      <c r="B752" s="44"/>
      <c r="L752" s="44"/>
    </row>
    <row r="753" spans="2:12" s="16" customFormat="1" ht="10.199999999999999">
      <c r="B753" s="44"/>
      <c r="L753" s="44"/>
    </row>
    <row r="754" spans="2:12" s="16" customFormat="1" ht="10.199999999999999">
      <c r="B754" s="44"/>
      <c r="L754" s="44"/>
    </row>
    <row r="755" spans="2:12" s="16" customFormat="1" ht="10.199999999999999">
      <c r="B755" s="44"/>
      <c r="L755" s="44"/>
    </row>
    <row r="756" spans="2:12" s="16" customFormat="1" ht="10.199999999999999">
      <c r="B756" s="44"/>
      <c r="L756" s="44"/>
    </row>
    <row r="757" spans="2:12" s="16" customFormat="1" ht="10.199999999999999">
      <c r="B757" s="44"/>
      <c r="L757" s="44"/>
    </row>
    <row r="758" spans="2:12" s="16" customFormat="1" ht="10.199999999999999">
      <c r="B758" s="44"/>
      <c r="L758" s="44"/>
    </row>
    <row r="759" spans="2:12" s="16" customFormat="1" ht="10.199999999999999">
      <c r="B759" s="44"/>
      <c r="L759" s="44"/>
    </row>
    <row r="760" spans="2:12" s="16" customFormat="1" ht="10.199999999999999">
      <c r="B760" s="44"/>
      <c r="L760" s="44"/>
    </row>
    <row r="761" spans="2:12" s="16" customFormat="1" ht="10.199999999999999">
      <c r="B761" s="44"/>
      <c r="L761" s="44"/>
    </row>
    <row r="762" spans="2:12" s="16" customFormat="1" ht="10.199999999999999">
      <c r="B762" s="44"/>
      <c r="L762" s="44"/>
    </row>
    <row r="763" spans="2:12" s="16" customFormat="1" ht="10.199999999999999">
      <c r="B763" s="44"/>
      <c r="L763" s="44"/>
    </row>
    <row r="764" spans="2:12" s="16" customFormat="1" ht="10.199999999999999">
      <c r="B764" s="44"/>
      <c r="L764" s="44"/>
    </row>
    <row r="765" spans="2:12" s="16" customFormat="1" ht="10.199999999999999">
      <c r="B765" s="44"/>
      <c r="L765" s="44"/>
    </row>
    <row r="766" spans="2:12" s="16" customFormat="1" ht="10.199999999999999">
      <c r="B766" s="44"/>
      <c r="L766" s="44"/>
    </row>
    <row r="767" spans="2:12" s="16" customFormat="1" ht="10.199999999999999">
      <c r="B767" s="44"/>
      <c r="L767" s="44"/>
    </row>
    <row r="768" spans="2:12" s="16" customFormat="1" ht="10.199999999999999">
      <c r="B768" s="44"/>
      <c r="L768" s="44"/>
    </row>
    <row r="769" spans="2:12" s="16" customFormat="1" ht="10.199999999999999">
      <c r="B769" s="44"/>
      <c r="L769" s="44"/>
    </row>
    <row r="770" spans="2:12" s="16" customFormat="1" ht="10.199999999999999">
      <c r="B770" s="44"/>
      <c r="L770" s="44"/>
    </row>
    <row r="771" spans="2:12" s="16" customFormat="1" ht="10.199999999999999">
      <c r="B771" s="44"/>
      <c r="L771" s="44"/>
    </row>
    <row r="772" spans="2:12" s="16" customFormat="1" ht="10.199999999999999">
      <c r="B772" s="44"/>
      <c r="L772" s="44"/>
    </row>
    <row r="773" spans="2:12" s="16" customFormat="1" ht="10.199999999999999">
      <c r="B773" s="44"/>
      <c r="L773" s="44"/>
    </row>
    <row r="774" spans="2:12" s="16" customFormat="1" ht="10.199999999999999">
      <c r="B774" s="44"/>
      <c r="L774" s="44"/>
    </row>
    <row r="775" spans="2:12" s="16" customFormat="1" ht="10.199999999999999">
      <c r="B775" s="44"/>
      <c r="L775" s="44"/>
    </row>
    <row r="776" spans="2:12" s="16" customFormat="1" ht="10.199999999999999">
      <c r="B776" s="44"/>
      <c r="L776" s="44"/>
    </row>
    <row r="777" spans="2:12" s="16" customFormat="1" ht="10.199999999999999">
      <c r="B777" s="44"/>
      <c r="L777" s="44"/>
    </row>
    <row r="778" spans="2:12" s="16" customFormat="1" ht="10.199999999999999">
      <c r="B778" s="44"/>
      <c r="L778" s="44"/>
    </row>
    <row r="779" spans="2:12" s="16" customFormat="1" ht="10.199999999999999">
      <c r="B779" s="44"/>
      <c r="L779" s="44"/>
    </row>
    <row r="780" spans="2:12" s="16" customFormat="1" ht="10.199999999999999">
      <c r="B780" s="44"/>
      <c r="L780" s="44"/>
    </row>
    <row r="781" spans="2:12" s="16" customFormat="1" ht="10.199999999999999">
      <c r="B781" s="44"/>
      <c r="L781" s="44"/>
    </row>
    <row r="782" spans="2:12" s="16" customFormat="1" ht="10.199999999999999">
      <c r="B782" s="44"/>
      <c r="L782" s="44"/>
    </row>
    <row r="783" spans="2:12" s="16" customFormat="1" ht="10.199999999999999">
      <c r="B783" s="44"/>
      <c r="L783" s="44"/>
    </row>
    <row r="784" spans="2:12" s="16" customFormat="1" ht="10.199999999999999">
      <c r="B784" s="44"/>
      <c r="L784" s="44"/>
    </row>
    <row r="785" spans="2:12" s="16" customFormat="1" ht="10.199999999999999">
      <c r="B785" s="44"/>
      <c r="L785" s="44"/>
    </row>
    <row r="786" spans="2:12" s="16" customFormat="1" ht="10.199999999999999">
      <c r="B786" s="44"/>
      <c r="L786" s="44"/>
    </row>
    <row r="787" spans="2:12" s="16" customFormat="1" ht="10.199999999999999">
      <c r="B787" s="44"/>
      <c r="L787" s="44"/>
    </row>
    <row r="788" spans="2:12" s="16" customFormat="1" ht="10.199999999999999">
      <c r="B788" s="44"/>
      <c r="L788" s="44"/>
    </row>
    <row r="789" spans="2:12" s="16" customFormat="1" ht="10.199999999999999">
      <c r="B789" s="44"/>
      <c r="L789" s="44"/>
    </row>
    <row r="790" spans="2:12" s="16" customFormat="1" ht="10.199999999999999">
      <c r="B790" s="44"/>
      <c r="L790" s="44"/>
    </row>
    <row r="791" spans="2:12" s="16" customFormat="1" ht="10.199999999999999">
      <c r="B791" s="44"/>
      <c r="L791" s="44"/>
    </row>
    <row r="792" spans="2:12" s="16" customFormat="1" ht="10.199999999999999">
      <c r="B792" s="44"/>
      <c r="L792" s="44"/>
    </row>
    <row r="793" spans="2:12" s="16" customFormat="1" ht="10.199999999999999">
      <c r="B793" s="44"/>
      <c r="L793" s="44"/>
    </row>
    <row r="794" spans="2:12" s="16" customFormat="1" ht="10.199999999999999">
      <c r="B794" s="44"/>
      <c r="L794" s="44"/>
    </row>
    <row r="795" spans="2:12" s="16" customFormat="1" ht="10.199999999999999">
      <c r="B795" s="44"/>
      <c r="L795" s="44"/>
    </row>
    <row r="796" spans="2:12" s="16" customFormat="1" ht="10.199999999999999">
      <c r="B796" s="44"/>
      <c r="L796" s="44"/>
    </row>
    <row r="797" spans="2:12" s="16" customFormat="1" ht="10.199999999999999">
      <c r="B797" s="44"/>
      <c r="L797" s="44"/>
    </row>
    <row r="798" spans="2:12" s="16" customFormat="1" ht="10.199999999999999">
      <c r="B798" s="44"/>
      <c r="L798" s="44"/>
    </row>
    <row r="799" spans="2:12" s="16" customFormat="1" ht="10.199999999999999">
      <c r="B799" s="44"/>
      <c r="L799" s="44"/>
    </row>
    <row r="800" spans="2:12" s="16" customFormat="1" ht="10.199999999999999">
      <c r="B800" s="44"/>
      <c r="L800" s="44"/>
    </row>
    <row r="801" spans="2:12" s="16" customFormat="1" ht="10.199999999999999">
      <c r="B801" s="44"/>
      <c r="L801" s="44"/>
    </row>
    <row r="802" spans="2:12" s="16" customFormat="1" ht="10.199999999999999">
      <c r="B802" s="44"/>
      <c r="L802" s="44"/>
    </row>
    <row r="803" spans="2:12" s="16" customFormat="1" ht="10.199999999999999">
      <c r="B803" s="44"/>
      <c r="L803" s="44"/>
    </row>
    <row r="804" spans="2:12" s="16" customFormat="1" ht="10.199999999999999">
      <c r="B804" s="44"/>
      <c r="L804" s="44"/>
    </row>
    <row r="805" spans="2:12" s="16" customFormat="1" ht="10.199999999999999">
      <c r="B805" s="44"/>
      <c r="L805" s="44"/>
    </row>
    <row r="806" spans="2:12" s="16" customFormat="1" ht="10.199999999999999">
      <c r="B806" s="44"/>
      <c r="L806" s="44"/>
    </row>
    <row r="807" spans="2:12" s="16" customFormat="1" ht="10.199999999999999">
      <c r="B807" s="44"/>
      <c r="L807" s="44"/>
    </row>
    <row r="808" spans="2:12" s="16" customFormat="1" ht="10.199999999999999">
      <c r="B808" s="44"/>
      <c r="L808" s="44"/>
    </row>
    <row r="809" spans="2:12" s="16" customFormat="1" ht="10.199999999999999">
      <c r="B809" s="44"/>
      <c r="L809" s="44"/>
    </row>
    <row r="810" spans="2:12" s="16" customFormat="1" ht="10.199999999999999">
      <c r="B810" s="44"/>
      <c r="L810" s="44"/>
    </row>
    <row r="811" spans="2:12" s="16" customFormat="1" ht="10.199999999999999">
      <c r="B811" s="44"/>
      <c r="L811" s="44"/>
    </row>
    <row r="812" spans="2:12" s="16" customFormat="1" ht="10.199999999999999">
      <c r="B812" s="44"/>
      <c r="L812" s="44"/>
    </row>
    <row r="813" spans="2:12" s="16" customFormat="1" ht="10.199999999999999">
      <c r="B813" s="44"/>
      <c r="L813" s="44"/>
    </row>
    <row r="814" spans="2:12" s="16" customFormat="1" ht="10.199999999999999">
      <c r="B814" s="44"/>
      <c r="L814" s="44"/>
    </row>
    <row r="815" spans="2:12" s="16" customFormat="1" ht="10.199999999999999">
      <c r="B815" s="44"/>
      <c r="L815" s="44"/>
    </row>
    <row r="816" spans="2:12" s="16" customFormat="1" ht="10.199999999999999">
      <c r="B816" s="44"/>
      <c r="L816" s="44"/>
    </row>
    <row r="817" spans="2:12" s="16" customFormat="1" ht="10.199999999999999">
      <c r="B817" s="44"/>
      <c r="L817" s="44"/>
    </row>
    <row r="818" spans="2:12" s="16" customFormat="1" ht="10.199999999999999">
      <c r="B818" s="44"/>
      <c r="L818" s="44"/>
    </row>
    <row r="819" spans="2:12" s="16" customFormat="1" ht="10.199999999999999">
      <c r="B819" s="44"/>
      <c r="L819" s="44"/>
    </row>
    <row r="820" spans="2:12" s="16" customFormat="1" ht="10.199999999999999">
      <c r="B820" s="44"/>
      <c r="L820" s="44"/>
    </row>
    <row r="821" spans="2:12" s="16" customFormat="1" ht="10.199999999999999">
      <c r="B821" s="44"/>
      <c r="L821" s="44"/>
    </row>
    <row r="822" spans="2:12" s="16" customFormat="1" ht="10.199999999999999">
      <c r="B822" s="44"/>
      <c r="L822" s="44"/>
    </row>
    <row r="823" spans="2:12" s="16" customFormat="1" ht="10.199999999999999">
      <c r="B823" s="44"/>
      <c r="L823" s="44"/>
    </row>
    <row r="824" spans="2:12" s="16" customFormat="1" ht="10.199999999999999">
      <c r="B824" s="44"/>
      <c r="L824" s="44"/>
    </row>
    <row r="825" spans="2:12" s="16" customFormat="1" ht="10.199999999999999">
      <c r="B825" s="44"/>
      <c r="L825" s="44"/>
    </row>
    <row r="826" spans="2:12" s="16" customFormat="1" ht="10.199999999999999">
      <c r="B826" s="44"/>
      <c r="L826" s="44"/>
    </row>
    <row r="827" spans="2:12" s="16" customFormat="1" ht="10.199999999999999">
      <c r="B827" s="44"/>
      <c r="L827" s="44"/>
    </row>
    <row r="828" spans="2:12" s="16" customFormat="1" ht="10.199999999999999">
      <c r="B828" s="44"/>
      <c r="L828" s="44"/>
    </row>
    <row r="829" spans="2:12" s="16" customFormat="1" ht="10.199999999999999">
      <c r="B829" s="44"/>
      <c r="L829" s="44"/>
    </row>
    <row r="830" spans="2:12" s="16" customFormat="1" ht="10.199999999999999">
      <c r="B830" s="44"/>
      <c r="L830" s="44"/>
    </row>
    <row r="831" spans="2:12" s="16" customFormat="1" ht="10.199999999999999">
      <c r="B831" s="44"/>
      <c r="L831" s="44"/>
    </row>
    <row r="832" spans="2:12" s="16" customFormat="1" ht="10.199999999999999">
      <c r="B832" s="44"/>
      <c r="L832" s="44"/>
    </row>
    <row r="833" spans="2:12" s="16" customFormat="1" ht="10.199999999999999">
      <c r="B833" s="44"/>
      <c r="L833" s="44"/>
    </row>
    <row r="834" spans="2:12" s="16" customFormat="1" ht="10.199999999999999">
      <c r="B834" s="44"/>
      <c r="L834" s="44"/>
    </row>
    <row r="835" spans="2:12" s="16" customFormat="1" ht="10.199999999999999">
      <c r="B835" s="44"/>
      <c r="L835" s="44"/>
    </row>
    <row r="836" spans="2:12" s="16" customFormat="1" ht="10.199999999999999">
      <c r="B836" s="44"/>
      <c r="L836" s="44"/>
    </row>
    <row r="837" spans="2:12" s="16" customFormat="1" ht="10.199999999999999">
      <c r="B837" s="44"/>
      <c r="L837" s="44"/>
    </row>
    <row r="838" spans="2:12" s="16" customFormat="1" ht="10.199999999999999">
      <c r="B838" s="44"/>
      <c r="L838" s="44"/>
    </row>
    <row r="839" spans="2:12" s="16" customFormat="1" ht="10.199999999999999">
      <c r="B839" s="44"/>
      <c r="L839" s="44"/>
    </row>
    <row r="840" spans="2:12" s="16" customFormat="1" ht="10.199999999999999">
      <c r="B840" s="44"/>
      <c r="L840" s="44"/>
    </row>
    <row r="841" spans="2:12" s="16" customFormat="1" ht="10.199999999999999">
      <c r="B841" s="44"/>
      <c r="L841" s="44"/>
    </row>
    <row r="842" spans="2:12" s="16" customFormat="1" ht="10.199999999999999">
      <c r="B842" s="44"/>
      <c r="L842" s="44"/>
    </row>
    <row r="843" spans="2:12" s="16" customFormat="1" ht="10.199999999999999">
      <c r="B843" s="44"/>
      <c r="L843" s="44"/>
    </row>
    <row r="844" spans="2:12" s="16" customFormat="1" ht="10.199999999999999">
      <c r="B844" s="44"/>
      <c r="L844" s="44"/>
    </row>
    <row r="845" spans="2:12" s="16" customFormat="1" ht="10.199999999999999">
      <c r="B845" s="44"/>
      <c r="L845" s="44"/>
    </row>
    <row r="846" spans="2:12" s="16" customFormat="1" ht="10.199999999999999">
      <c r="B846" s="44"/>
      <c r="L846" s="44"/>
    </row>
    <row r="847" spans="2:12" s="16" customFormat="1" ht="10.199999999999999">
      <c r="B847" s="44"/>
      <c r="L847" s="44"/>
    </row>
    <row r="848" spans="2:12" s="16" customFormat="1" ht="10.199999999999999">
      <c r="B848" s="44"/>
      <c r="L848" s="44"/>
    </row>
    <row r="849" spans="2:12" s="16" customFormat="1" ht="10.199999999999999">
      <c r="B849" s="44"/>
      <c r="L849" s="44"/>
    </row>
    <row r="850" spans="2:12" s="16" customFormat="1" ht="10.199999999999999">
      <c r="B850" s="44"/>
      <c r="L850" s="44"/>
    </row>
    <row r="851" spans="2:12" s="16" customFormat="1" ht="10.199999999999999">
      <c r="B851" s="44"/>
      <c r="L851" s="44"/>
    </row>
    <row r="852" spans="2:12" s="16" customFormat="1" ht="10.199999999999999">
      <c r="B852" s="44"/>
      <c r="L852" s="44"/>
    </row>
    <row r="853" spans="2:12" s="16" customFormat="1" ht="10.199999999999999">
      <c r="B853" s="44"/>
      <c r="L853" s="44"/>
    </row>
    <row r="854" spans="2:12" s="16" customFormat="1" ht="10.199999999999999">
      <c r="B854" s="44"/>
      <c r="L854" s="44"/>
    </row>
    <row r="855" spans="2:12" s="16" customFormat="1" ht="10.199999999999999">
      <c r="B855" s="44"/>
      <c r="L855" s="44"/>
    </row>
    <row r="856" spans="2:12" s="16" customFormat="1" ht="10.199999999999999">
      <c r="B856" s="44"/>
      <c r="L856" s="44"/>
    </row>
    <row r="857" spans="2:12" s="16" customFormat="1" ht="10.199999999999999">
      <c r="B857" s="44"/>
      <c r="L857" s="44"/>
    </row>
    <row r="858" spans="2:12" s="16" customFormat="1" ht="10.199999999999999">
      <c r="B858" s="44"/>
      <c r="L858" s="44"/>
    </row>
    <row r="859" spans="2:12" s="16" customFormat="1" ht="10.199999999999999">
      <c r="B859" s="44"/>
      <c r="L859" s="44"/>
    </row>
    <row r="860" spans="2:12" s="16" customFormat="1" ht="10.199999999999999">
      <c r="B860" s="44"/>
      <c r="L860" s="44"/>
    </row>
    <row r="861" spans="2:12" s="16" customFormat="1" ht="10.199999999999999">
      <c r="B861" s="44"/>
      <c r="L861" s="44"/>
    </row>
    <row r="862" spans="2:12" s="16" customFormat="1" ht="10.199999999999999">
      <c r="B862" s="44"/>
      <c r="L862" s="44"/>
    </row>
    <row r="863" spans="2:12" s="16" customFormat="1" ht="10.199999999999999">
      <c r="B863" s="44"/>
      <c r="L863" s="44"/>
    </row>
    <row r="864" spans="2:12" s="16" customFormat="1" ht="10.199999999999999">
      <c r="B864" s="44"/>
      <c r="L864" s="44"/>
    </row>
    <row r="865" spans="2:12" s="16" customFormat="1" ht="10.199999999999999">
      <c r="B865" s="44"/>
      <c r="L865" s="44"/>
    </row>
    <row r="866" spans="2:12" s="16" customFormat="1" ht="10.199999999999999">
      <c r="B866" s="44"/>
      <c r="L866" s="44"/>
    </row>
    <row r="867" spans="2:12" s="16" customFormat="1" ht="10.199999999999999">
      <c r="B867" s="44"/>
      <c r="L867" s="44"/>
    </row>
    <row r="868" spans="2:12" s="16" customFormat="1" ht="10.199999999999999">
      <c r="B868" s="44"/>
      <c r="L868" s="44"/>
    </row>
    <row r="869" spans="2:12" s="16" customFormat="1" ht="10.199999999999999">
      <c r="B869" s="44"/>
      <c r="L869" s="44"/>
    </row>
    <row r="870" spans="2:12" s="16" customFormat="1" ht="10.199999999999999">
      <c r="B870" s="44"/>
      <c r="L870" s="44"/>
    </row>
    <row r="871" spans="2:12" s="16" customFormat="1" ht="10.199999999999999">
      <c r="B871" s="44"/>
      <c r="L871" s="44"/>
    </row>
    <row r="872" spans="2:12" s="16" customFormat="1" ht="10.199999999999999">
      <c r="B872" s="44"/>
      <c r="L872" s="44"/>
    </row>
    <row r="873" spans="2:12" s="16" customFormat="1" ht="10.199999999999999">
      <c r="B873" s="44"/>
      <c r="L873" s="44"/>
    </row>
    <row r="874" spans="2:12" s="16" customFormat="1" ht="10.199999999999999">
      <c r="B874" s="44"/>
      <c r="L874" s="44"/>
    </row>
    <row r="875" spans="2:12" s="16" customFormat="1" ht="10.199999999999999">
      <c r="B875" s="44"/>
      <c r="L875" s="44"/>
    </row>
    <row r="876" spans="2:12" s="16" customFormat="1" ht="10.199999999999999">
      <c r="B876" s="44"/>
      <c r="L876" s="44"/>
    </row>
    <row r="877" spans="2:12" s="16" customFormat="1" ht="10.199999999999999">
      <c r="B877" s="44"/>
      <c r="L877" s="44"/>
    </row>
    <row r="878" spans="2:12" s="16" customFormat="1" ht="10.199999999999999">
      <c r="B878" s="44"/>
      <c r="L878" s="44"/>
    </row>
    <row r="879" spans="2:12" s="16" customFormat="1" ht="10.199999999999999">
      <c r="B879" s="44"/>
      <c r="L879" s="44"/>
    </row>
    <row r="880" spans="2:12" s="16" customFormat="1" ht="10.199999999999999">
      <c r="B880" s="44"/>
      <c r="L880" s="44"/>
    </row>
    <row r="881" spans="2:12" s="16" customFormat="1" ht="10.199999999999999">
      <c r="B881" s="44"/>
      <c r="L881" s="44"/>
    </row>
    <row r="882" spans="2:12" s="16" customFormat="1" ht="10.199999999999999">
      <c r="B882" s="44"/>
      <c r="L882" s="44"/>
    </row>
    <row r="883" spans="2:12" s="16" customFormat="1" ht="10.199999999999999">
      <c r="B883" s="44"/>
      <c r="L883" s="44"/>
    </row>
    <row r="884" spans="2:12" s="16" customFormat="1" ht="10.199999999999999">
      <c r="B884" s="44"/>
      <c r="L884" s="44"/>
    </row>
    <row r="885" spans="2:12" s="16" customFormat="1" ht="10.199999999999999">
      <c r="B885" s="44"/>
      <c r="L885" s="44"/>
    </row>
    <row r="886" spans="2:12" s="16" customFormat="1" ht="10.199999999999999">
      <c r="B886" s="44"/>
      <c r="L886" s="44"/>
    </row>
    <row r="887" spans="2:12" s="16" customFormat="1" ht="10.199999999999999">
      <c r="B887" s="44"/>
      <c r="L887" s="44"/>
    </row>
    <row r="888" spans="2:12" s="16" customFormat="1" ht="10.199999999999999">
      <c r="B888" s="44"/>
      <c r="L888" s="44"/>
    </row>
    <row r="889" spans="2:12" s="16" customFormat="1" ht="10.199999999999999">
      <c r="B889" s="44"/>
      <c r="L889" s="44"/>
    </row>
    <row r="890" spans="2:12" s="16" customFormat="1" ht="10.199999999999999">
      <c r="B890" s="44"/>
      <c r="L890" s="44"/>
    </row>
    <row r="891" spans="2:12" s="16" customFormat="1" ht="10.199999999999999">
      <c r="B891" s="44"/>
      <c r="L891" s="44"/>
    </row>
    <row r="892" spans="2:12" s="16" customFormat="1" ht="10.199999999999999">
      <c r="B892" s="44"/>
      <c r="L892" s="44"/>
    </row>
    <row r="893" spans="2:12" s="16" customFormat="1" ht="10.199999999999999">
      <c r="B893" s="44"/>
      <c r="L893" s="44"/>
    </row>
    <row r="894" spans="2:12" s="16" customFormat="1" ht="10.199999999999999">
      <c r="B894" s="44"/>
      <c r="L894" s="44"/>
    </row>
    <row r="895" spans="2:12" s="16" customFormat="1" ht="10.199999999999999">
      <c r="B895" s="44"/>
      <c r="L895" s="44"/>
    </row>
    <row r="896" spans="2:12" s="16" customFormat="1" ht="10.199999999999999">
      <c r="B896" s="44"/>
      <c r="L896" s="44"/>
    </row>
    <row r="897" spans="2:12" s="16" customFormat="1" ht="10.199999999999999">
      <c r="B897" s="44"/>
      <c r="L897" s="44"/>
    </row>
    <row r="898" spans="2:12" s="16" customFormat="1" ht="10.199999999999999">
      <c r="B898" s="44"/>
      <c r="L898" s="44"/>
    </row>
    <row r="899" spans="2:12" s="16" customFormat="1" ht="10.199999999999999">
      <c r="B899" s="44"/>
      <c r="L899" s="44"/>
    </row>
    <row r="900" spans="2:12" s="16" customFormat="1" ht="10.199999999999999">
      <c r="B900" s="44"/>
      <c r="L900" s="44"/>
    </row>
    <row r="901" spans="2:12" s="16" customFormat="1" ht="10.199999999999999">
      <c r="B901" s="44"/>
      <c r="L901" s="44"/>
    </row>
    <row r="902" spans="2:12" s="16" customFormat="1" ht="10.199999999999999">
      <c r="B902" s="44"/>
      <c r="L902" s="44"/>
    </row>
    <row r="903" spans="2:12" s="16" customFormat="1" ht="10.199999999999999">
      <c r="B903" s="44"/>
      <c r="L903" s="44"/>
    </row>
    <row r="904" spans="2:12" s="16" customFormat="1" ht="10.199999999999999">
      <c r="B904" s="44"/>
      <c r="L904" s="44"/>
    </row>
    <row r="905" spans="2:12" s="16" customFormat="1" ht="10.199999999999999">
      <c r="B905" s="44"/>
      <c r="L905" s="44"/>
    </row>
    <row r="906" spans="2:12" s="16" customFormat="1" ht="10.199999999999999">
      <c r="B906" s="44"/>
      <c r="L906" s="44"/>
    </row>
    <row r="907" spans="2:12" s="16" customFormat="1" ht="10.199999999999999">
      <c r="B907" s="44"/>
      <c r="L907" s="44"/>
    </row>
    <row r="908" spans="2:12" s="16" customFormat="1" ht="10.199999999999999">
      <c r="B908" s="44"/>
      <c r="L908" s="44"/>
    </row>
    <row r="909" spans="2:12" s="16" customFormat="1" ht="10.199999999999999">
      <c r="B909" s="44"/>
      <c r="L909" s="44"/>
    </row>
    <row r="910" spans="2:12" s="16" customFormat="1" ht="10.199999999999999">
      <c r="B910" s="44"/>
      <c r="L910" s="44"/>
    </row>
    <row r="911" spans="2:12" s="16" customFormat="1" ht="10.199999999999999">
      <c r="B911" s="44"/>
      <c r="L911" s="44"/>
    </row>
    <row r="912" spans="2:12" s="16" customFormat="1" ht="10.199999999999999">
      <c r="B912" s="44"/>
      <c r="L912" s="44"/>
    </row>
    <row r="913" spans="2:12" s="16" customFormat="1" ht="10.199999999999999">
      <c r="B913" s="44"/>
      <c r="L913" s="44"/>
    </row>
    <row r="914" spans="2:12" s="16" customFormat="1" ht="10.199999999999999">
      <c r="B914" s="44"/>
      <c r="L914" s="44"/>
    </row>
    <row r="915" spans="2:12" s="16" customFormat="1" ht="10.199999999999999">
      <c r="B915" s="44"/>
      <c r="L915" s="44"/>
    </row>
    <row r="916" spans="2:12" s="16" customFormat="1" ht="10.199999999999999">
      <c r="B916" s="44"/>
      <c r="L916" s="44"/>
    </row>
    <row r="917" spans="2:12" s="16" customFormat="1" ht="10.199999999999999">
      <c r="B917" s="44"/>
      <c r="L917" s="44"/>
    </row>
    <row r="918" spans="2:12" s="16" customFormat="1" ht="10.199999999999999">
      <c r="B918" s="44"/>
      <c r="L918" s="44"/>
    </row>
    <row r="919" spans="2:12" s="16" customFormat="1" ht="10.199999999999999">
      <c r="B919" s="44"/>
      <c r="L919" s="44"/>
    </row>
    <row r="920" spans="2:12" s="16" customFormat="1" ht="10.199999999999999">
      <c r="B920" s="44"/>
      <c r="L920" s="44"/>
    </row>
    <row r="921" spans="2:12" s="16" customFormat="1" ht="10.199999999999999">
      <c r="B921" s="44"/>
      <c r="L921" s="44"/>
    </row>
    <row r="922" spans="2:12" s="16" customFormat="1" ht="10.199999999999999">
      <c r="B922" s="44"/>
      <c r="L922" s="44"/>
    </row>
    <row r="923" spans="2:12" s="16" customFormat="1" ht="10.199999999999999">
      <c r="B923" s="44"/>
      <c r="L923" s="44"/>
    </row>
    <row r="924" spans="2:12" s="16" customFormat="1" ht="10.199999999999999">
      <c r="B924" s="44"/>
      <c r="L924" s="44"/>
    </row>
    <row r="925" spans="2:12" s="16" customFormat="1" ht="10.199999999999999">
      <c r="B925" s="44"/>
      <c r="L925" s="44"/>
    </row>
    <row r="926" spans="2:12" s="16" customFormat="1" ht="10.199999999999999">
      <c r="B926" s="44"/>
      <c r="L926" s="44"/>
    </row>
    <row r="927" spans="2:12" s="16" customFormat="1" ht="10.199999999999999">
      <c r="B927" s="44"/>
      <c r="L927" s="44"/>
    </row>
    <row r="928" spans="2:12" s="16" customFormat="1" ht="10.199999999999999">
      <c r="B928" s="44"/>
      <c r="L928" s="44"/>
    </row>
    <row r="929" spans="2:12" s="16" customFormat="1" ht="10.199999999999999">
      <c r="B929" s="44"/>
      <c r="L929" s="44"/>
    </row>
    <row r="930" spans="2:12" s="16" customFormat="1" ht="10.199999999999999">
      <c r="B930" s="44"/>
      <c r="L930" s="44"/>
    </row>
    <row r="931" spans="2:12" s="16" customFormat="1" ht="10.199999999999999">
      <c r="B931" s="44"/>
      <c r="L931" s="44"/>
    </row>
    <row r="932" spans="2:12" s="16" customFormat="1" ht="10.199999999999999">
      <c r="B932" s="44"/>
      <c r="L932" s="44"/>
    </row>
    <row r="933" spans="2:12" s="16" customFormat="1" ht="10.199999999999999">
      <c r="B933" s="44"/>
      <c r="L933" s="44"/>
    </row>
    <row r="934" spans="2:12" s="16" customFormat="1" ht="10.199999999999999">
      <c r="B934" s="44"/>
      <c r="L934" s="44"/>
    </row>
    <row r="935" spans="2:12" s="16" customFormat="1" ht="10.199999999999999">
      <c r="B935" s="44"/>
      <c r="L935" s="44"/>
    </row>
    <row r="936" spans="2:12" s="16" customFormat="1" ht="10.199999999999999">
      <c r="B936" s="44"/>
      <c r="L936" s="44"/>
    </row>
    <row r="937" spans="2:12" s="16" customFormat="1" ht="10.199999999999999">
      <c r="B937" s="44"/>
      <c r="L937" s="44"/>
    </row>
    <row r="938" spans="2:12" s="16" customFormat="1" ht="10.199999999999999">
      <c r="B938" s="44"/>
      <c r="L938" s="44"/>
    </row>
    <row r="939" spans="2:12" s="16" customFormat="1" ht="10.199999999999999">
      <c r="B939" s="44"/>
      <c r="L939" s="44"/>
    </row>
    <row r="940" spans="2:12" s="16" customFormat="1" ht="10.199999999999999">
      <c r="B940" s="44"/>
      <c r="L940" s="44"/>
    </row>
    <row r="941" spans="2:12" s="16" customFormat="1" ht="10.199999999999999">
      <c r="B941" s="44"/>
      <c r="L941" s="44"/>
    </row>
    <row r="942" spans="2:12" s="16" customFormat="1" ht="10.199999999999999">
      <c r="B942" s="44"/>
      <c r="L942" s="44"/>
    </row>
    <row r="943" spans="2:12" s="16" customFormat="1" ht="10.199999999999999">
      <c r="B943" s="44"/>
      <c r="L943" s="44"/>
    </row>
    <row r="944" spans="2:12" s="16" customFormat="1" ht="10.199999999999999">
      <c r="B944" s="44"/>
      <c r="L944" s="44"/>
    </row>
    <row r="945" spans="2:12" s="16" customFormat="1" ht="10.199999999999999">
      <c r="B945" s="44"/>
      <c r="L945" s="44"/>
    </row>
    <row r="946" spans="2:12" s="16" customFormat="1" ht="10.199999999999999">
      <c r="B946" s="44"/>
      <c r="L946" s="44"/>
    </row>
    <row r="947" spans="2:12" s="16" customFormat="1" ht="10.199999999999999">
      <c r="B947" s="44"/>
      <c r="L947" s="44"/>
    </row>
    <row r="948" spans="2:12" s="16" customFormat="1" ht="10.199999999999999">
      <c r="B948" s="44"/>
      <c r="L948" s="44"/>
    </row>
    <row r="949" spans="2:12" s="16" customFormat="1" ht="10.199999999999999">
      <c r="B949" s="44"/>
      <c r="L949" s="44"/>
    </row>
    <row r="950" spans="2:12" s="16" customFormat="1" ht="10.199999999999999">
      <c r="B950" s="44"/>
      <c r="L950" s="44"/>
    </row>
    <row r="951" spans="2:12" s="16" customFormat="1" ht="10.199999999999999">
      <c r="B951" s="44"/>
      <c r="L951" s="44"/>
    </row>
    <row r="952" spans="2:12" s="16" customFormat="1" ht="10.199999999999999">
      <c r="B952" s="44"/>
      <c r="L952" s="44"/>
    </row>
    <row r="953" spans="2:12" s="16" customFormat="1" ht="10.199999999999999">
      <c r="B953" s="44"/>
      <c r="L953" s="44"/>
    </row>
    <row r="954" spans="2:12" s="16" customFormat="1" ht="10.199999999999999">
      <c r="B954" s="44"/>
      <c r="L954" s="44"/>
    </row>
    <row r="955" spans="2:12" s="16" customFormat="1" ht="10.199999999999999">
      <c r="B955" s="44"/>
      <c r="L955" s="44"/>
    </row>
    <row r="956" spans="2:12" s="16" customFormat="1" ht="10.199999999999999">
      <c r="B956" s="44"/>
      <c r="L956" s="44"/>
    </row>
    <row r="957" spans="2:12" s="16" customFormat="1" ht="10.199999999999999">
      <c r="B957" s="44"/>
      <c r="L957" s="44"/>
    </row>
    <row r="958" spans="2:12" s="16" customFormat="1" ht="10.199999999999999">
      <c r="B958" s="44"/>
      <c r="L958" s="44"/>
    </row>
    <row r="959" spans="2:12" s="16" customFormat="1" ht="10.199999999999999">
      <c r="B959" s="44"/>
      <c r="L959" s="44"/>
    </row>
    <row r="960" spans="2:12" s="16" customFormat="1" ht="10.199999999999999">
      <c r="B960" s="44"/>
      <c r="L960" s="44"/>
    </row>
    <row r="961" spans="2:12" s="16" customFormat="1" ht="10.199999999999999">
      <c r="B961" s="44"/>
      <c r="L961" s="44"/>
    </row>
    <row r="962" spans="2:12" s="16" customFormat="1" ht="10.199999999999999">
      <c r="B962" s="44"/>
      <c r="L962" s="44"/>
    </row>
    <row r="963" spans="2:12" s="16" customFormat="1" ht="10.199999999999999">
      <c r="B963" s="44"/>
      <c r="L963" s="44"/>
    </row>
    <row r="964" spans="2:12" s="16" customFormat="1" ht="10.199999999999999">
      <c r="B964" s="44"/>
      <c r="L964" s="44"/>
    </row>
    <row r="965" spans="2:12" s="16" customFormat="1" ht="10.199999999999999">
      <c r="B965" s="44"/>
      <c r="L965" s="44"/>
    </row>
    <row r="966" spans="2:12" s="16" customFormat="1" ht="10.199999999999999">
      <c r="B966" s="44"/>
      <c r="L966" s="44"/>
    </row>
    <row r="967" spans="2:12" s="16" customFormat="1" ht="10.199999999999999">
      <c r="B967" s="44"/>
      <c r="L967" s="44"/>
    </row>
    <row r="968" spans="2:12" s="16" customFormat="1" ht="10.199999999999999">
      <c r="B968" s="44"/>
      <c r="L968" s="44"/>
    </row>
    <row r="969" spans="2:12" s="16" customFormat="1" ht="10.199999999999999">
      <c r="B969" s="44"/>
      <c r="L969" s="44"/>
    </row>
    <row r="970" spans="2:12" s="16" customFormat="1" ht="10.199999999999999">
      <c r="B970" s="44"/>
      <c r="L970" s="44"/>
    </row>
    <row r="971" spans="2:12" s="16" customFormat="1" ht="10.199999999999999">
      <c r="B971" s="44"/>
      <c r="L971" s="44"/>
    </row>
    <row r="972" spans="2:12" s="16" customFormat="1" ht="10.199999999999999">
      <c r="B972" s="44"/>
      <c r="L972" s="44"/>
    </row>
    <row r="973" spans="2:12" s="16" customFormat="1" ht="10.199999999999999">
      <c r="B973" s="44"/>
      <c r="L973" s="44"/>
    </row>
    <row r="974" spans="2:12" s="16" customFormat="1" ht="10.199999999999999">
      <c r="B974" s="44"/>
      <c r="L974" s="44"/>
    </row>
    <row r="975" spans="2:12" s="16" customFormat="1" ht="10.199999999999999">
      <c r="B975" s="44"/>
      <c r="L975" s="44"/>
    </row>
    <row r="976" spans="2:12" s="16" customFormat="1" ht="10.199999999999999">
      <c r="B976" s="44"/>
      <c r="L976" s="44"/>
    </row>
    <row r="977" spans="2:12" s="16" customFormat="1" ht="10.199999999999999">
      <c r="B977" s="44"/>
      <c r="L977" s="44"/>
    </row>
    <row r="978" spans="2:12" s="16" customFormat="1" ht="10.199999999999999">
      <c r="B978" s="44"/>
      <c r="L978" s="44"/>
    </row>
    <row r="979" spans="2:12" s="16" customFormat="1" ht="10.199999999999999">
      <c r="B979" s="44"/>
      <c r="L979" s="44"/>
    </row>
    <row r="980" spans="2:12" s="16" customFormat="1" ht="10.199999999999999">
      <c r="B980" s="44"/>
      <c r="L980" s="44"/>
    </row>
    <row r="981" spans="2:12" s="16" customFormat="1" ht="10.199999999999999">
      <c r="B981" s="44"/>
      <c r="L981" s="44"/>
    </row>
    <row r="982" spans="2:12" s="16" customFormat="1" ht="10.199999999999999">
      <c r="B982" s="44"/>
      <c r="L982" s="44"/>
    </row>
    <row r="983" spans="2:12" s="16" customFormat="1" ht="10.199999999999999">
      <c r="B983" s="44"/>
      <c r="L983" s="44"/>
    </row>
    <row r="984" spans="2:12" s="16" customFormat="1" ht="10.199999999999999">
      <c r="B984" s="44"/>
      <c r="L984" s="44"/>
    </row>
    <row r="985" spans="2:12" s="16" customFormat="1" ht="10.199999999999999">
      <c r="B985" s="44"/>
      <c r="L985" s="44"/>
    </row>
    <row r="986" spans="2:12" s="16" customFormat="1" ht="10.199999999999999">
      <c r="B986" s="44"/>
      <c r="L986" s="44"/>
    </row>
    <row r="987" spans="2:12" s="16" customFormat="1" ht="10.199999999999999">
      <c r="B987" s="44"/>
      <c r="L987" s="44"/>
    </row>
    <row r="988" spans="2:12" s="16" customFormat="1" ht="10.199999999999999">
      <c r="B988" s="44"/>
      <c r="L988" s="44"/>
    </row>
    <row r="989" spans="2:12" s="16" customFormat="1" ht="10.199999999999999">
      <c r="B989" s="44"/>
      <c r="L989" s="44"/>
    </row>
    <row r="990" spans="2:12" s="16" customFormat="1" ht="10.199999999999999">
      <c r="B990" s="44"/>
      <c r="L990" s="44"/>
    </row>
    <row r="991" spans="2:12" s="16" customFormat="1" ht="10.199999999999999">
      <c r="B991" s="44"/>
      <c r="L991" s="44"/>
    </row>
    <row r="992" spans="2:12" s="16" customFormat="1" ht="10.199999999999999">
      <c r="B992" s="44"/>
      <c r="L992" s="44"/>
    </row>
    <row r="993" spans="2:12" s="16" customFormat="1" ht="10.199999999999999">
      <c r="B993" s="44"/>
      <c r="L993" s="44"/>
    </row>
    <row r="994" spans="2:12" s="16" customFormat="1" ht="10.199999999999999">
      <c r="B994" s="44"/>
      <c r="L994" s="44"/>
    </row>
    <row r="995" spans="2:12" s="16" customFormat="1" ht="10.199999999999999">
      <c r="B995" s="44"/>
      <c r="L995" s="44"/>
    </row>
    <row r="996" spans="2:12" s="16" customFormat="1" ht="10.199999999999999">
      <c r="B996" s="44"/>
      <c r="L996" s="44"/>
    </row>
    <row r="997" spans="2:12" s="16" customFormat="1" ht="10.199999999999999">
      <c r="B997" s="44"/>
      <c r="L997" s="44"/>
    </row>
    <row r="998" spans="2:12" s="16" customFormat="1" ht="10.199999999999999">
      <c r="B998" s="44"/>
      <c r="L998" s="44"/>
    </row>
    <row r="999" spans="2:12" s="16" customFormat="1" ht="10.199999999999999">
      <c r="B999" s="44"/>
      <c r="L999" s="44"/>
    </row>
    <row r="1000" spans="2:12" s="16" customFormat="1" ht="10.199999999999999">
      <c r="B1000" s="44"/>
      <c r="L1000" s="44"/>
    </row>
    <row r="1001" spans="2:12" s="16" customFormat="1" ht="10.199999999999999">
      <c r="B1001" s="44"/>
      <c r="L1001" s="44"/>
    </row>
    <row r="1002" spans="2:12" s="16" customFormat="1" ht="10.199999999999999">
      <c r="B1002" s="44"/>
      <c r="L1002" s="44"/>
    </row>
    <row r="1003" spans="2:12" s="16" customFormat="1" ht="10.199999999999999">
      <c r="B1003" s="44"/>
      <c r="L1003" s="44"/>
    </row>
    <row r="1004" spans="2:12" s="16" customFormat="1" ht="10.199999999999999">
      <c r="B1004" s="44"/>
      <c r="L1004" s="44"/>
    </row>
    <row r="1005" spans="2:12" s="16" customFormat="1" ht="10.199999999999999">
      <c r="B1005" s="44"/>
      <c r="L1005" s="44"/>
    </row>
    <row r="1006" spans="2:12" s="16" customFormat="1" ht="10.199999999999999">
      <c r="B1006" s="44"/>
      <c r="L1006" s="44"/>
    </row>
    <row r="1007" spans="2:12" s="16" customFormat="1" ht="10.199999999999999">
      <c r="B1007" s="44"/>
      <c r="L1007" s="44"/>
    </row>
    <row r="1008" spans="2:12" s="16" customFormat="1" ht="10.199999999999999">
      <c r="B1008" s="44"/>
      <c r="L1008" s="44"/>
    </row>
    <row r="1009" spans="2:12" s="16" customFormat="1" ht="10.199999999999999">
      <c r="B1009" s="44"/>
      <c r="L1009" s="44"/>
    </row>
    <row r="1010" spans="2:12" s="16" customFormat="1" ht="10.199999999999999">
      <c r="B1010" s="44"/>
      <c r="L1010" s="44"/>
    </row>
    <row r="1011" spans="2:12" s="16" customFormat="1" ht="10.199999999999999">
      <c r="B1011" s="44"/>
      <c r="L1011" s="44"/>
    </row>
    <row r="1012" spans="2:12" s="16" customFormat="1" ht="10.199999999999999">
      <c r="B1012" s="44"/>
      <c r="L1012" s="44"/>
    </row>
    <row r="1013" spans="2:12" s="16" customFormat="1" ht="10.199999999999999">
      <c r="B1013" s="44"/>
      <c r="L1013" s="44"/>
    </row>
    <row r="1014" spans="2:12" s="16" customFormat="1" ht="10.199999999999999">
      <c r="B1014" s="44"/>
      <c r="L1014" s="44"/>
    </row>
    <row r="1015" spans="2:12" s="16" customFormat="1" ht="10.199999999999999">
      <c r="B1015" s="44"/>
      <c r="L1015" s="44"/>
    </row>
    <row r="1016" spans="2:12" s="16" customFormat="1" ht="10.199999999999999">
      <c r="B1016" s="44"/>
      <c r="L1016" s="44"/>
    </row>
    <row r="1017" spans="2:12" s="16" customFormat="1" ht="10.199999999999999">
      <c r="B1017" s="44"/>
      <c r="L1017" s="44"/>
    </row>
    <row r="1018" spans="2:12" s="16" customFormat="1" ht="10.199999999999999">
      <c r="B1018" s="44"/>
      <c r="L1018" s="44"/>
    </row>
    <row r="1019" spans="2:12" s="16" customFormat="1" ht="10.199999999999999">
      <c r="B1019" s="44"/>
      <c r="L1019" s="44"/>
    </row>
    <row r="1020" spans="2:12" s="16" customFormat="1" ht="10.199999999999999">
      <c r="B1020" s="44"/>
      <c r="L1020" s="44"/>
    </row>
    <row r="1021" spans="2:12" s="16" customFormat="1" ht="10.199999999999999">
      <c r="B1021" s="44"/>
      <c r="L1021" s="44"/>
    </row>
    <row r="1022" spans="2:12" s="16" customFormat="1" ht="10.199999999999999">
      <c r="B1022" s="44"/>
      <c r="L1022" s="44"/>
    </row>
    <row r="1023" spans="2:12" s="16" customFormat="1" ht="10.199999999999999">
      <c r="B1023" s="44"/>
      <c r="L1023" s="44"/>
    </row>
    <row r="1024" spans="2:12" s="16" customFormat="1" ht="10.199999999999999">
      <c r="B1024" s="44"/>
      <c r="L1024" s="44"/>
    </row>
    <row r="1025" spans="2:12" s="16" customFormat="1" ht="10.199999999999999">
      <c r="B1025" s="44"/>
      <c r="L1025" s="44"/>
    </row>
    <row r="1026" spans="2:12" s="16" customFormat="1" ht="10.199999999999999">
      <c r="B1026" s="44"/>
      <c r="L1026" s="44"/>
    </row>
    <row r="1027" spans="2:12" s="16" customFormat="1" ht="10.199999999999999">
      <c r="B1027" s="44"/>
      <c r="L1027" s="44"/>
    </row>
    <row r="1028" spans="2:12" s="16" customFormat="1" ht="10.199999999999999">
      <c r="B1028" s="44"/>
      <c r="L1028" s="44"/>
    </row>
    <row r="1029" spans="2:12" s="16" customFormat="1" ht="10.199999999999999">
      <c r="B1029" s="44"/>
      <c r="L1029" s="44"/>
    </row>
    <row r="1030" spans="2:12" s="16" customFormat="1" ht="10.199999999999999">
      <c r="B1030" s="44"/>
      <c r="L1030" s="44"/>
    </row>
    <row r="1031" spans="2:12" s="16" customFormat="1" ht="10.199999999999999">
      <c r="B1031" s="44"/>
      <c r="L1031" s="44"/>
    </row>
    <row r="1032" spans="2:12" s="16" customFormat="1" ht="10.199999999999999">
      <c r="B1032" s="44"/>
      <c r="L1032" s="44"/>
    </row>
    <row r="1033" spans="2:12" s="16" customFormat="1" ht="10.199999999999999">
      <c r="B1033" s="44"/>
      <c r="L1033" s="44"/>
    </row>
    <row r="1034" spans="2:12" s="16" customFormat="1" ht="10.199999999999999">
      <c r="B1034" s="44"/>
      <c r="L1034" s="44"/>
    </row>
    <row r="1035" spans="2:12" s="16" customFormat="1" ht="10.199999999999999">
      <c r="B1035" s="44"/>
      <c r="L1035" s="44"/>
    </row>
    <row r="1036" spans="2:12" s="16" customFormat="1" ht="10.199999999999999">
      <c r="B1036" s="44"/>
      <c r="L1036" s="44"/>
    </row>
    <row r="1037" spans="2:12" s="16" customFormat="1" ht="10.199999999999999">
      <c r="B1037" s="44"/>
      <c r="L1037" s="44"/>
    </row>
    <row r="1038" spans="2:12" s="16" customFormat="1" ht="10.199999999999999">
      <c r="B1038" s="44"/>
      <c r="L1038" s="44"/>
    </row>
  </sheetData>
  <mergeCells count="30">
    <mergeCell ref="D265:L265"/>
    <mergeCell ref="D337:L337"/>
    <mergeCell ref="D307:L307"/>
    <mergeCell ref="D283:L283"/>
    <mergeCell ref="D317:L317"/>
    <mergeCell ref="D327:L327"/>
    <mergeCell ref="D293:L293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7:L7"/>
    <mergeCell ref="E4:E5"/>
    <mergeCell ref="F4:F5"/>
    <mergeCell ref="G4:G5"/>
    <mergeCell ref="D243:L243"/>
    <mergeCell ref="D211:L211"/>
    <mergeCell ref="D225:L225"/>
    <mergeCell ref="D127:L127"/>
    <mergeCell ref="D45:L45"/>
    <mergeCell ref="D177:L177"/>
    <mergeCell ref="D83:L83"/>
    <mergeCell ref="D97:L97"/>
    <mergeCell ref="D149:L149"/>
    <mergeCell ref="D163:L163"/>
  </mergeCells>
  <phoneticPr fontId="0" type="noConversion"/>
  <hyperlinks>
    <hyperlink ref="A1:L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15 –  Brandenburg  &amp;G</oddFooter>
  </headerFooter>
  <rowBreaks count="6" manualBreakCount="6">
    <brk id="61" max="16383" man="1"/>
    <brk id="113" max="16383" man="1"/>
    <brk id="167" max="16383" man="1"/>
    <brk id="224" max="16383" man="1"/>
    <brk id="277" max="16383" man="1"/>
    <brk id="331" max="16383" man="1"/>
  </rowBreaks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35</vt:i4>
      </vt:variant>
    </vt:vector>
  </HeadingPairs>
  <TitlesOfParts>
    <vt:vector size="5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Anlage 1</vt:lpstr>
      <vt:lpstr>Anlage 2</vt:lpstr>
      <vt:lpstr>U4</vt:lpstr>
      <vt:lpstr>'Anlage 1'!Druckbereich</vt:lpstr>
      <vt:lpstr>'Anlage 2'!Druckbereich</vt:lpstr>
      <vt:lpstr>Impressum!Druckbereich</vt:lpstr>
      <vt:lpstr>Inhaltsverzeichnis!Druckbereich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Amt für Statistik Berlin-Brandenburg</cp:lastModifiedBy>
  <cp:lastPrinted>2016-05-17T12:06:13Z</cp:lastPrinted>
  <dcterms:created xsi:type="dcterms:W3CDTF">2006-03-07T15:11:17Z</dcterms:created>
  <dcterms:modified xsi:type="dcterms:W3CDTF">2016-05-18T07:34:29Z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