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92" yWindow="420" windowWidth="15408" windowHeight="11280" tabRatio="736"/>
  </bookViews>
  <sheets>
    <sheet name="Titel" sheetId="80" r:id="rId1"/>
    <sheet name="Impressum" sheetId="72" r:id="rId2"/>
    <sheet name="Inhaltsverzeichnis" sheetId="81" r:id="rId3"/>
    <sheet name="Vorbemerkungen" sheetId="83" r:id="rId4"/>
    <sheet name="T1" sheetId="77" r:id="rId5"/>
    <sheet name="T2" sheetId="78" r:id="rId6"/>
    <sheet name="U4" sheetId="82" r:id="rId7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>#REF!</definedName>
    <definedName name="_xlnm.Print_Area" localSheetId="4">'T1'!$A$1:$K$159</definedName>
    <definedName name="_xlnm.Print_Area" localSheetId="5">'T2'!$A$1:$U$80</definedName>
    <definedName name="_xlnm.Print_Area" localSheetId="3">Vorbemerkungen!$A$1:$G$159</definedName>
    <definedName name="_xlnm.Print_Titles" localSheetId="4">'T1'!$1:$6</definedName>
    <definedName name="_xlnm.Print_Titles" localSheetId="5">'T2'!$1:$4</definedName>
    <definedName name="HTML_CodePage" hidden="1">1252</definedName>
    <definedName name="HTML_Control" localSheetId="1" hidden="1">{"'Prod 00j at (2)'!$A$5:$N$1224"}</definedName>
    <definedName name="HTML_Control" localSheetId="2" hidden="1">{"'ET95-04-Berlin'!$A$28:$L$51"}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{"'ET95-04-Berlin'!$A$28:$L$51"}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localSheetId="2" hidden="1">""</definedName>
    <definedName name="HTML_Header" localSheetId="0" hidden="1">"Prod 00j at (2)"</definedName>
    <definedName name="HTML_Header" localSheetId="6" hidden="1">""</definedName>
    <definedName name="HTML_Header" hidden="1">"Prod 00j at (2)"</definedName>
    <definedName name="HTML_LastUpdate" localSheetId="2" hidden="1">"13.10.2005"</definedName>
    <definedName name="HTML_LastUpdate" localSheetId="0" hidden="1">"05.07.01"</definedName>
    <definedName name="HTML_LastUpdate" localSheetId="6" hidden="1">"13.10.2005"</definedName>
    <definedName name="HTML_LastUpdate" hidden="1">"05.07.01"</definedName>
    <definedName name="HTML_LineAfter" hidden="1">FALSE</definedName>
    <definedName name="HTML_LineBefore" hidden="1">FALSE</definedName>
    <definedName name="HTML_Name" localSheetId="2" hidden="1">"Marion Kirchner"</definedName>
    <definedName name="HTML_Name" localSheetId="0" hidden="1">"NFKUSSS"</definedName>
    <definedName name="HTML_Name" localSheetId="6" hidden="1">"Marion Kirchner"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localSheetId="2" hidden="1">"R:\G\1Zentral\veroeff\Internet\Allg-Veroeff\ETR\Erw-u.htm"</definedName>
    <definedName name="HTML_PathFile" localSheetId="0" hidden="1">"R:\Ablage\IIIa\A1\KUSS\USER95\VP-INV\Prokuktion\prod.htm"</definedName>
    <definedName name="HTML_PathFile" localSheetId="6" hidden="1">"R:\G\1Zentral\veroeff\Internet\Allg-Veroeff\ETR\Erw-u.htm"</definedName>
    <definedName name="HTML_PathFile" hidden="1">"R:\Ablage\IIIa\A1\KUSS\USER95\VP-INV\Prokuktion\prod.htm"</definedName>
    <definedName name="HTML_Title" localSheetId="2" hidden="1">""</definedName>
    <definedName name="HTML_Title" localSheetId="0" hidden="1">"prod"</definedName>
    <definedName name="HTML_Title" localSheetId="6" hidden="1">""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R48" i="78" l="1"/>
  <c r="R49" i="78"/>
  <c r="R50" i="78"/>
  <c r="R52" i="78"/>
  <c r="R54" i="78"/>
  <c r="R55" i="78"/>
  <c r="R57" i="78"/>
  <c r="R58" i="78"/>
  <c r="R59" i="78"/>
  <c r="R60" i="78"/>
  <c r="R62" i="78"/>
  <c r="R63" i="78"/>
  <c r="R65" i="78"/>
  <c r="R67" i="78"/>
  <c r="R68" i="78"/>
  <c r="R69" i="78"/>
  <c r="R70" i="78"/>
  <c r="R72" i="78"/>
  <c r="R73" i="78"/>
  <c r="R74" i="78"/>
  <c r="R75" i="78"/>
  <c r="R77" i="78"/>
  <c r="R78" i="78"/>
  <c r="M73" i="78"/>
  <c r="C74" i="78"/>
  <c r="E75" i="78"/>
  <c r="Q75" i="78"/>
  <c r="M68" i="78"/>
  <c r="O69" i="78"/>
  <c r="I58" i="78"/>
  <c r="I106" i="77"/>
  <c r="H72" i="77"/>
  <c r="K74" i="77"/>
  <c r="K69" i="77"/>
  <c r="K59" i="77"/>
  <c r="K54" i="77"/>
  <c r="K49" i="77"/>
  <c r="J93" i="77"/>
  <c r="I69" i="77"/>
  <c r="H113" i="77"/>
  <c r="H52" i="77"/>
  <c r="G64" i="77"/>
  <c r="E79" i="77"/>
  <c r="D76" i="77"/>
  <c r="D66" i="77"/>
  <c r="D56" i="77"/>
  <c r="C56" i="77"/>
  <c r="B76" i="77"/>
  <c r="B56" i="77"/>
  <c r="R53" i="78" l="1"/>
  <c r="D50" i="78"/>
  <c r="N55" i="78"/>
  <c r="J78" i="78"/>
  <c r="L60" i="78"/>
  <c r="Q47" i="78"/>
  <c r="I64" i="78"/>
  <c r="T70" i="78"/>
  <c r="D77" i="78"/>
  <c r="F63" i="78"/>
  <c r="M72" i="78"/>
  <c r="K54" i="78"/>
  <c r="E53" i="78"/>
  <c r="S67" i="78"/>
  <c r="G69" i="78"/>
  <c r="Q68" i="78"/>
  <c r="F72" i="78"/>
  <c r="M75" i="78"/>
  <c r="I75" i="78"/>
  <c r="T74" i="78"/>
  <c r="K74" i="78"/>
  <c r="G74" i="78"/>
  <c r="Q73" i="78"/>
  <c r="I73" i="78"/>
  <c r="E73" i="78"/>
  <c r="F77" i="78"/>
  <c r="J77" i="78"/>
  <c r="N77" i="78"/>
  <c r="M78" i="78"/>
  <c r="I78" i="78"/>
  <c r="G47" i="78"/>
  <c r="S49" i="78"/>
  <c r="L48" i="78"/>
  <c r="H60" i="78"/>
  <c r="F59" i="78"/>
  <c r="T67" i="78"/>
  <c r="D70" i="78"/>
  <c r="P68" i="78"/>
  <c r="P75" i="78"/>
  <c r="H75" i="78"/>
  <c r="S74" i="78"/>
  <c r="E100" i="77"/>
  <c r="K64" i="77"/>
  <c r="G54" i="78"/>
  <c r="Q63" i="78"/>
  <c r="E68" i="78"/>
  <c r="J72" i="78"/>
  <c r="E78" i="78"/>
  <c r="E80" i="77"/>
  <c r="I105" i="77"/>
  <c r="O47" i="78"/>
  <c r="B49" i="78"/>
  <c r="C52" i="78"/>
  <c r="P53" i="78"/>
  <c r="J59" i="78"/>
  <c r="D58" i="78"/>
  <c r="K62" i="78"/>
  <c r="S64" i="78"/>
  <c r="L70" i="78"/>
  <c r="B69" i="78"/>
  <c r="T72" i="78"/>
  <c r="H77" i="77"/>
  <c r="D47" i="78"/>
  <c r="H47" i="78"/>
  <c r="L47" i="78"/>
  <c r="P47" i="78"/>
  <c r="K65" i="78"/>
  <c r="E64" i="78"/>
  <c r="C70" i="78"/>
  <c r="L72" i="78"/>
  <c r="M63" i="78"/>
  <c r="I53" i="78"/>
  <c r="D102" i="77"/>
  <c r="G110" i="77"/>
  <c r="H87" i="77"/>
  <c r="S47" i="78"/>
  <c r="N72" i="78"/>
  <c r="O74" i="78"/>
  <c r="B77" i="78"/>
  <c r="Q78" i="78"/>
  <c r="C47" i="78"/>
  <c r="K47" i="78"/>
  <c r="G52" i="78"/>
  <c r="H58" i="78"/>
  <c r="O62" i="78"/>
  <c r="C67" i="78"/>
  <c r="N69" i="78"/>
  <c r="L68" i="78"/>
  <c r="L75" i="78"/>
  <c r="N74" i="78"/>
  <c r="F74" i="78"/>
  <c r="T77" i="78"/>
  <c r="C108" i="77"/>
  <c r="C77" i="77"/>
  <c r="D116" i="77"/>
  <c r="E77" i="77"/>
  <c r="F55" i="77"/>
  <c r="F116" i="77"/>
  <c r="G88" i="77"/>
  <c r="G62" i="77"/>
  <c r="G67" i="77"/>
  <c r="G113" i="77"/>
  <c r="H91" i="77"/>
  <c r="I52" i="77"/>
  <c r="I57" i="77"/>
  <c r="I62" i="77"/>
  <c r="I67" i="77"/>
  <c r="I72" i="77"/>
  <c r="J91" i="77"/>
  <c r="J101" i="77"/>
  <c r="K98" i="77"/>
  <c r="K67" i="77"/>
  <c r="B92" i="77"/>
  <c r="C69" i="78"/>
  <c r="B93" i="77"/>
  <c r="B57" i="77"/>
  <c r="B103" i="77"/>
  <c r="B67" i="77"/>
  <c r="B108" i="77"/>
  <c r="B72" i="77"/>
  <c r="C52" i="77"/>
  <c r="C88" i="77"/>
  <c r="C98" i="77"/>
  <c r="C62" i="77"/>
  <c r="B88" i="77"/>
  <c r="B52" i="77"/>
  <c r="B98" i="77"/>
  <c r="B62" i="77"/>
  <c r="B113" i="77"/>
  <c r="B77" i="77"/>
  <c r="C93" i="77"/>
  <c r="C57" i="77"/>
  <c r="D50" i="77"/>
  <c r="D96" i="77"/>
  <c r="D70" i="77"/>
  <c r="D111" i="77"/>
  <c r="F86" i="77"/>
  <c r="F50" i="77"/>
  <c r="F60" i="77"/>
  <c r="F106" i="77"/>
  <c r="F70" i="77"/>
  <c r="F111" i="77"/>
  <c r="F75" i="77"/>
  <c r="G93" i="77"/>
  <c r="G72" i="77"/>
  <c r="H86" i="77"/>
  <c r="H60" i="77"/>
  <c r="H106" i="77"/>
  <c r="H80" i="77"/>
  <c r="H116" i="77"/>
  <c r="I77" i="77"/>
  <c r="J86" i="77"/>
  <c r="J50" i="77"/>
  <c r="J96" i="77"/>
  <c r="J60" i="77"/>
  <c r="J106" i="77"/>
  <c r="J70" i="77"/>
  <c r="J111" i="77"/>
  <c r="K88" i="77"/>
  <c r="K52" i="77"/>
  <c r="K113" i="77"/>
  <c r="K77" i="77"/>
  <c r="F96" i="77"/>
  <c r="F91" i="77"/>
  <c r="B51" i="77"/>
  <c r="B97" i="77"/>
  <c r="B61" i="77"/>
  <c r="B71" i="77"/>
  <c r="C54" i="77"/>
  <c r="C100" i="77"/>
  <c r="C64" i="77"/>
  <c r="C115" i="77"/>
  <c r="D87" i="77"/>
  <c r="D112" i="77"/>
  <c r="E85" i="77"/>
  <c r="E54" i="77"/>
  <c r="E90" i="77"/>
  <c r="E59" i="77"/>
  <c r="E95" i="77"/>
  <c r="E105" i="77"/>
  <c r="E74" i="77"/>
  <c r="E110" i="77"/>
  <c r="G90" i="77"/>
  <c r="G105" i="77"/>
  <c r="G115" i="77"/>
  <c r="G79" i="77"/>
  <c r="H97" i="77"/>
  <c r="H107" i="77"/>
  <c r="I54" i="77"/>
  <c r="I90" i="77"/>
  <c r="I115" i="77"/>
  <c r="K85" i="77"/>
  <c r="K95" i="77"/>
  <c r="K105" i="77"/>
  <c r="K79" i="77"/>
  <c r="F80" i="77"/>
  <c r="J75" i="77"/>
  <c r="G69" i="77"/>
  <c r="B87" i="77"/>
  <c r="G100" i="77"/>
  <c r="C90" i="77"/>
  <c r="P57" i="78"/>
  <c r="D67" i="78"/>
  <c r="H67" i="78"/>
  <c r="O70" i="78"/>
  <c r="K70" i="78"/>
  <c r="G70" i="78"/>
  <c r="M69" i="78"/>
  <c r="I69" i="78"/>
  <c r="D72" i="78"/>
  <c r="H72" i="78"/>
  <c r="P72" i="78"/>
  <c r="T75" i="78"/>
  <c r="O75" i="78"/>
  <c r="K75" i="78"/>
  <c r="G75" i="78"/>
  <c r="C75" i="78"/>
  <c r="H77" i="78"/>
  <c r="L77" i="78"/>
  <c r="P77" i="78"/>
  <c r="B101" i="77"/>
  <c r="B106" i="77"/>
  <c r="D52" i="77"/>
  <c r="D57" i="77"/>
  <c r="D62" i="77"/>
  <c r="D67" i="77"/>
  <c r="D72" i="77"/>
  <c r="D77" i="77"/>
  <c r="E50" i="77"/>
  <c r="E55" i="77"/>
  <c r="E60" i="77"/>
  <c r="E65" i="77"/>
  <c r="E70" i="77"/>
  <c r="E75" i="77"/>
  <c r="F98" i="77"/>
  <c r="F103" i="77"/>
  <c r="G77" i="77"/>
  <c r="H71" i="77"/>
  <c r="H61" i="77"/>
  <c r="H51" i="77"/>
  <c r="B112" i="77"/>
  <c r="K115" i="77"/>
  <c r="E111" i="77"/>
  <c r="G103" i="77"/>
  <c r="J48" i="78"/>
  <c r="M52" i="78"/>
  <c r="Q52" i="78"/>
  <c r="J55" i="78"/>
  <c r="E57" i="78"/>
  <c r="S60" i="78"/>
  <c r="B60" i="78"/>
  <c r="N58" i="78"/>
  <c r="B63" i="78"/>
  <c r="I67" i="78"/>
  <c r="M67" i="78"/>
  <c r="S70" i="78"/>
  <c r="Q72" i="78"/>
  <c r="N73" i="78"/>
  <c r="F73" i="78"/>
  <c r="I77" i="78"/>
  <c r="M77" i="78"/>
  <c r="B78" i="78"/>
  <c r="C103" i="77"/>
  <c r="C67" i="77"/>
  <c r="C72" i="77"/>
  <c r="D91" i="77"/>
  <c r="D65" i="77"/>
  <c r="D101" i="77"/>
  <c r="F101" i="77"/>
  <c r="F65" i="77"/>
  <c r="G52" i="77"/>
  <c r="G98" i="77"/>
  <c r="H65" i="77"/>
  <c r="H111" i="77"/>
  <c r="J116" i="77"/>
  <c r="J80" i="77"/>
  <c r="K57" i="77"/>
  <c r="K62" i="77"/>
  <c r="K108" i="77"/>
  <c r="K72" i="77"/>
  <c r="C113" i="77"/>
  <c r="G108" i="77"/>
  <c r="H101" i="77"/>
  <c r="D86" i="77"/>
  <c r="B102" i="77"/>
  <c r="C49" i="77"/>
  <c r="C95" i="77"/>
  <c r="C59" i="77"/>
  <c r="C105" i="77"/>
  <c r="C69" i="77"/>
  <c r="C110" i="77"/>
  <c r="C74" i="77"/>
  <c r="D92" i="77"/>
  <c r="D97" i="77"/>
  <c r="D107" i="77"/>
  <c r="G85" i="77"/>
  <c r="G95" i="77"/>
  <c r="H92" i="77"/>
  <c r="H56" i="77"/>
  <c r="H102" i="77"/>
  <c r="H66" i="77"/>
  <c r="H76" i="77"/>
  <c r="I49" i="77"/>
  <c r="I85" i="77"/>
  <c r="I95" i="77"/>
  <c r="I100" i="77"/>
  <c r="I74" i="77"/>
  <c r="K90" i="77"/>
  <c r="K100" i="77"/>
  <c r="K110" i="77"/>
  <c r="B66" i="77"/>
  <c r="J65" i="77"/>
  <c r="G59" i="77"/>
  <c r="J55" i="77"/>
  <c r="G49" i="77"/>
  <c r="H112" i="77"/>
  <c r="K103" i="77"/>
  <c r="K93" i="77"/>
  <c r="C85" i="77"/>
  <c r="G65" i="78"/>
  <c r="B85" i="77"/>
  <c r="C76" i="77"/>
  <c r="E102" i="77"/>
  <c r="E107" i="77"/>
  <c r="F95" i="77"/>
  <c r="F100" i="77"/>
  <c r="F115" i="77"/>
  <c r="G87" i="77"/>
  <c r="G107" i="77"/>
  <c r="I51" i="77"/>
  <c r="I92" i="77"/>
  <c r="I97" i="77"/>
  <c r="I66" i="77"/>
  <c r="I107" i="77"/>
  <c r="I76" i="77"/>
  <c r="J85" i="77"/>
  <c r="J90" i="77"/>
  <c r="J69" i="77"/>
  <c r="J74" i="77"/>
  <c r="J115" i="77"/>
  <c r="K102" i="77"/>
  <c r="C79" i="77"/>
  <c r="G74" i="77"/>
  <c r="D71" i="77"/>
  <c r="D61" i="77"/>
  <c r="G57" i="77"/>
  <c r="G54" i="77"/>
  <c r="D51" i="77"/>
  <c r="B107" i="77"/>
  <c r="E115" i="77"/>
  <c r="I110" i="77"/>
  <c r="D106" i="77"/>
  <c r="H96" i="77"/>
  <c r="E86" i="77"/>
  <c r="H88" i="77"/>
  <c r="H57" i="77"/>
  <c r="H62" i="77"/>
  <c r="H108" i="77"/>
  <c r="I50" i="77"/>
  <c r="I55" i="77"/>
  <c r="I101" i="77"/>
  <c r="I70" i="77"/>
  <c r="I75" i="77"/>
  <c r="I80" i="77"/>
  <c r="J98" i="77"/>
  <c r="I65" i="77"/>
  <c r="I63" i="78"/>
  <c r="E63" i="78"/>
  <c r="K69" i="78"/>
  <c r="I68" i="78"/>
  <c r="S72" i="78"/>
  <c r="S77" i="78"/>
  <c r="K71" i="77"/>
  <c r="T47" i="78"/>
  <c r="P50" i="78"/>
  <c r="N49" i="78"/>
  <c r="P48" i="78"/>
  <c r="H55" i="78"/>
  <c r="D55" i="78"/>
  <c r="F54" i="78"/>
  <c r="B54" i="78"/>
  <c r="D53" i="78"/>
  <c r="G57" i="78"/>
  <c r="K57" i="78"/>
  <c r="T62" i="78"/>
  <c r="P65" i="78"/>
  <c r="L65" i="78"/>
  <c r="N64" i="78"/>
  <c r="J64" i="78"/>
  <c r="L63" i="78"/>
  <c r="H63" i="78"/>
  <c r="O67" i="78"/>
  <c r="P70" i="78"/>
  <c r="H70" i="78"/>
  <c r="S69" i="78"/>
  <c r="D75" i="78"/>
  <c r="J74" i="78"/>
  <c r="B74" i="78"/>
  <c r="B90" i="77"/>
  <c r="B54" i="77"/>
  <c r="B100" i="77"/>
  <c r="B64" i="77"/>
  <c r="B110" i="77"/>
  <c r="B74" i="77"/>
  <c r="D85" i="77"/>
  <c r="D49" i="77"/>
  <c r="D95" i="77"/>
  <c r="D59" i="77"/>
  <c r="D105" i="77"/>
  <c r="D69" i="77"/>
  <c r="D115" i="77"/>
  <c r="D79" i="77"/>
  <c r="E87" i="77"/>
  <c r="E97" i="77"/>
  <c r="E112" i="77"/>
  <c r="F90" i="77"/>
  <c r="F110" i="77"/>
  <c r="G92" i="77"/>
  <c r="G56" i="77"/>
  <c r="G102" i="77"/>
  <c r="G66" i="77"/>
  <c r="G76" i="77"/>
  <c r="H85" i="77"/>
  <c r="H49" i="77"/>
  <c r="H95" i="77"/>
  <c r="H59" i="77"/>
  <c r="H105" i="77"/>
  <c r="H69" i="77"/>
  <c r="H115" i="77"/>
  <c r="H79" i="77"/>
  <c r="J100" i="77"/>
  <c r="K92" i="77"/>
  <c r="K56" i="77"/>
  <c r="B49" i="77"/>
  <c r="F79" i="77"/>
  <c r="F74" i="77"/>
  <c r="I71" i="77"/>
  <c r="J64" i="77"/>
  <c r="G112" i="77"/>
  <c r="K107" i="77"/>
  <c r="C92" i="77"/>
  <c r="T50" i="78"/>
  <c r="K50" i="78"/>
  <c r="C50" i="78"/>
  <c r="M49" i="78"/>
  <c r="E49" i="78"/>
  <c r="O48" i="78"/>
  <c r="G48" i="78"/>
  <c r="D52" i="78"/>
  <c r="L52" i="78"/>
  <c r="T55" i="78"/>
  <c r="K55" i="78"/>
  <c r="C55" i="78"/>
  <c r="Q54" i="78"/>
  <c r="Q59" i="78"/>
  <c r="E54" i="78"/>
  <c r="O53" i="78"/>
  <c r="G53" i="78"/>
  <c r="D57" i="78"/>
  <c r="L57" i="78"/>
  <c r="T60" i="78"/>
  <c r="G60" i="78"/>
  <c r="C60" i="78"/>
  <c r="E59" i="78"/>
  <c r="T58" i="78"/>
  <c r="P62" i="78"/>
  <c r="B116" i="77"/>
  <c r="E66" i="77"/>
  <c r="F59" i="77"/>
  <c r="I56" i="77"/>
  <c r="J49" i="77"/>
  <c r="D113" i="77"/>
  <c r="C112" i="77"/>
  <c r="J110" i="77"/>
  <c r="E106" i="77"/>
  <c r="D93" i="77"/>
  <c r="M47" i="78"/>
  <c r="D62" i="78"/>
  <c r="J79" i="77"/>
  <c r="E71" i="77"/>
  <c r="F64" i="77"/>
  <c r="I61" i="77"/>
  <c r="J54" i="77"/>
  <c r="E51" i="77"/>
  <c r="I102" i="77"/>
  <c r="B95" i="77"/>
  <c r="B59" i="77"/>
  <c r="B105" i="77"/>
  <c r="B69" i="77"/>
  <c r="B115" i="77"/>
  <c r="B79" i="77"/>
  <c r="C87" i="77"/>
  <c r="C51" i="77"/>
  <c r="C97" i="77"/>
  <c r="C61" i="77"/>
  <c r="C102" i="77"/>
  <c r="C66" i="77"/>
  <c r="C107" i="77"/>
  <c r="C71" i="77"/>
  <c r="D90" i="77"/>
  <c r="D54" i="77"/>
  <c r="D100" i="77"/>
  <c r="D64" i="77"/>
  <c r="D110" i="77"/>
  <c r="D74" i="77"/>
  <c r="E92" i="77"/>
  <c r="F85" i="77"/>
  <c r="F105" i="77"/>
  <c r="G51" i="77"/>
  <c r="G97" i="77"/>
  <c r="G61" i="77"/>
  <c r="G71" i="77"/>
  <c r="H90" i="77"/>
  <c r="H54" i="77"/>
  <c r="H100" i="77"/>
  <c r="H64" i="77"/>
  <c r="H110" i="77"/>
  <c r="H74" i="77"/>
  <c r="I87" i="77"/>
  <c r="I112" i="77"/>
  <c r="J95" i="77"/>
  <c r="J105" i="77"/>
  <c r="K51" i="77"/>
  <c r="K87" i="77"/>
  <c r="K97" i="77"/>
  <c r="K61" i="77"/>
  <c r="K66" i="77"/>
  <c r="K112" i="77"/>
  <c r="K76" i="77"/>
  <c r="E61" i="77"/>
  <c r="F54" i="77"/>
  <c r="O50" i="78"/>
  <c r="G50" i="78"/>
  <c r="Q49" i="78"/>
  <c r="I49" i="78"/>
  <c r="T48" i="78"/>
  <c r="K48" i="78"/>
  <c r="C48" i="78"/>
  <c r="H52" i="78"/>
  <c r="P52" i="78"/>
  <c r="O55" i="78"/>
  <c r="G55" i="78"/>
  <c r="M54" i="78"/>
  <c r="I54" i="78"/>
  <c r="T53" i="78"/>
  <c r="K53" i="78"/>
  <c r="C53" i="78"/>
  <c r="H57" i="78"/>
  <c r="B50" i="77"/>
  <c r="B91" i="77"/>
  <c r="B55" i="77"/>
  <c r="B96" i="77"/>
  <c r="B60" i="77"/>
  <c r="B65" i="77"/>
  <c r="B70" i="77"/>
  <c r="B111" i="77"/>
  <c r="B75" i="77"/>
  <c r="C86" i="77"/>
  <c r="C50" i="77"/>
  <c r="C91" i="77"/>
  <c r="C55" i="77"/>
  <c r="C96" i="77"/>
  <c r="C60" i="77"/>
  <c r="C101" i="77"/>
  <c r="C65" i="77"/>
  <c r="C106" i="77"/>
  <c r="C70" i="77"/>
  <c r="C111" i="77"/>
  <c r="C75" i="77"/>
  <c r="C116" i="77"/>
  <c r="C80" i="77"/>
  <c r="D88" i="77"/>
  <c r="D98" i="77"/>
  <c r="D103" i="77"/>
  <c r="D108" i="77"/>
  <c r="E91" i="77"/>
  <c r="E96" i="77"/>
  <c r="E101" i="77"/>
  <c r="E116" i="77"/>
  <c r="F88" i="77"/>
  <c r="F52" i="77"/>
  <c r="F93" i="77"/>
  <c r="F57" i="77"/>
  <c r="F62" i="77"/>
  <c r="F67" i="77"/>
  <c r="F108" i="77"/>
  <c r="F72" i="77"/>
  <c r="F113" i="77"/>
  <c r="F77" i="77"/>
  <c r="G86" i="77"/>
  <c r="G50" i="77"/>
  <c r="G91" i="77"/>
  <c r="G55" i="77"/>
  <c r="G96" i="77"/>
  <c r="G60" i="77"/>
  <c r="G101" i="77"/>
  <c r="G65" i="77"/>
  <c r="G106" i="77"/>
  <c r="G70" i="77"/>
  <c r="G111" i="77"/>
  <c r="G75" i="77"/>
  <c r="G116" i="77"/>
  <c r="G80" i="77"/>
  <c r="H93" i="77"/>
  <c r="H98" i="77"/>
  <c r="H103" i="77"/>
  <c r="I86" i="77"/>
  <c r="I91" i="77"/>
  <c r="I96" i="77"/>
  <c r="I111" i="77"/>
  <c r="I116" i="77"/>
  <c r="J88" i="77"/>
  <c r="J52" i="77"/>
  <c r="J57" i="77"/>
  <c r="J62" i="77"/>
  <c r="J103" i="77"/>
  <c r="J67" i="77"/>
  <c r="J108" i="77"/>
  <c r="J72" i="77"/>
  <c r="J77" i="77"/>
  <c r="K86" i="77"/>
  <c r="K50" i="77"/>
  <c r="K91" i="77"/>
  <c r="K55" i="77"/>
  <c r="K96" i="77"/>
  <c r="K60" i="77"/>
  <c r="K101" i="77"/>
  <c r="K65" i="77"/>
  <c r="K106" i="77"/>
  <c r="K70" i="77"/>
  <c r="K111" i="77"/>
  <c r="K75" i="77"/>
  <c r="K116" i="77"/>
  <c r="K80" i="77"/>
  <c r="E76" i="77"/>
  <c r="F69" i="77"/>
  <c r="H67" i="77"/>
  <c r="I60" i="77"/>
  <c r="J59" i="77"/>
  <c r="E56" i="77"/>
  <c r="F49" i="77"/>
  <c r="B86" i="77"/>
  <c r="J113" i="77"/>
  <c r="I47" i="78"/>
  <c r="S50" i="78"/>
  <c r="J50" i="78"/>
  <c r="B50" i="78"/>
  <c r="L49" i="78"/>
  <c r="D49" i="78"/>
  <c r="N48" i="78"/>
  <c r="B48" i="78"/>
  <c r="I52" i="78"/>
  <c r="F55" i="78"/>
  <c r="P54" i="78"/>
  <c r="H54" i="78"/>
  <c r="S53" i="78"/>
  <c r="J53" i="78"/>
  <c r="B53" i="78"/>
  <c r="M57" i="78"/>
  <c r="N60" i="78"/>
  <c r="J60" i="78"/>
  <c r="L59" i="78"/>
  <c r="D59" i="78"/>
  <c r="F58" i="78"/>
  <c r="E62" i="78"/>
  <c r="M62" i="78"/>
  <c r="S65" i="78"/>
  <c r="J65" i="78"/>
  <c r="B65" i="78"/>
  <c r="L64" i="78"/>
  <c r="D64" i="78"/>
  <c r="N63" i="78"/>
  <c r="Q67" i="78"/>
  <c r="N70" i="78"/>
  <c r="F70" i="78"/>
  <c r="P69" i="78"/>
  <c r="H69" i="78"/>
  <c r="S68" i="78"/>
  <c r="J68" i="78"/>
  <c r="B68" i="78"/>
  <c r="I72" i="78"/>
  <c r="S75" i="78"/>
  <c r="N75" i="78"/>
  <c r="F75" i="78"/>
  <c r="B75" i="78"/>
  <c r="P74" i="78"/>
  <c r="L74" i="78"/>
  <c r="H74" i="78"/>
  <c r="D74" i="78"/>
  <c r="S73" i="78"/>
  <c r="J73" i="78"/>
  <c r="B73" i="78"/>
  <c r="E77" i="78"/>
  <c r="Q77" i="78"/>
  <c r="S78" i="78"/>
  <c r="N78" i="78"/>
  <c r="F78" i="78"/>
  <c r="R64" i="78"/>
  <c r="E88" i="77"/>
  <c r="E93" i="77"/>
  <c r="E98" i="77"/>
  <c r="E103" i="77"/>
  <c r="E108" i="77"/>
  <c r="E113" i="77"/>
  <c r="I88" i="77"/>
  <c r="I93" i="77"/>
  <c r="I98" i="77"/>
  <c r="I103" i="77"/>
  <c r="I108" i="77"/>
  <c r="I113" i="77"/>
  <c r="B80" i="77"/>
  <c r="D80" i="77"/>
  <c r="I79" i="77"/>
  <c r="H75" i="77"/>
  <c r="D75" i="77"/>
  <c r="H70" i="77"/>
  <c r="E69" i="77"/>
  <c r="I64" i="77"/>
  <c r="E64" i="77"/>
  <c r="D60" i="77"/>
  <c r="I59" i="77"/>
  <c r="H55" i="77"/>
  <c r="D55" i="77"/>
  <c r="H50" i="77"/>
  <c r="E49" i="77"/>
  <c r="B47" i="78"/>
  <c r="F47" i="78"/>
  <c r="J47" i="78"/>
  <c r="N47" i="78"/>
  <c r="Q50" i="78"/>
  <c r="M50" i="78"/>
  <c r="I50" i="78"/>
  <c r="E50" i="78"/>
  <c r="T49" i="78"/>
  <c r="O49" i="78"/>
  <c r="K49" i="78"/>
  <c r="G49" i="78"/>
  <c r="C49" i="78"/>
  <c r="Q48" i="78"/>
  <c r="M48" i="78"/>
  <c r="I48" i="78"/>
  <c r="E48" i="78"/>
  <c r="B52" i="78"/>
  <c r="F52" i="78"/>
  <c r="J52" i="78"/>
  <c r="N52" i="78"/>
  <c r="S52" i="78"/>
  <c r="Q55" i="78"/>
  <c r="M55" i="78"/>
  <c r="I55" i="78"/>
  <c r="E55" i="78"/>
  <c r="T54" i="78"/>
  <c r="O54" i="78"/>
  <c r="C54" i="78"/>
  <c r="Q53" i="78"/>
  <c r="M53" i="78"/>
  <c r="M58" i="78"/>
  <c r="B57" i="78"/>
  <c r="F57" i="78"/>
  <c r="J57" i="78"/>
  <c r="N57" i="78"/>
  <c r="S57" i="78"/>
  <c r="Q60" i="78"/>
  <c r="M60" i="78"/>
  <c r="I60" i="78"/>
  <c r="E60" i="78"/>
  <c r="T59" i="78"/>
  <c r="O59" i="78"/>
  <c r="K59" i="78"/>
  <c r="G59" i="78"/>
  <c r="C59" i="78"/>
  <c r="C64" i="78"/>
  <c r="Q58" i="78"/>
  <c r="E58" i="78"/>
  <c r="S62" i="78"/>
  <c r="K64" i="78"/>
  <c r="G64" i="78"/>
  <c r="O64" i="78"/>
  <c r="E47" i="78"/>
  <c r="N50" i="78"/>
  <c r="F50" i="78"/>
  <c r="P49" i="78"/>
  <c r="H49" i="78"/>
  <c r="S48" i="78"/>
  <c r="F48" i="78"/>
  <c r="E52" i="78"/>
  <c r="S55" i="78"/>
  <c r="B55" i="78"/>
  <c r="L54" i="78"/>
  <c r="D54" i="78"/>
  <c r="N53" i="78"/>
  <c r="F53" i="78"/>
  <c r="I57" i="78"/>
  <c r="Q57" i="78"/>
  <c r="F60" i="78"/>
  <c r="P59" i="78"/>
  <c r="H59" i="78"/>
  <c r="S58" i="78"/>
  <c r="J58" i="78"/>
  <c r="B58" i="78"/>
  <c r="I62" i="78"/>
  <c r="Q62" i="78"/>
  <c r="N65" i="78"/>
  <c r="F65" i="78"/>
  <c r="P64" i="78"/>
  <c r="H64" i="78"/>
  <c r="S63" i="78"/>
  <c r="J63" i="78"/>
  <c r="E67" i="78"/>
  <c r="J70" i="78"/>
  <c r="B70" i="78"/>
  <c r="L69" i="78"/>
  <c r="D69" i="78"/>
  <c r="N68" i="78"/>
  <c r="F68" i="78"/>
  <c r="E72" i="78"/>
  <c r="J75" i="78"/>
  <c r="F87" i="77"/>
  <c r="F92" i="77"/>
  <c r="F97" i="77"/>
  <c r="F102" i="77"/>
  <c r="F107" i="77"/>
  <c r="F112" i="77"/>
  <c r="J87" i="77"/>
  <c r="J92" i="77"/>
  <c r="J97" i="77"/>
  <c r="J102" i="77"/>
  <c r="J107" i="77"/>
  <c r="J112" i="77"/>
  <c r="J76" i="77"/>
  <c r="F76" i="77"/>
  <c r="E72" i="77"/>
  <c r="J71" i="77"/>
  <c r="F71" i="77"/>
  <c r="E67" i="77"/>
  <c r="J66" i="77"/>
  <c r="F66" i="77"/>
  <c r="E62" i="77"/>
  <c r="J61" i="77"/>
  <c r="F61" i="77"/>
  <c r="E57" i="77"/>
  <c r="J56" i="77"/>
  <c r="F56" i="77"/>
  <c r="E52" i="77"/>
  <c r="J51" i="77"/>
  <c r="F51" i="77"/>
  <c r="L50" i="78"/>
  <c r="H50" i="78"/>
  <c r="J49" i="78"/>
  <c r="F49" i="78"/>
  <c r="H48" i="78"/>
  <c r="D48" i="78"/>
  <c r="K52" i="78"/>
  <c r="O52" i="78"/>
  <c r="T52" i="78"/>
  <c r="P55" i="78"/>
  <c r="L55" i="78"/>
  <c r="S54" i="78"/>
  <c r="N54" i="78"/>
  <c r="J54" i="78"/>
  <c r="L53" i="78"/>
  <c r="H53" i="78"/>
  <c r="C57" i="78"/>
  <c r="O57" i="78"/>
  <c r="T57" i="78"/>
  <c r="P60" i="78"/>
  <c r="D60" i="78"/>
  <c r="S59" i="78"/>
  <c r="N59" i="78"/>
  <c r="B59" i="78"/>
  <c r="P58" i="78"/>
  <c r="L58" i="78"/>
  <c r="C62" i="78"/>
  <c r="G62" i="78"/>
  <c r="H65" i="78"/>
  <c r="D65" i="78"/>
  <c r="F64" i="78"/>
  <c r="B64" i="78"/>
  <c r="P63" i="78"/>
  <c r="D63" i="78"/>
  <c r="G67" i="78"/>
  <c r="K67" i="78"/>
  <c r="J69" i="78"/>
  <c r="F69" i="78"/>
  <c r="H68" i="78"/>
  <c r="D68" i="78"/>
  <c r="C72" i="78"/>
  <c r="G72" i="78"/>
  <c r="K72" i="78"/>
  <c r="O72" i="78"/>
  <c r="P73" i="78"/>
  <c r="L73" i="78"/>
  <c r="H73" i="78"/>
  <c r="D73" i="78"/>
  <c r="C77" i="78"/>
  <c r="G77" i="78"/>
  <c r="K77" i="78"/>
  <c r="O77" i="78"/>
  <c r="P78" i="78"/>
  <c r="L78" i="78"/>
  <c r="H78" i="78"/>
  <c r="D78" i="78"/>
  <c r="R47" i="78"/>
  <c r="O60" i="78"/>
  <c r="K60" i="78"/>
  <c r="M59" i="78"/>
  <c r="I59" i="78"/>
  <c r="O58" i="78"/>
  <c r="K58" i="78"/>
  <c r="G58" i="78"/>
  <c r="C58" i="78"/>
  <c r="H62" i="78"/>
  <c r="L62" i="78"/>
  <c r="T65" i="78"/>
  <c r="O65" i="78"/>
  <c r="C65" i="78"/>
  <c r="Q64" i="78"/>
  <c r="M64" i="78"/>
  <c r="T63" i="78"/>
  <c r="O63" i="78"/>
  <c r="K63" i="78"/>
  <c r="G63" i="78"/>
  <c r="C63" i="78"/>
  <c r="L67" i="78"/>
  <c r="P67" i="78"/>
  <c r="Q69" i="78"/>
  <c r="E69" i="78"/>
  <c r="T68" i="78"/>
  <c r="O68" i="78"/>
  <c r="K68" i="78"/>
  <c r="G68" i="78"/>
  <c r="C68" i="78"/>
  <c r="Q74" i="78"/>
  <c r="M74" i="78"/>
  <c r="I74" i="78"/>
  <c r="E74" i="78"/>
  <c r="T73" i="78"/>
  <c r="O73" i="78"/>
  <c r="K73" i="78"/>
  <c r="G73" i="78"/>
  <c r="C73" i="78"/>
  <c r="T78" i="78"/>
  <c r="O78" i="78"/>
  <c r="K78" i="78"/>
  <c r="G78" i="78"/>
  <c r="C78" i="78"/>
  <c r="B62" i="78"/>
  <c r="F62" i="78"/>
  <c r="J62" i="78"/>
  <c r="N62" i="78"/>
  <c r="Q65" i="78"/>
  <c r="M65" i="78"/>
  <c r="I65" i="78"/>
  <c r="E65" i="78"/>
  <c r="T64" i="78"/>
  <c r="B67" i="78"/>
  <c r="F67" i="78"/>
  <c r="J67" i="78"/>
  <c r="N67" i="78"/>
  <c r="B72" i="78"/>
  <c r="Q70" i="78"/>
  <c r="M70" i="78"/>
  <c r="I70" i="78"/>
  <c r="E70" i="78"/>
  <c r="T69" i="78"/>
</calcChain>
</file>

<file path=xl/sharedStrings.xml><?xml version="1.0" encoding="utf-8"?>
<sst xmlns="http://schemas.openxmlformats.org/spreadsheetml/2006/main" count="500" uniqueCount="107">
  <si>
    <t>Jahr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</si>
  <si>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</si>
  <si>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</si>
  <si>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</si>
  <si>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</si>
  <si>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</si>
  <si>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</si>
  <si>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</si>
  <si>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</si>
  <si>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</si>
  <si>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</si>
  <si>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</si>
  <si>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</si>
  <si>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</si>
  <si>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</si>
  <si>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</si>
  <si>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</si>
  <si>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</si>
  <si>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</si>
  <si>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</si>
  <si>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</si>
  <si>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</si>
  <si>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</si>
  <si>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</si>
  <si>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</si>
  <si>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</si>
  <si>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</si>
  <si>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</si>
  <si>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</si>
  <si>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</si>
  <si>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</si>
  <si>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</si>
  <si>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Berlin</t>
  </si>
  <si>
    <t>Vorbemerkungen</t>
  </si>
  <si>
    <t>Anteil an Deutschland in %</t>
  </si>
  <si>
    <t>Bau-
gewerbe</t>
  </si>
  <si>
    <t>Baden-
Württemberg</t>
  </si>
  <si>
    <t>Bayern</t>
  </si>
  <si>
    <t>Branden-
burg</t>
  </si>
  <si>
    <t>Bremen</t>
  </si>
  <si>
    <t>Hamburg</t>
  </si>
  <si>
    <t>Hessen</t>
  </si>
  <si>
    <t>Nieder-
sachsen</t>
  </si>
  <si>
    <t>Nordrhein-
Westfalen</t>
  </si>
  <si>
    <t>Saarland</t>
  </si>
  <si>
    <t>Sachsen</t>
  </si>
  <si>
    <t>Sachsen-
Anhalt</t>
  </si>
  <si>
    <t>Schleswig-
Holstein</t>
  </si>
  <si>
    <t>Thüringen</t>
  </si>
  <si>
    <t>Deutschland</t>
  </si>
  <si>
    <t>Dienst-
leistungs-
bereiche</t>
  </si>
  <si>
    <t>Land-
und
Forst-
wirtschaft,
Fischerei</t>
  </si>
  <si>
    <t>Mecklenburg-
Vorpommern</t>
  </si>
  <si>
    <t xml:space="preserve">Rheinland-
Pfalz </t>
  </si>
  <si>
    <t>Produ-
zierendes Gewerbe</t>
  </si>
  <si>
    <t>Verar-beitendes Gewerbe</t>
  </si>
  <si>
    <t>Produ-
zierendes
Gewerbe
ohne
Bau-gewerbe</t>
  </si>
  <si>
    <t>darunter</t>
  </si>
  <si>
    <t>Davon</t>
  </si>
  <si>
    <t>Ins-
gesamt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</si>
  <si>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</si>
  <si>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</si>
  <si>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</si>
  <si>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</si>
  <si>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</si>
  <si>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</si>
  <si>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</si>
  <si>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</si>
  <si>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</si>
  <si>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Handel,
Verkehr,
Gast-
gewerbe,
Information 
und
Kommu-
nikation</t>
  </si>
  <si>
    <t>Finanz-,
Versich.- 
und
Unterneh-
mensdienst-
leister,
Grund-
stücks- u.
Wohnungs-
wesen</t>
  </si>
  <si>
    <t>©</t>
  </si>
  <si>
    <r>
      <t>Amt für Statistik</t>
    </r>
    <r>
      <rPr>
        <sz val="8"/>
        <rFont val="Arial"/>
        <family val="2"/>
      </rPr>
      <t xml:space="preserve"> Berlin-Brandenburg, </t>
    </r>
  </si>
  <si>
    <t>Auszugsweise Vervielfältigung und</t>
  </si>
  <si>
    <t>Verbreitung mit Quellenangabe gestattet.</t>
  </si>
  <si>
    <t>Potsdam, 2015</t>
  </si>
  <si>
    <t>Viertel-
jahr</t>
  </si>
  <si>
    <t xml:space="preserve">Öffentliche
und sonstige
Dienst-
leister, Erziehung,
Gesundheit
</t>
  </si>
  <si>
    <t xml:space="preserve">Personen in 1 000 </t>
  </si>
  <si>
    <t>2009  1. Vj.</t>
  </si>
  <si>
    <t xml:space="preserve">          2. Vj.</t>
  </si>
  <si>
    <t xml:space="preserve">          3. Vj.</t>
  </si>
  <si>
    <t xml:space="preserve">          4. Vj.</t>
  </si>
  <si>
    <t>2010  1. Vj.</t>
  </si>
  <si>
    <t>2011  1. Vj.</t>
  </si>
  <si>
    <t>2012  1. Vj.</t>
  </si>
  <si>
    <t>2013  1. Vj.</t>
  </si>
  <si>
    <t>Veränderung gegenüber dem Vorjahresquartal in %</t>
  </si>
  <si>
    <t>Veränderung gegenüber dem Vorjahresquartal in 1000 Personen</t>
  </si>
  <si>
    <t>A VI 16 — vj 2/15</t>
  </si>
  <si>
    <t>A VI 16 - vj 2/15</t>
  </si>
  <si>
    <t>Erscheinungsfolge: vierteljährlich</t>
  </si>
  <si>
    <r>
      <t xml:space="preserve">Erschienen im </t>
    </r>
    <r>
      <rPr>
        <b/>
        <sz val="8"/>
        <rFont val="Arial"/>
        <family val="2"/>
      </rPr>
      <t>Oktober 2015</t>
    </r>
  </si>
  <si>
    <t>nach Wirtschaftsbereichen</t>
  </si>
  <si>
    <t>Erwerbstätige am Arbeitsort in Deutschland 1. Vierteljahr 2008 bis 2. Vierteljahr 2015</t>
  </si>
  <si>
    <t>nach Bundesländern</t>
  </si>
  <si>
    <t>2008  1. Vj.</t>
  </si>
  <si>
    <t>2014  1. Vj.</t>
  </si>
  <si>
    <t>2015  1. Vj.</t>
  </si>
  <si>
    <t>2  Erwerbstätige am Arbeitsort in Deutschland 1. Vierteljahr 2008 bis 2. Vierteljahr 2015 nach Bundesländern</t>
  </si>
  <si>
    <r>
      <t xml:space="preserve">Erwerbstätige am Wohnort im Land Berlin
</t>
    </r>
    <r>
      <rPr>
        <b/>
        <sz val="16"/>
        <color theme="1"/>
        <rFont val="Arial"/>
        <family val="2"/>
      </rPr>
      <t>kreisfreien Städten und
Landkreisen des Landes
Brandenburg</t>
    </r>
  </si>
  <si>
    <t>Erwerbstätige am Arbeitsort im Land Brandenburg 1. Vierteljahr 2008 bis 2. Vierteljahr 2015</t>
  </si>
  <si>
    <t>1  Erwerbstätige am Arbeitsort im Land Brandenburg 1. Vierteljahr 2008 bis 2. Vierteljahr 2015
    nach Wirtschaftsbereichen</t>
  </si>
  <si>
    <t>Neue
Länder
ohne Berlin</t>
  </si>
  <si>
    <t>Alte 
Länder
ohne Berlin</t>
  </si>
  <si>
    <t xml:space="preserve">
Vierteljahresergebnisse
Berechnungsstand: August 2015</t>
  </si>
  <si>
    <r>
      <t xml:space="preserve">Erwerbstätigenrechnung —
Erwerbstätige am Arbeitsort 
im </t>
    </r>
    <r>
      <rPr>
        <b/>
        <sz val="16"/>
        <rFont val="Arial"/>
        <family val="2"/>
      </rPr>
      <t xml:space="preserve">Land Brandenburg
</t>
    </r>
    <r>
      <rPr>
        <sz val="16"/>
        <rFont val="Arial"/>
        <family val="2"/>
      </rPr>
      <t>1. Vj 2008 bis 2. Vj 2015</t>
    </r>
    <r>
      <rPr>
        <b/>
        <sz val="16"/>
        <rFont val="Arial"/>
        <family val="2"/>
      </rPr>
      <t xml:space="preserve">
</t>
    </r>
    <r>
      <rPr>
        <sz val="16"/>
        <rFont val="Arial"/>
        <family val="2"/>
      </rPr>
      <t xml:space="preserve">
</t>
    </r>
    <r>
      <rPr>
        <sz val="14"/>
        <rFont val="Arial"/>
        <family val="2"/>
      </rPr>
      <t/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</si>
</sst>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#\ ##0.0;\–#\ ##0.0"/>
    <numFmt numFmtId="166" formatCode="#\ ##0.0;\–\ #\ ##0.0"/>
    <numFmt numFmtId="167" formatCode="#\ ##0;\–\ #\ ##0"/>
    <numFmt numFmtId="168" formatCode="@*."/>
  </numFmts>
  <fonts count="26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4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6"/>
      <color indexed="23"/>
      <name val="Arial"/>
      <family val="2"/>
    </font>
    <font>
      <sz val="16"/>
      <color theme="1"/>
      <name val="Arial"/>
      <family val="2"/>
    </font>
    <font>
      <b/>
      <sz val="16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</borders>
  <cellStyleXfs count="6">
    <xf numFmtId="0" fontId="0" fillId="0" borderId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1" fillId="0" borderId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>
      <alignment vertical="top"/>
    </xf>
  </cellStyleXfs>
  <cellXfs count="115">
    <xf numFmtId="0" fontId="0" fillId="0" borderId="0" xfId="0"/>
    <xf numFmtId="0" fontId="9" fillId="0" borderId="0" xfId="0" applyFont="1" applyAlignment="1" applyProtection="1">
      <alignment vertical="top" wrapText="1"/>
      <protection locked="0"/>
    </xf>
    <xf numFmtId="0" fontId="19" fillId="0" borderId="0" xfId="2" applyFont="1" applyAlignment="1" applyProtection="1">
      <alignment horizontal="left"/>
      <protection locked="0"/>
    </xf>
    <xf numFmtId="0" fontId="19" fillId="0" borderId="0" xfId="2" applyFont="1"/>
    <xf numFmtId="0" fontId="18" fillId="0" borderId="0" xfId="1"/>
    <xf numFmtId="0" fontId="19" fillId="0" borderId="0" xfId="2" applyFont="1"/>
    <xf numFmtId="0" fontId="21" fillId="0" borderId="0" xfId="3" applyAlignment="1" applyProtection="1">
      <alignment wrapText="1"/>
    </xf>
    <xf numFmtId="0" fontId="21" fillId="0" borderId="0" xfId="3" applyProtection="1"/>
    <xf numFmtId="0" fontId="15" fillId="0" borderId="0" xfId="3" applyFont="1" applyAlignment="1" applyProtection="1">
      <alignment wrapText="1"/>
    </xf>
    <xf numFmtId="0" fontId="14" fillId="0" borderId="0" xfId="3" applyFont="1" applyProtection="1"/>
    <xf numFmtId="0" fontId="1" fillId="0" borderId="0" xfId="3" applyFont="1" applyProtection="1">
      <protection locked="0"/>
    </xf>
    <xf numFmtId="0" fontId="1" fillId="0" borderId="0" xfId="3" applyFont="1" applyProtection="1"/>
    <xf numFmtId="0" fontId="14" fillId="0" borderId="0" xfId="3" applyFont="1" applyAlignment="1" applyProtection="1">
      <alignment vertical="center"/>
    </xf>
    <xf numFmtId="0" fontId="1" fillId="0" borderId="0" xfId="3" applyFont="1" applyAlignment="1" applyProtection="1">
      <alignment vertical="center"/>
    </xf>
    <xf numFmtId="0" fontId="14" fillId="0" borderId="0" xfId="3" applyFont="1" applyAlignment="1" applyProtection="1">
      <alignment horizontal="left" vertical="center"/>
    </xf>
    <xf numFmtId="0" fontId="1" fillId="0" borderId="0" xfId="3" applyFont="1" applyAlignment="1" applyProtection="1">
      <alignment horizontal="left" vertical="center"/>
    </xf>
    <xf numFmtId="0" fontId="2" fillId="0" borderId="0" xfId="3" applyFont="1" applyAlignment="1" applyProtection="1">
      <alignment vertical="center"/>
    </xf>
    <xf numFmtId="0" fontId="21" fillId="0" borderId="0" xfId="3" applyAlignment="1" applyProtection="1">
      <alignment vertical="center"/>
    </xf>
    <xf numFmtId="0" fontId="3" fillId="0" borderId="0" xfId="3" applyFont="1" applyAlignment="1" applyProtection="1">
      <alignment vertical="center"/>
    </xf>
    <xf numFmtId="0" fontId="1" fillId="0" borderId="0" xfId="3" applyFont="1" applyAlignment="1" applyProtection="1">
      <alignment vertical="center"/>
      <protection locked="0"/>
    </xf>
    <xf numFmtId="0" fontId="21" fillId="0" borderId="0" xfId="3" applyFill="1"/>
    <xf numFmtId="0" fontId="17" fillId="0" borderId="4" xfId="3" applyFont="1" applyFill="1" applyBorder="1" applyAlignment="1">
      <alignment horizontal="left"/>
    </xf>
    <xf numFmtId="0" fontId="17" fillId="0" borderId="4" xfId="3" applyFont="1" applyFill="1" applyBorder="1"/>
    <xf numFmtId="0" fontId="17" fillId="0" borderId="0" xfId="3" applyFont="1" applyFill="1" applyBorder="1"/>
    <xf numFmtId="0" fontId="1" fillId="0" borderId="1" xfId="3" applyFont="1" applyFill="1" applyBorder="1" applyAlignment="1">
      <alignment horizontal="center" vertical="center"/>
    </xf>
    <xf numFmtId="0" fontId="1" fillId="0" borderId="5" xfId="3" applyFont="1" applyFill="1" applyBorder="1" applyAlignment="1">
      <alignment horizontal="center" vertical="center" wrapText="1"/>
    </xf>
    <xf numFmtId="0" fontId="1" fillId="0" borderId="0" xfId="3" applyFont="1" applyFill="1" applyBorder="1" applyAlignment="1">
      <alignment horizontal="left"/>
    </xf>
    <xf numFmtId="0" fontId="1" fillId="0" borderId="0" xfId="3" applyFont="1" applyFill="1" applyBorder="1" applyAlignment="1">
      <alignment horizontal="center"/>
    </xf>
    <xf numFmtId="166" fontId="1" fillId="0" borderId="0" xfId="3" applyNumberFormat="1" applyFont="1" applyFill="1" applyAlignment="1"/>
    <xf numFmtId="166" fontId="3" fillId="0" borderId="0" xfId="3" applyNumberFormat="1" applyFont="1" applyFill="1" applyAlignment="1"/>
    <xf numFmtId="166" fontId="1" fillId="0" borderId="0" xfId="3" applyNumberFormat="1" applyFont="1" applyFill="1" applyAlignment="1">
      <alignment horizontal="right"/>
    </xf>
    <xf numFmtId="165" fontId="21" fillId="0" borderId="0" xfId="3" applyNumberFormat="1" applyFill="1"/>
    <xf numFmtId="0" fontId="1" fillId="0" borderId="0" xfId="3" applyFont="1" applyFill="1" applyAlignment="1"/>
    <xf numFmtId="166" fontId="3" fillId="0" borderId="0" xfId="3" applyNumberFormat="1" applyFont="1" applyFill="1" applyAlignment="1">
      <alignment horizontal="right"/>
    </xf>
    <xf numFmtId="0" fontId="1" fillId="0" borderId="0" xfId="3" applyFont="1" applyFill="1" applyBorder="1" applyAlignment="1">
      <alignment horizontal="center" vertical="center"/>
    </xf>
    <xf numFmtId="0" fontId="1" fillId="0" borderId="0" xfId="3" applyFont="1" applyFill="1" applyBorder="1" applyAlignment="1">
      <alignment horizontal="center" vertical="center" wrapText="1"/>
    </xf>
    <xf numFmtId="0" fontId="1" fillId="0" borderId="3" xfId="3" applyFont="1" applyFill="1" applyBorder="1" applyAlignment="1">
      <alignment horizontal="center" vertical="center"/>
    </xf>
    <xf numFmtId="0" fontId="1" fillId="0" borderId="5" xfId="3" applyFont="1" applyFill="1" applyBorder="1" applyAlignment="1">
      <alignment horizontal="center" vertical="center"/>
    </xf>
    <xf numFmtId="0" fontId="1" fillId="0" borderId="2" xfId="3" applyFont="1" applyFill="1" applyBorder="1" applyAlignment="1">
      <alignment horizontal="center" vertical="center" wrapText="1"/>
    </xf>
    <xf numFmtId="0" fontId="1" fillId="0" borderId="3" xfId="3" applyFont="1" applyFill="1" applyBorder="1" applyAlignment="1">
      <alignment horizontal="center" vertical="center" wrapText="1"/>
    </xf>
    <xf numFmtId="0" fontId="1" fillId="0" borderId="2" xfId="3" applyFont="1" applyFill="1" applyBorder="1" applyAlignment="1">
      <alignment horizontal="center" vertical="center"/>
    </xf>
    <xf numFmtId="0" fontId="1" fillId="0" borderId="0" xfId="3" applyFont="1" applyFill="1" applyAlignment="1">
      <alignment horizontal="left"/>
    </xf>
    <xf numFmtId="0" fontId="17" fillId="0" borderId="0" xfId="3" applyFont="1" applyFill="1" applyBorder="1" applyAlignment="1">
      <alignment horizontal="center"/>
    </xf>
    <xf numFmtId="0" fontId="1" fillId="0" borderId="0" xfId="3" applyFont="1" applyFill="1" applyAlignment="1">
      <alignment horizontal="center"/>
    </xf>
    <xf numFmtId="166" fontId="1" fillId="0" borderId="0" xfId="3" applyNumberFormat="1" applyFont="1" applyFill="1" applyBorder="1" applyAlignment="1"/>
    <xf numFmtId="167" fontId="1" fillId="0" borderId="0" xfId="3" applyNumberFormat="1" applyFont="1" applyFill="1" applyBorder="1" applyAlignment="1"/>
    <xf numFmtId="164" fontId="21" fillId="0" borderId="0" xfId="3" applyNumberFormat="1" applyFill="1"/>
    <xf numFmtId="166" fontId="3" fillId="0" borderId="0" xfId="3" applyNumberFormat="1" applyFont="1" applyFill="1" applyBorder="1" applyAlignment="1"/>
    <xf numFmtId="0" fontId="15" fillId="0" borderId="0" xfId="3" applyFont="1"/>
    <xf numFmtId="0" fontId="9" fillId="0" borderId="0" xfId="3" applyFont="1" applyAlignment="1">
      <alignment horizontal="left"/>
    </xf>
    <xf numFmtId="0" fontId="10" fillId="0" borderId="0" xfId="3" applyFont="1" applyAlignment="1">
      <alignment horizontal="right"/>
    </xf>
    <xf numFmtId="0" fontId="1" fillId="0" borderId="0" xfId="3" applyFont="1" applyAlignment="1">
      <alignment horizontal="right"/>
    </xf>
    <xf numFmtId="0" fontId="15" fillId="0" borderId="0" xfId="3" applyFont="1" applyAlignment="1">
      <alignment horizontal="right"/>
    </xf>
    <xf numFmtId="0" fontId="10" fillId="0" borderId="0" xfId="3" applyFont="1" applyAlignment="1" applyProtection="1">
      <alignment horizontal="right"/>
    </xf>
    <xf numFmtId="0" fontId="18" fillId="0" borderId="0" xfId="5" applyFont="1" applyProtection="1">
      <alignment vertical="top"/>
      <protection locked="0"/>
    </xf>
    <xf numFmtId="0" fontId="18" fillId="0" borderId="0" xfId="5" applyFont="1" applyAlignment="1" applyProtection="1">
      <alignment horizontal="right"/>
      <protection locked="0"/>
    </xf>
    <xf numFmtId="0" fontId="15" fillId="0" borderId="0" xfId="3" applyNumberFormat="1" applyFont="1" applyAlignment="1" applyProtection="1">
      <alignment horizontal="left"/>
      <protection locked="0"/>
    </xf>
    <xf numFmtId="0" fontId="10" fillId="0" borderId="0" xfId="3" applyFont="1" applyAlignment="1" applyProtection="1">
      <alignment horizontal="right"/>
      <protection locked="0"/>
    </xf>
    <xf numFmtId="0" fontId="19" fillId="0" borderId="0" xfId="5" applyAlignment="1"/>
    <xf numFmtId="0" fontId="21" fillId="0" borderId="0" xfId="3"/>
    <xf numFmtId="0" fontId="19" fillId="0" borderId="0" xfId="5" applyFont="1" applyAlignment="1"/>
    <xf numFmtId="0" fontId="18" fillId="0" borderId="0" xfId="5" applyFont="1" applyAlignment="1"/>
    <xf numFmtId="0" fontId="15" fillId="0" borderId="0" xfId="3" applyFont="1" applyAlignment="1" applyProtection="1">
      <alignment horizontal="right"/>
      <protection locked="0"/>
    </xf>
    <xf numFmtId="0" fontId="10" fillId="0" borderId="0" xfId="3" applyFont="1"/>
    <xf numFmtId="0" fontId="10" fillId="0" borderId="0" xfId="3" applyNumberFormat="1" applyFont="1" applyAlignment="1" applyProtection="1">
      <alignment horizontal="left"/>
      <protection locked="0"/>
    </xf>
    <xf numFmtId="0" fontId="20" fillId="0" borderId="0" xfId="3" applyFont="1"/>
    <xf numFmtId="0" fontId="22" fillId="0" borderId="0" xfId="3" applyFont="1"/>
    <xf numFmtId="0" fontId="7" fillId="0" borderId="0" xfId="3" applyFont="1" applyProtection="1"/>
    <xf numFmtId="0" fontId="23" fillId="0" borderId="0" xfId="3" applyFont="1" applyProtection="1">
      <protection locked="0"/>
    </xf>
    <xf numFmtId="0" fontId="13" fillId="0" borderId="0" xfId="3" applyFont="1" applyAlignment="1" applyProtection="1">
      <alignment wrapText="1"/>
      <protection locked="0"/>
    </xf>
    <xf numFmtId="0" fontId="10" fillId="0" borderId="0" xfId="3" applyFont="1" applyAlignment="1" applyProtection="1">
      <alignment wrapText="1"/>
      <protection locked="0"/>
    </xf>
    <xf numFmtId="0" fontId="1" fillId="0" borderId="0" xfId="3" applyFont="1"/>
    <xf numFmtId="0" fontId="18" fillId="0" borderId="0" xfId="2" applyFont="1" applyAlignment="1"/>
    <xf numFmtId="0" fontId="19" fillId="0" borderId="0" xfId="2" applyAlignment="1"/>
    <xf numFmtId="0" fontId="19" fillId="0" borderId="0" xfId="2" applyAlignment="1"/>
    <xf numFmtId="0" fontId="18" fillId="0" borderId="0" xfId="2" applyFont="1" applyAlignment="1" applyProtection="1">
      <alignment horizontal="right"/>
      <protection locked="0"/>
    </xf>
    <xf numFmtId="0" fontId="19" fillId="0" borderId="0" xfId="2" applyAlignment="1" applyProtection="1">
      <alignment vertical="top"/>
      <protection locked="0"/>
    </xf>
    <xf numFmtId="168" fontId="19" fillId="0" borderId="0" xfId="5" applyNumberFormat="1" applyAlignment="1"/>
    <xf numFmtId="0" fontId="1" fillId="0" borderId="0" xfId="3" applyFont="1" applyFill="1" applyAlignment="1">
      <alignment horizontal="center"/>
    </xf>
    <xf numFmtId="0" fontId="1" fillId="0" borderId="0" xfId="3" applyFont="1" applyFill="1" applyBorder="1" applyAlignment="1">
      <alignment horizontal="center"/>
    </xf>
    <xf numFmtId="0" fontId="17" fillId="0" borderId="0" xfId="3" applyFont="1" applyFill="1" applyBorder="1" applyAlignment="1">
      <alignment horizontal="left"/>
    </xf>
    <xf numFmtId="0" fontId="1" fillId="0" borderId="0" xfId="3" applyFont="1" applyFill="1" applyBorder="1" applyAlignment="1"/>
    <xf numFmtId="0" fontId="21" fillId="0" borderId="0" xfId="3" applyFill="1" applyAlignment="1">
      <alignment horizontal="right"/>
    </xf>
    <xf numFmtId="166" fontId="1" fillId="0" borderId="0" xfId="3" applyNumberFormat="1" applyFont="1" applyFill="1" applyBorder="1" applyAlignment="1">
      <alignment horizontal="right"/>
    </xf>
    <xf numFmtId="167" fontId="1" fillId="0" borderId="0" xfId="3" applyNumberFormat="1" applyFont="1" applyFill="1" applyBorder="1" applyAlignment="1">
      <alignment horizontal="right"/>
    </xf>
    <xf numFmtId="166" fontId="3" fillId="0" borderId="0" xfId="3" applyNumberFormat="1" applyFont="1" applyFill="1" applyBorder="1" applyAlignment="1">
      <alignment horizontal="right"/>
    </xf>
    <xf numFmtId="0" fontId="24" fillId="0" borderId="0" xfId="3" applyFont="1" applyAlignment="1">
      <alignment wrapText="1"/>
    </xf>
    <xf numFmtId="0" fontId="10" fillId="0" borderId="0" xfId="3" applyFont="1" applyAlignment="1">
      <alignment horizontal="left"/>
    </xf>
    <xf numFmtId="0" fontId="19" fillId="0" borderId="0" xfId="2" applyNumberFormat="1" applyAlignment="1" applyProtection="1">
      <alignment horizontal="left"/>
      <protection locked="0"/>
    </xf>
    <xf numFmtId="0" fontId="19" fillId="0" borderId="0" xfId="2" applyNumberFormat="1" applyAlignment="1"/>
    <xf numFmtId="0" fontId="19" fillId="0" borderId="0" xfId="2"/>
    <xf numFmtId="0" fontId="19" fillId="0" borderId="0" xfId="2" applyAlignment="1">
      <alignment horizontal="right"/>
    </xf>
    <xf numFmtId="168" fontId="19" fillId="0" borderId="0" xfId="2" applyNumberFormat="1"/>
    <xf numFmtId="0" fontId="1" fillId="0" borderId="0" xfId="3" applyFont="1" applyFill="1" applyBorder="1" applyAlignment="1">
      <alignment horizontal="center"/>
    </xf>
    <xf numFmtId="0" fontId="6" fillId="0" borderId="0" xfId="3" applyFont="1" applyAlignment="1" applyProtection="1">
      <alignment horizontal="center" vertical="top" textRotation="180"/>
    </xf>
    <xf numFmtId="0" fontId="8" fillId="0" borderId="0" xfId="3" applyFont="1" applyAlignment="1" applyProtection="1">
      <alignment horizontal="center" vertical="top" textRotation="180"/>
    </xf>
    <xf numFmtId="0" fontId="12" fillId="0" borderId="0" xfId="3" applyFont="1" applyAlignment="1">
      <alignment horizontal="right" vertical="top" textRotation="180"/>
    </xf>
    <xf numFmtId="0" fontId="1" fillId="0" borderId="8" xfId="3" applyFont="1" applyFill="1" applyBorder="1" applyAlignment="1">
      <alignment horizontal="center" vertical="center" wrapText="1"/>
    </xf>
    <xf numFmtId="0" fontId="1" fillId="0" borderId="11" xfId="3" applyFont="1" applyFill="1" applyBorder="1" applyAlignment="1">
      <alignment horizontal="center" vertical="center" wrapText="1"/>
    </xf>
    <xf numFmtId="0" fontId="1" fillId="0" borderId="0" xfId="3" applyFont="1" applyFill="1" applyBorder="1" applyAlignment="1">
      <alignment horizontal="center"/>
    </xf>
    <xf numFmtId="0" fontId="1" fillId="0" borderId="0" xfId="3" applyFont="1" applyFill="1" applyAlignment="1">
      <alignment horizontal="center"/>
    </xf>
    <xf numFmtId="0" fontId="18" fillId="0" borderId="0" xfId="1" applyFill="1" applyAlignment="1">
      <alignment horizontal="left" wrapText="1"/>
    </xf>
    <xf numFmtId="0" fontId="1" fillId="0" borderId="6" xfId="3" applyFont="1" applyFill="1" applyBorder="1" applyAlignment="1">
      <alignment horizontal="center" vertical="center" wrapText="1"/>
    </xf>
    <xf numFmtId="0" fontId="1" fillId="0" borderId="13" xfId="3" applyFont="1" applyFill="1" applyBorder="1" applyAlignment="1">
      <alignment horizontal="center" vertical="center" wrapText="1"/>
    </xf>
    <xf numFmtId="0" fontId="1" fillId="0" borderId="7" xfId="3" applyFont="1" applyFill="1" applyBorder="1" applyAlignment="1">
      <alignment horizontal="center" vertical="center"/>
    </xf>
    <xf numFmtId="0" fontId="1" fillId="0" borderId="9" xfId="3" applyFont="1" applyFill="1" applyBorder="1" applyAlignment="1">
      <alignment horizontal="center" vertical="center" wrapText="1"/>
    </xf>
    <xf numFmtId="0" fontId="1" fillId="0" borderId="12" xfId="3" applyFont="1" applyFill="1" applyBorder="1" applyAlignment="1">
      <alignment horizontal="center" vertical="center"/>
    </xf>
    <xf numFmtId="0" fontId="1" fillId="0" borderId="10" xfId="3" applyFont="1" applyFill="1" applyBorder="1" applyAlignment="1">
      <alignment horizontal="center" vertical="center"/>
    </xf>
    <xf numFmtId="0" fontId="1" fillId="0" borderId="12" xfId="3" applyFont="1" applyFill="1" applyBorder="1" applyAlignment="1">
      <alignment horizontal="center" vertical="center" wrapText="1"/>
    </xf>
    <xf numFmtId="0" fontId="1" fillId="0" borderId="10" xfId="3" applyFont="1" applyFill="1" applyBorder="1" applyAlignment="1">
      <alignment horizontal="center" vertical="center" wrapText="1"/>
    </xf>
    <xf numFmtId="0" fontId="1" fillId="0" borderId="2" xfId="3" applyFont="1" applyFill="1" applyBorder="1" applyAlignment="1">
      <alignment horizontal="center" vertical="center"/>
    </xf>
    <xf numFmtId="0" fontId="1" fillId="0" borderId="1" xfId="3" applyFont="1" applyFill="1" applyBorder="1" applyAlignment="1">
      <alignment horizontal="center" vertical="center"/>
    </xf>
    <xf numFmtId="0" fontId="1" fillId="0" borderId="3" xfId="3" applyFont="1" applyFill="1" applyBorder="1" applyAlignment="1">
      <alignment horizontal="center" vertical="center"/>
    </xf>
    <xf numFmtId="0" fontId="18" fillId="0" borderId="0" xfId="1" applyFill="1" applyBorder="1" applyAlignment="1">
      <alignment horizontal="left"/>
    </xf>
    <xf numFmtId="0" fontId="15" fillId="0" borderId="0" xfId="3" applyFont="1" applyFill="1" applyAlignment="1">
      <alignment horizontal="left"/>
    </xf>
  </cellXfs>
  <cellStyles count="6">
    <cellStyle name="Besuchter Hyperlink" xfId="1" builtinId="9"/>
    <cellStyle name="Hyperlink" xfId="2" builtinId="8" customBuiltin="1"/>
    <cellStyle name="Hyperlink 2" xfId="4"/>
    <cellStyle name="Hyperlink 3" xfId="5"/>
    <cellStyle name="Standard" xfId="0" builtinId="0"/>
    <cellStyle name="Standard 2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080808"/>
      <rgbColor rgb="004D4D4D"/>
      <rgbColor rgb="00777777"/>
      <rgbColor rgb="00B2B2B2"/>
      <rgbColor rgb="00DDDDDD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38</xdr:row>
      <xdr:rowOff>0</xdr:rowOff>
    </xdr:from>
    <xdr:to>
      <xdr:col>4</xdr:col>
      <xdr:colOff>693420</xdr:colOff>
      <xdr:row>41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61874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43</xdr:row>
      <xdr:rowOff>0</xdr:rowOff>
    </xdr:from>
    <xdr:to>
      <xdr:col>5</xdr:col>
      <xdr:colOff>45720</xdr:colOff>
      <xdr:row>44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77571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43</xdr:row>
      <xdr:rowOff>0</xdr:rowOff>
    </xdr:from>
    <xdr:to>
      <xdr:col>2</xdr:col>
      <xdr:colOff>99060</xdr:colOff>
      <xdr:row>44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77571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29</xdr:row>
      <xdr:rowOff>91440</xdr:rowOff>
    </xdr:from>
    <xdr:to>
      <xdr:col>2</xdr:col>
      <xdr:colOff>99060</xdr:colOff>
      <xdr:row>30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9530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4198620</xdr:colOff>
      <xdr:row>0</xdr:row>
      <xdr:rowOff>38100</xdr:rowOff>
    </xdr:from>
    <xdr:ext cx="1363980" cy="752240"/>
    <xdr:sp macro="" textlink="">
      <xdr:nvSpPr>
        <xdr:cNvPr id="2" name="Textfeld 1"/>
        <xdr:cNvSpPr txBox="1"/>
      </xdr:nvSpPr>
      <xdr:spPr>
        <a:xfrm>
          <a:off x="1584960" y="38100"/>
          <a:ext cx="1363980" cy="7522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16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ea typeface="+mn-ea"/>
              <a:cs typeface="Arial"/>
            </a:rPr>
            <a:t>Statistischer 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16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ea typeface="+mn-ea"/>
              <a:cs typeface="Arial"/>
            </a:rPr>
            <a:t>Bericht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/>
              <a:ea typeface="+mn-ea"/>
              <a:cs typeface="Arial"/>
            </a:rPr>
            <a:t>A VI 16 – vj 2/15</a:t>
          </a:r>
        </a:p>
        <a:p>
          <a:endParaRPr lang="de-DE" sz="1100"/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1737360</xdr:colOff>
          <xdr:row>56</xdr:row>
          <xdr:rowOff>60960</xdr:rowOff>
        </xdr:to>
        <xdr:sp macro="" textlink="">
          <xdr:nvSpPr>
            <xdr:cNvPr id="38913" name="Object 1" hidden="1">
              <a:extLst>
                <a:ext uri="{63B3BB69-23CF-44E3-9099-C40C66FF867C}">
                  <a14:compatExt spid="_x0000_s389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62</xdr:row>
          <xdr:rowOff>0</xdr:rowOff>
        </xdr:from>
        <xdr:to>
          <xdr:col>6</xdr:col>
          <xdr:colOff>1737360</xdr:colOff>
          <xdr:row>118</xdr:row>
          <xdr:rowOff>0</xdr:rowOff>
        </xdr:to>
        <xdr:sp macro="" textlink="">
          <xdr:nvSpPr>
            <xdr:cNvPr id="38916" name="Object 4" hidden="1">
              <a:extLst>
                <a:ext uri="{63B3BB69-23CF-44E3-9099-C40C66FF867C}">
                  <a14:compatExt spid="_x0000_s389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122</xdr:row>
          <xdr:rowOff>0</xdr:rowOff>
        </xdr:from>
        <xdr:to>
          <xdr:col>6</xdr:col>
          <xdr:colOff>1737360</xdr:colOff>
          <xdr:row>151</xdr:row>
          <xdr:rowOff>38100</xdr:rowOff>
        </xdr:to>
        <xdr:sp macro="" textlink="">
          <xdr:nvSpPr>
            <xdr:cNvPr id="38917" name="Object 5" hidden="1">
              <a:extLst>
                <a:ext uri="{63B3BB69-23CF-44E3-9099-C40C66FF867C}">
                  <a14:compatExt spid="_x0000_s389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22860</xdr:colOff>
          <xdr:row>1</xdr:row>
          <xdr:rowOff>7620</xdr:rowOff>
        </xdr:from>
        <xdr:to>
          <xdr:col>6</xdr:col>
          <xdr:colOff>1981200</xdr:colOff>
          <xdr:row>38</xdr:row>
          <xdr:rowOff>83820</xdr:rowOff>
        </xdr:to>
        <xdr:sp macro="" textlink="">
          <xdr:nvSpPr>
            <xdr:cNvPr id="37889" name="Object 1" hidden="1">
              <a:extLst>
                <a:ext uri="{63B3BB69-23CF-44E3-9099-C40C66FF867C}">
                  <a14:compatExt spid="_x0000_s378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4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3.emf"/><Relationship Id="rId5" Type="http://schemas.openxmlformats.org/officeDocument/2006/relationships/package" Target="../embeddings/Microsoft_Word_Document1.docx"/><Relationship Id="rId10" Type="http://schemas.openxmlformats.org/officeDocument/2006/relationships/image" Target="../media/image5.emf"/><Relationship Id="rId4" Type="http://schemas.openxmlformats.org/officeDocument/2006/relationships/vmlDrawing" Target="../drawings/vmlDrawing2.vml"/><Relationship Id="rId9" Type="http://schemas.openxmlformats.org/officeDocument/2006/relationships/package" Target="../embeddings/Microsoft_Word_Document3.docx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4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zoomScaleNormal="75" workbookViewId="0"/>
  </sheetViews>
  <sheetFormatPr baseColWidth="10" defaultRowHeight="13.2" x14ac:dyDescent="0.25"/>
  <cols>
    <col min="1" max="1" width="38.88671875" style="7" customWidth="1"/>
    <col min="2" max="2" width="0.6640625" style="7" customWidth="1"/>
    <col min="3" max="3" width="52" style="7" customWidth="1"/>
    <col min="4" max="4" width="5.5546875" style="7" bestFit="1" customWidth="1"/>
    <col min="5" max="16384" width="11.5546875" style="7"/>
  </cols>
  <sheetData>
    <row r="1" spans="1:4" ht="60" customHeight="1" x14ac:dyDescent="0.25">
      <c r="A1" s="59"/>
      <c r="D1" s="94" t="s">
        <v>61</v>
      </c>
    </row>
    <row r="2" spans="1:4" ht="40.200000000000003" customHeight="1" x14ac:dyDescent="0.55000000000000004">
      <c r="B2" s="67" t="s">
        <v>4</v>
      </c>
      <c r="D2" s="95"/>
    </row>
    <row r="3" spans="1:4" ht="34.799999999999997" x14ac:dyDescent="0.55000000000000004">
      <c r="B3" s="67" t="s">
        <v>5</v>
      </c>
      <c r="D3" s="95"/>
    </row>
    <row r="4" spans="1:4" ht="6.6" customHeight="1" x14ac:dyDescent="0.25">
      <c r="D4" s="95"/>
    </row>
    <row r="5" spans="1:4" ht="20.399999999999999" x14ac:dyDescent="0.35">
      <c r="C5" s="68" t="s">
        <v>90</v>
      </c>
      <c r="D5" s="95"/>
    </row>
    <row r="6" spans="1:4" s="11" customFormat="1" ht="34.950000000000003" customHeight="1" x14ac:dyDescent="0.2">
      <c r="D6" s="95"/>
    </row>
    <row r="7" spans="1:4" ht="84" customHeight="1" x14ac:dyDescent="0.25">
      <c r="C7" s="1" t="s">
        <v>106</v>
      </c>
      <c r="D7" s="95"/>
    </row>
    <row r="8" spans="1:4" x14ac:dyDescent="0.25">
      <c r="D8" s="95"/>
    </row>
    <row r="9" spans="1:4" ht="45" x14ac:dyDescent="0.25">
      <c r="C9" s="69" t="s">
        <v>105</v>
      </c>
      <c r="D9" s="95"/>
    </row>
    <row r="10" spans="1:4" ht="7.2" customHeight="1" x14ac:dyDescent="0.25">
      <c r="D10" s="95"/>
    </row>
    <row r="11" spans="1:4" ht="15" x14ac:dyDescent="0.25">
      <c r="C11" s="69"/>
      <c r="D11" s="95"/>
    </row>
    <row r="12" spans="1:4" ht="66" customHeight="1" x14ac:dyDescent="0.25"/>
    <row r="13" spans="1:4" ht="36" customHeight="1" x14ac:dyDescent="0.25">
      <c r="C13" s="70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60"/>
  <sheetViews>
    <sheetView workbookViewId="0"/>
  </sheetViews>
  <sheetFormatPr baseColWidth="10" defaultColWidth="11.44140625" defaultRowHeight="13.2" x14ac:dyDescent="0.25"/>
  <cols>
    <col min="1" max="1" width="1.6640625" style="6" customWidth="1"/>
    <col min="2" max="2" width="25.6640625" style="7" customWidth="1"/>
    <col min="3" max="3" width="15.6640625" style="7" customWidth="1"/>
    <col min="4" max="4" width="1.6640625" style="7" customWidth="1"/>
    <col min="5" max="5" width="25.6640625" style="7" customWidth="1"/>
    <col min="6" max="256" width="11.44140625" style="7"/>
    <col min="257" max="257" width="1.6640625" style="7" customWidth="1"/>
    <col min="258" max="258" width="25.6640625" style="7" customWidth="1"/>
    <col min="259" max="259" width="15.6640625" style="7" customWidth="1"/>
    <col min="260" max="260" width="1.6640625" style="7" customWidth="1"/>
    <col min="261" max="261" width="25.6640625" style="7" customWidth="1"/>
    <col min="262" max="512" width="11.44140625" style="7"/>
    <col min="513" max="513" width="1.6640625" style="7" customWidth="1"/>
    <col min="514" max="514" width="25.6640625" style="7" customWidth="1"/>
    <col min="515" max="515" width="15.6640625" style="7" customWidth="1"/>
    <col min="516" max="516" width="1.6640625" style="7" customWidth="1"/>
    <col min="517" max="517" width="25.6640625" style="7" customWidth="1"/>
    <col min="518" max="768" width="11.44140625" style="7"/>
    <col min="769" max="769" width="1.6640625" style="7" customWidth="1"/>
    <col min="770" max="770" width="25.6640625" style="7" customWidth="1"/>
    <col min="771" max="771" width="15.6640625" style="7" customWidth="1"/>
    <col min="772" max="772" width="1.6640625" style="7" customWidth="1"/>
    <col min="773" max="773" width="25.6640625" style="7" customWidth="1"/>
    <col min="774" max="1024" width="11.44140625" style="7"/>
    <col min="1025" max="1025" width="1.6640625" style="7" customWidth="1"/>
    <col min="1026" max="1026" width="25.6640625" style="7" customWidth="1"/>
    <col min="1027" max="1027" width="15.6640625" style="7" customWidth="1"/>
    <col min="1028" max="1028" width="1.6640625" style="7" customWidth="1"/>
    <col min="1029" max="1029" width="25.6640625" style="7" customWidth="1"/>
    <col min="1030" max="1280" width="11.44140625" style="7"/>
    <col min="1281" max="1281" width="1.6640625" style="7" customWidth="1"/>
    <col min="1282" max="1282" width="25.6640625" style="7" customWidth="1"/>
    <col min="1283" max="1283" width="15.6640625" style="7" customWidth="1"/>
    <col min="1284" max="1284" width="1.6640625" style="7" customWidth="1"/>
    <col min="1285" max="1285" width="25.6640625" style="7" customWidth="1"/>
    <col min="1286" max="1536" width="11.44140625" style="7"/>
    <col min="1537" max="1537" width="1.6640625" style="7" customWidth="1"/>
    <col min="1538" max="1538" width="25.6640625" style="7" customWidth="1"/>
    <col min="1539" max="1539" width="15.6640625" style="7" customWidth="1"/>
    <col min="1540" max="1540" width="1.6640625" style="7" customWidth="1"/>
    <col min="1541" max="1541" width="25.6640625" style="7" customWidth="1"/>
    <col min="1542" max="1792" width="11.44140625" style="7"/>
    <col min="1793" max="1793" width="1.6640625" style="7" customWidth="1"/>
    <col min="1794" max="1794" width="25.6640625" style="7" customWidth="1"/>
    <col min="1795" max="1795" width="15.6640625" style="7" customWidth="1"/>
    <col min="1796" max="1796" width="1.6640625" style="7" customWidth="1"/>
    <col min="1797" max="1797" width="25.6640625" style="7" customWidth="1"/>
    <col min="1798" max="2048" width="11.44140625" style="7"/>
    <col min="2049" max="2049" width="1.6640625" style="7" customWidth="1"/>
    <col min="2050" max="2050" width="25.6640625" style="7" customWidth="1"/>
    <col min="2051" max="2051" width="15.6640625" style="7" customWidth="1"/>
    <col min="2052" max="2052" width="1.6640625" style="7" customWidth="1"/>
    <col min="2053" max="2053" width="25.6640625" style="7" customWidth="1"/>
    <col min="2054" max="2304" width="11.44140625" style="7"/>
    <col min="2305" max="2305" width="1.6640625" style="7" customWidth="1"/>
    <col min="2306" max="2306" width="25.6640625" style="7" customWidth="1"/>
    <col min="2307" max="2307" width="15.6640625" style="7" customWidth="1"/>
    <col min="2308" max="2308" width="1.6640625" style="7" customWidth="1"/>
    <col min="2309" max="2309" width="25.6640625" style="7" customWidth="1"/>
    <col min="2310" max="2560" width="11.44140625" style="7"/>
    <col min="2561" max="2561" width="1.6640625" style="7" customWidth="1"/>
    <col min="2562" max="2562" width="25.6640625" style="7" customWidth="1"/>
    <col min="2563" max="2563" width="15.6640625" style="7" customWidth="1"/>
    <col min="2564" max="2564" width="1.6640625" style="7" customWidth="1"/>
    <col min="2565" max="2565" width="25.6640625" style="7" customWidth="1"/>
    <col min="2566" max="2816" width="11.44140625" style="7"/>
    <col min="2817" max="2817" width="1.6640625" style="7" customWidth="1"/>
    <col min="2818" max="2818" width="25.6640625" style="7" customWidth="1"/>
    <col min="2819" max="2819" width="15.6640625" style="7" customWidth="1"/>
    <col min="2820" max="2820" width="1.6640625" style="7" customWidth="1"/>
    <col min="2821" max="2821" width="25.6640625" style="7" customWidth="1"/>
    <col min="2822" max="3072" width="11.44140625" style="7"/>
    <col min="3073" max="3073" width="1.6640625" style="7" customWidth="1"/>
    <col min="3074" max="3074" width="25.6640625" style="7" customWidth="1"/>
    <col min="3075" max="3075" width="15.6640625" style="7" customWidth="1"/>
    <col min="3076" max="3076" width="1.6640625" style="7" customWidth="1"/>
    <col min="3077" max="3077" width="25.6640625" style="7" customWidth="1"/>
    <col min="3078" max="3328" width="11.44140625" style="7"/>
    <col min="3329" max="3329" width="1.6640625" style="7" customWidth="1"/>
    <col min="3330" max="3330" width="25.6640625" style="7" customWidth="1"/>
    <col min="3331" max="3331" width="15.6640625" style="7" customWidth="1"/>
    <col min="3332" max="3332" width="1.6640625" style="7" customWidth="1"/>
    <col min="3333" max="3333" width="25.6640625" style="7" customWidth="1"/>
    <col min="3334" max="3584" width="11.44140625" style="7"/>
    <col min="3585" max="3585" width="1.6640625" style="7" customWidth="1"/>
    <col min="3586" max="3586" width="25.6640625" style="7" customWidth="1"/>
    <col min="3587" max="3587" width="15.6640625" style="7" customWidth="1"/>
    <col min="3588" max="3588" width="1.6640625" style="7" customWidth="1"/>
    <col min="3589" max="3589" width="25.6640625" style="7" customWidth="1"/>
    <col min="3590" max="3840" width="11.44140625" style="7"/>
    <col min="3841" max="3841" width="1.6640625" style="7" customWidth="1"/>
    <col min="3842" max="3842" width="25.6640625" style="7" customWidth="1"/>
    <col min="3843" max="3843" width="15.6640625" style="7" customWidth="1"/>
    <col min="3844" max="3844" width="1.6640625" style="7" customWidth="1"/>
    <col min="3845" max="3845" width="25.6640625" style="7" customWidth="1"/>
    <col min="3846" max="4096" width="11.44140625" style="7"/>
    <col min="4097" max="4097" width="1.6640625" style="7" customWidth="1"/>
    <col min="4098" max="4098" width="25.6640625" style="7" customWidth="1"/>
    <col min="4099" max="4099" width="15.6640625" style="7" customWidth="1"/>
    <col min="4100" max="4100" width="1.6640625" style="7" customWidth="1"/>
    <col min="4101" max="4101" width="25.6640625" style="7" customWidth="1"/>
    <col min="4102" max="4352" width="11.44140625" style="7"/>
    <col min="4353" max="4353" width="1.6640625" style="7" customWidth="1"/>
    <col min="4354" max="4354" width="25.6640625" style="7" customWidth="1"/>
    <col min="4355" max="4355" width="15.6640625" style="7" customWidth="1"/>
    <col min="4356" max="4356" width="1.6640625" style="7" customWidth="1"/>
    <col min="4357" max="4357" width="25.6640625" style="7" customWidth="1"/>
    <col min="4358" max="4608" width="11.44140625" style="7"/>
    <col min="4609" max="4609" width="1.6640625" style="7" customWidth="1"/>
    <col min="4610" max="4610" width="25.6640625" style="7" customWidth="1"/>
    <col min="4611" max="4611" width="15.6640625" style="7" customWidth="1"/>
    <col min="4612" max="4612" width="1.6640625" style="7" customWidth="1"/>
    <col min="4613" max="4613" width="25.6640625" style="7" customWidth="1"/>
    <col min="4614" max="4864" width="11.44140625" style="7"/>
    <col min="4865" max="4865" width="1.6640625" style="7" customWidth="1"/>
    <col min="4866" max="4866" width="25.6640625" style="7" customWidth="1"/>
    <col min="4867" max="4867" width="15.6640625" style="7" customWidth="1"/>
    <col min="4868" max="4868" width="1.6640625" style="7" customWidth="1"/>
    <col min="4869" max="4869" width="25.6640625" style="7" customWidth="1"/>
    <col min="4870" max="5120" width="11.44140625" style="7"/>
    <col min="5121" max="5121" width="1.6640625" style="7" customWidth="1"/>
    <col min="5122" max="5122" width="25.6640625" style="7" customWidth="1"/>
    <col min="5123" max="5123" width="15.6640625" style="7" customWidth="1"/>
    <col min="5124" max="5124" width="1.6640625" style="7" customWidth="1"/>
    <col min="5125" max="5125" width="25.6640625" style="7" customWidth="1"/>
    <col min="5126" max="5376" width="11.44140625" style="7"/>
    <col min="5377" max="5377" width="1.6640625" style="7" customWidth="1"/>
    <col min="5378" max="5378" width="25.6640625" style="7" customWidth="1"/>
    <col min="5379" max="5379" width="15.6640625" style="7" customWidth="1"/>
    <col min="5380" max="5380" width="1.6640625" style="7" customWidth="1"/>
    <col min="5381" max="5381" width="25.6640625" style="7" customWidth="1"/>
    <col min="5382" max="5632" width="11.44140625" style="7"/>
    <col min="5633" max="5633" width="1.6640625" style="7" customWidth="1"/>
    <col min="5634" max="5634" width="25.6640625" style="7" customWidth="1"/>
    <col min="5635" max="5635" width="15.6640625" style="7" customWidth="1"/>
    <col min="5636" max="5636" width="1.6640625" style="7" customWidth="1"/>
    <col min="5637" max="5637" width="25.6640625" style="7" customWidth="1"/>
    <col min="5638" max="5888" width="11.44140625" style="7"/>
    <col min="5889" max="5889" width="1.6640625" style="7" customWidth="1"/>
    <col min="5890" max="5890" width="25.6640625" style="7" customWidth="1"/>
    <col min="5891" max="5891" width="15.6640625" style="7" customWidth="1"/>
    <col min="5892" max="5892" width="1.6640625" style="7" customWidth="1"/>
    <col min="5893" max="5893" width="25.6640625" style="7" customWidth="1"/>
    <col min="5894" max="6144" width="11.44140625" style="7"/>
    <col min="6145" max="6145" width="1.6640625" style="7" customWidth="1"/>
    <col min="6146" max="6146" width="25.6640625" style="7" customWidth="1"/>
    <col min="6147" max="6147" width="15.6640625" style="7" customWidth="1"/>
    <col min="6148" max="6148" width="1.6640625" style="7" customWidth="1"/>
    <col min="6149" max="6149" width="25.6640625" style="7" customWidth="1"/>
    <col min="6150" max="6400" width="11.44140625" style="7"/>
    <col min="6401" max="6401" width="1.6640625" style="7" customWidth="1"/>
    <col min="6402" max="6402" width="25.6640625" style="7" customWidth="1"/>
    <col min="6403" max="6403" width="15.6640625" style="7" customWidth="1"/>
    <col min="6404" max="6404" width="1.6640625" style="7" customWidth="1"/>
    <col min="6405" max="6405" width="25.6640625" style="7" customWidth="1"/>
    <col min="6406" max="6656" width="11.44140625" style="7"/>
    <col min="6657" max="6657" width="1.6640625" style="7" customWidth="1"/>
    <col min="6658" max="6658" width="25.6640625" style="7" customWidth="1"/>
    <col min="6659" max="6659" width="15.6640625" style="7" customWidth="1"/>
    <col min="6660" max="6660" width="1.6640625" style="7" customWidth="1"/>
    <col min="6661" max="6661" width="25.6640625" style="7" customWidth="1"/>
    <col min="6662" max="6912" width="11.44140625" style="7"/>
    <col min="6913" max="6913" width="1.6640625" style="7" customWidth="1"/>
    <col min="6914" max="6914" width="25.6640625" style="7" customWidth="1"/>
    <col min="6915" max="6915" width="15.6640625" style="7" customWidth="1"/>
    <col min="6916" max="6916" width="1.6640625" style="7" customWidth="1"/>
    <col min="6917" max="6917" width="25.6640625" style="7" customWidth="1"/>
    <col min="6918" max="7168" width="11.44140625" style="7"/>
    <col min="7169" max="7169" width="1.6640625" style="7" customWidth="1"/>
    <col min="7170" max="7170" width="25.6640625" style="7" customWidth="1"/>
    <col min="7171" max="7171" width="15.6640625" style="7" customWidth="1"/>
    <col min="7172" max="7172" width="1.6640625" style="7" customWidth="1"/>
    <col min="7173" max="7173" width="25.6640625" style="7" customWidth="1"/>
    <col min="7174" max="7424" width="11.44140625" style="7"/>
    <col min="7425" max="7425" width="1.6640625" style="7" customWidth="1"/>
    <col min="7426" max="7426" width="25.6640625" style="7" customWidth="1"/>
    <col min="7427" max="7427" width="15.6640625" style="7" customWidth="1"/>
    <col min="7428" max="7428" width="1.6640625" style="7" customWidth="1"/>
    <col min="7429" max="7429" width="25.6640625" style="7" customWidth="1"/>
    <col min="7430" max="7680" width="11.44140625" style="7"/>
    <col min="7681" max="7681" width="1.6640625" style="7" customWidth="1"/>
    <col min="7682" max="7682" width="25.6640625" style="7" customWidth="1"/>
    <col min="7683" max="7683" width="15.6640625" style="7" customWidth="1"/>
    <col min="7684" max="7684" width="1.6640625" style="7" customWidth="1"/>
    <col min="7685" max="7685" width="25.6640625" style="7" customWidth="1"/>
    <col min="7686" max="7936" width="11.44140625" style="7"/>
    <col min="7937" max="7937" width="1.6640625" style="7" customWidth="1"/>
    <col min="7938" max="7938" width="25.6640625" style="7" customWidth="1"/>
    <col min="7939" max="7939" width="15.6640625" style="7" customWidth="1"/>
    <col min="7940" max="7940" width="1.6640625" style="7" customWidth="1"/>
    <col min="7941" max="7941" width="25.6640625" style="7" customWidth="1"/>
    <col min="7942" max="8192" width="11.44140625" style="7"/>
    <col min="8193" max="8193" width="1.6640625" style="7" customWidth="1"/>
    <col min="8194" max="8194" width="25.6640625" style="7" customWidth="1"/>
    <col min="8195" max="8195" width="15.6640625" style="7" customWidth="1"/>
    <col min="8196" max="8196" width="1.6640625" style="7" customWidth="1"/>
    <col min="8197" max="8197" width="25.6640625" style="7" customWidth="1"/>
    <col min="8198" max="8448" width="11.44140625" style="7"/>
    <col min="8449" max="8449" width="1.6640625" style="7" customWidth="1"/>
    <col min="8450" max="8450" width="25.6640625" style="7" customWidth="1"/>
    <col min="8451" max="8451" width="15.6640625" style="7" customWidth="1"/>
    <col min="8452" max="8452" width="1.6640625" style="7" customWidth="1"/>
    <col min="8453" max="8453" width="25.6640625" style="7" customWidth="1"/>
    <col min="8454" max="8704" width="11.44140625" style="7"/>
    <col min="8705" max="8705" width="1.6640625" style="7" customWidth="1"/>
    <col min="8706" max="8706" width="25.6640625" style="7" customWidth="1"/>
    <col min="8707" max="8707" width="15.6640625" style="7" customWidth="1"/>
    <col min="8708" max="8708" width="1.6640625" style="7" customWidth="1"/>
    <col min="8709" max="8709" width="25.6640625" style="7" customWidth="1"/>
    <col min="8710" max="8960" width="11.44140625" style="7"/>
    <col min="8961" max="8961" width="1.6640625" style="7" customWidth="1"/>
    <col min="8962" max="8962" width="25.6640625" style="7" customWidth="1"/>
    <col min="8963" max="8963" width="15.6640625" style="7" customWidth="1"/>
    <col min="8964" max="8964" width="1.6640625" style="7" customWidth="1"/>
    <col min="8965" max="8965" width="25.6640625" style="7" customWidth="1"/>
    <col min="8966" max="9216" width="11.44140625" style="7"/>
    <col min="9217" max="9217" width="1.6640625" style="7" customWidth="1"/>
    <col min="9218" max="9218" width="25.6640625" style="7" customWidth="1"/>
    <col min="9219" max="9219" width="15.6640625" style="7" customWidth="1"/>
    <col min="9220" max="9220" width="1.6640625" style="7" customWidth="1"/>
    <col min="9221" max="9221" width="25.6640625" style="7" customWidth="1"/>
    <col min="9222" max="9472" width="11.44140625" style="7"/>
    <col min="9473" max="9473" width="1.6640625" style="7" customWidth="1"/>
    <col min="9474" max="9474" width="25.6640625" style="7" customWidth="1"/>
    <col min="9475" max="9475" width="15.6640625" style="7" customWidth="1"/>
    <col min="9476" max="9476" width="1.6640625" style="7" customWidth="1"/>
    <col min="9477" max="9477" width="25.6640625" style="7" customWidth="1"/>
    <col min="9478" max="9728" width="11.44140625" style="7"/>
    <col min="9729" max="9729" width="1.6640625" style="7" customWidth="1"/>
    <col min="9730" max="9730" width="25.6640625" style="7" customWidth="1"/>
    <col min="9731" max="9731" width="15.6640625" style="7" customWidth="1"/>
    <col min="9732" max="9732" width="1.6640625" style="7" customWidth="1"/>
    <col min="9733" max="9733" width="25.6640625" style="7" customWidth="1"/>
    <col min="9734" max="9984" width="11.44140625" style="7"/>
    <col min="9985" max="9985" width="1.6640625" style="7" customWidth="1"/>
    <col min="9986" max="9986" width="25.6640625" style="7" customWidth="1"/>
    <col min="9987" max="9987" width="15.6640625" style="7" customWidth="1"/>
    <col min="9988" max="9988" width="1.6640625" style="7" customWidth="1"/>
    <col min="9989" max="9989" width="25.6640625" style="7" customWidth="1"/>
    <col min="9990" max="10240" width="11.44140625" style="7"/>
    <col min="10241" max="10241" width="1.6640625" style="7" customWidth="1"/>
    <col min="10242" max="10242" width="25.6640625" style="7" customWidth="1"/>
    <col min="10243" max="10243" width="15.6640625" style="7" customWidth="1"/>
    <col min="10244" max="10244" width="1.6640625" style="7" customWidth="1"/>
    <col min="10245" max="10245" width="25.6640625" style="7" customWidth="1"/>
    <col min="10246" max="10496" width="11.44140625" style="7"/>
    <col min="10497" max="10497" width="1.6640625" style="7" customWidth="1"/>
    <col min="10498" max="10498" width="25.6640625" style="7" customWidth="1"/>
    <col min="10499" max="10499" width="15.6640625" style="7" customWidth="1"/>
    <col min="10500" max="10500" width="1.6640625" style="7" customWidth="1"/>
    <col min="10501" max="10501" width="25.6640625" style="7" customWidth="1"/>
    <col min="10502" max="10752" width="11.44140625" style="7"/>
    <col min="10753" max="10753" width="1.6640625" style="7" customWidth="1"/>
    <col min="10754" max="10754" width="25.6640625" style="7" customWidth="1"/>
    <col min="10755" max="10755" width="15.6640625" style="7" customWidth="1"/>
    <col min="10756" max="10756" width="1.6640625" style="7" customWidth="1"/>
    <col min="10757" max="10757" width="25.6640625" style="7" customWidth="1"/>
    <col min="10758" max="11008" width="11.44140625" style="7"/>
    <col min="11009" max="11009" width="1.6640625" style="7" customWidth="1"/>
    <col min="11010" max="11010" width="25.6640625" style="7" customWidth="1"/>
    <col min="11011" max="11011" width="15.6640625" style="7" customWidth="1"/>
    <col min="11012" max="11012" width="1.6640625" style="7" customWidth="1"/>
    <col min="11013" max="11013" width="25.6640625" style="7" customWidth="1"/>
    <col min="11014" max="11264" width="11.44140625" style="7"/>
    <col min="11265" max="11265" width="1.6640625" style="7" customWidth="1"/>
    <col min="11266" max="11266" width="25.6640625" style="7" customWidth="1"/>
    <col min="11267" max="11267" width="15.6640625" style="7" customWidth="1"/>
    <col min="11268" max="11268" width="1.6640625" style="7" customWidth="1"/>
    <col min="11269" max="11269" width="25.6640625" style="7" customWidth="1"/>
    <col min="11270" max="11520" width="11.44140625" style="7"/>
    <col min="11521" max="11521" width="1.6640625" style="7" customWidth="1"/>
    <col min="11522" max="11522" width="25.6640625" style="7" customWidth="1"/>
    <col min="11523" max="11523" width="15.6640625" style="7" customWidth="1"/>
    <col min="11524" max="11524" width="1.6640625" style="7" customWidth="1"/>
    <col min="11525" max="11525" width="25.6640625" style="7" customWidth="1"/>
    <col min="11526" max="11776" width="11.44140625" style="7"/>
    <col min="11777" max="11777" width="1.6640625" style="7" customWidth="1"/>
    <col min="11778" max="11778" width="25.6640625" style="7" customWidth="1"/>
    <col min="11779" max="11779" width="15.6640625" style="7" customWidth="1"/>
    <col min="11780" max="11780" width="1.6640625" style="7" customWidth="1"/>
    <col min="11781" max="11781" width="25.6640625" style="7" customWidth="1"/>
    <col min="11782" max="12032" width="11.44140625" style="7"/>
    <col min="12033" max="12033" width="1.6640625" style="7" customWidth="1"/>
    <col min="12034" max="12034" width="25.6640625" style="7" customWidth="1"/>
    <col min="12035" max="12035" width="15.6640625" style="7" customWidth="1"/>
    <col min="12036" max="12036" width="1.6640625" style="7" customWidth="1"/>
    <col min="12037" max="12037" width="25.6640625" style="7" customWidth="1"/>
    <col min="12038" max="12288" width="11.44140625" style="7"/>
    <col min="12289" max="12289" width="1.6640625" style="7" customWidth="1"/>
    <col min="12290" max="12290" width="25.6640625" style="7" customWidth="1"/>
    <col min="12291" max="12291" width="15.6640625" style="7" customWidth="1"/>
    <col min="12292" max="12292" width="1.6640625" style="7" customWidth="1"/>
    <col min="12293" max="12293" width="25.6640625" style="7" customWidth="1"/>
    <col min="12294" max="12544" width="11.44140625" style="7"/>
    <col min="12545" max="12545" width="1.6640625" style="7" customWidth="1"/>
    <col min="12546" max="12546" width="25.6640625" style="7" customWidth="1"/>
    <col min="12547" max="12547" width="15.6640625" style="7" customWidth="1"/>
    <col min="12548" max="12548" width="1.6640625" style="7" customWidth="1"/>
    <col min="12549" max="12549" width="25.6640625" style="7" customWidth="1"/>
    <col min="12550" max="12800" width="11.44140625" style="7"/>
    <col min="12801" max="12801" width="1.6640625" style="7" customWidth="1"/>
    <col min="12802" max="12802" width="25.6640625" style="7" customWidth="1"/>
    <col min="12803" max="12803" width="15.6640625" style="7" customWidth="1"/>
    <col min="12804" max="12804" width="1.6640625" style="7" customWidth="1"/>
    <col min="12805" max="12805" width="25.6640625" style="7" customWidth="1"/>
    <col min="12806" max="13056" width="11.44140625" style="7"/>
    <col min="13057" max="13057" width="1.6640625" style="7" customWidth="1"/>
    <col min="13058" max="13058" width="25.6640625" style="7" customWidth="1"/>
    <col min="13059" max="13059" width="15.6640625" style="7" customWidth="1"/>
    <col min="13060" max="13060" width="1.6640625" style="7" customWidth="1"/>
    <col min="13061" max="13061" width="25.6640625" style="7" customWidth="1"/>
    <col min="13062" max="13312" width="11.44140625" style="7"/>
    <col min="13313" max="13313" width="1.6640625" style="7" customWidth="1"/>
    <col min="13314" max="13314" width="25.6640625" style="7" customWidth="1"/>
    <col min="13315" max="13315" width="15.6640625" style="7" customWidth="1"/>
    <col min="13316" max="13316" width="1.6640625" style="7" customWidth="1"/>
    <col min="13317" max="13317" width="25.6640625" style="7" customWidth="1"/>
    <col min="13318" max="13568" width="11.44140625" style="7"/>
    <col min="13569" max="13569" width="1.6640625" style="7" customWidth="1"/>
    <col min="13570" max="13570" width="25.6640625" style="7" customWidth="1"/>
    <col min="13571" max="13571" width="15.6640625" style="7" customWidth="1"/>
    <col min="13572" max="13572" width="1.6640625" style="7" customWidth="1"/>
    <col min="13573" max="13573" width="25.6640625" style="7" customWidth="1"/>
    <col min="13574" max="13824" width="11.44140625" style="7"/>
    <col min="13825" max="13825" width="1.6640625" style="7" customWidth="1"/>
    <col min="13826" max="13826" width="25.6640625" style="7" customWidth="1"/>
    <col min="13827" max="13827" width="15.6640625" style="7" customWidth="1"/>
    <col min="13828" max="13828" width="1.6640625" style="7" customWidth="1"/>
    <col min="13829" max="13829" width="25.6640625" style="7" customWidth="1"/>
    <col min="13830" max="14080" width="11.44140625" style="7"/>
    <col min="14081" max="14081" width="1.6640625" style="7" customWidth="1"/>
    <col min="14082" max="14082" width="25.6640625" style="7" customWidth="1"/>
    <col min="14083" max="14083" width="15.6640625" style="7" customWidth="1"/>
    <col min="14084" max="14084" width="1.6640625" style="7" customWidth="1"/>
    <col min="14085" max="14085" width="25.6640625" style="7" customWidth="1"/>
    <col min="14086" max="14336" width="11.44140625" style="7"/>
    <col min="14337" max="14337" width="1.6640625" style="7" customWidth="1"/>
    <col min="14338" max="14338" width="25.6640625" style="7" customWidth="1"/>
    <col min="14339" max="14339" width="15.6640625" style="7" customWidth="1"/>
    <col min="14340" max="14340" width="1.6640625" style="7" customWidth="1"/>
    <col min="14341" max="14341" width="25.6640625" style="7" customWidth="1"/>
    <col min="14342" max="14592" width="11.44140625" style="7"/>
    <col min="14593" max="14593" width="1.6640625" style="7" customWidth="1"/>
    <col min="14594" max="14594" width="25.6640625" style="7" customWidth="1"/>
    <col min="14595" max="14595" width="15.6640625" style="7" customWidth="1"/>
    <col min="14596" max="14596" width="1.6640625" style="7" customWidth="1"/>
    <col min="14597" max="14597" width="25.6640625" style="7" customWidth="1"/>
    <col min="14598" max="14848" width="11.44140625" style="7"/>
    <col min="14849" max="14849" width="1.6640625" style="7" customWidth="1"/>
    <col min="14850" max="14850" width="25.6640625" style="7" customWidth="1"/>
    <col min="14851" max="14851" width="15.6640625" style="7" customWidth="1"/>
    <col min="14852" max="14852" width="1.6640625" style="7" customWidth="1"/>
    <col min="14853" max="14853" width="25.6640625" style="7" customWidth="1"/>
    <col min="14854" max="15104" width="11.44140625" style="7"/>
    <col min="15105" max="15105" width="1.6640625" style="7" customWidth="1"/>
    <col min="15106" max="15106" width="25.6640625" style="7" customWidth="1"/>
    <col min="15107" max="15107" width="15.6640625" style="7" customWidth="1"/>
    <col min="15108" max="15108" width="1.6640625" style="7" customWidth="1"/>
    <col min="15109" max="15109" width="25.6640625" style="7" customWidth="1"/>
    <col min="15110" max="15360" width="11.44140625" style="7"/>
    <col min="15361" max="15361" width="1.6640625" style="7" customWidth="1"/>
    <col min="15362" max="15362" width="25.6640625" style="7" customWidth="1"/>
    <col min="15363" max="15363" width="15.6640625" style="7" customWidth="1"/>
    <col min="15364" max="15364" width="1.6640625" style="7" customWidth="1"/>
    <col min="15365" max="15365" width="25.6640625" style="7" customWidth="1"/>
    <col min="15366" max="15616" width="11.44140625" style="7"/>
    <col min="15617" max="15617" width="1.6640625" style="7" customWidth="1"/>
    <col min="15618" max="15618" width="25.6640625" style="7" customWidth="1"/>
    <col min="15619" max="15619" width="15.6640625" style="7" customWidth="1"/>
    <col min="15620" max="15620" width="1.6640625" style="7" customWidth="1"/>
    <col min="15621" max="15621" width="25.6640625" style="7" customWidth="1"/>
    <col min="15622" max="15872" width="11.44140625" style="7"/>
    <col min="15873" max="15873" width="1.6640625" style="7" customWidth="1"/>
    <col min="15874" max="15874" width="25.6640625" style="7" customWidth="1"/>
    <col min="15875" max="15875" width="15.6640625" style="7" customWidth="1"/>
    <col min="15876" max="15876" width="1.6640625" style="7" customWidth="1"/>
    <col min="15877" max="15877" width="25.6640625" style="7" customWidth="1"/>
    <col min="15878" max="16128" width="11.44140625" style="7"/>
    <col min="16129" max="16129" width="1.6640625" style="7" customWidth="1"/>
    <col min="16130" max="16130" width="25.6640625" style="7" customWidth="1"/>
    <col min="16131" max="16131" width="15.6640625" style="7" customWidth="1"/>
    <col min="16132" max="16132" width="1.6640625" style="7" customWidth="1"/>
    <col min="16133" max="16133" width="25.6640625" style="7" customWidth="1"/>
    <col min="16134" max="16384" width="11.44140625" style="7"/>
  </cols>
  <sheetData>
    <row r="3" spans="2:2" x14ac:dyDescent="0.25">
      <c r="B3" s="6"/>
    </row>
    <row r="4" spans="2:2" x14ac:dyDescent="0.25">
      <c r="B4" s="6"/>
    </row>
    <row r="5" spans="2:2" x14ac:dyDescent="0.25">
      <c r="B5" s="6"/>
    </row>
    <row r="6" spans="2:2" x14ac:dyDescent="0.25">
      <c r="B6" s="6"/>
    </row>
    <row r="7" spans="2:2" x14ac:dyDescent="0.25">
      <c r="B7" s="6"/>
    </row>
    <row r="8" spans="2:2" x14ac:dyDescent="0.25">
      <c r="B8" s="6"/>
    </row>
    <row r="9" spans="2:2" x14ac:dyDescent="0.25">
      <c r="B9" s="6"/>
    </row>
    <row r="10" spans="2:2" x14ac:dyDescent="0.25">
      <c r="B10" s="6"/>
    </row>
    <row r="11" spans="2:2" x14ac:dyDescent="0.25">
      <c r="B11" s="6"/>
    </row>
    <row r="12" spans="2:2" x14ac:dyDescent="0.25">
      <c r="B12" s="6"/>
    </row>
    <row r="13" spans="2:2" x14ac:dyDescent="0.25">
      <c r="B13" s="6"/>
    </row>
    <row r="14" spans="2:2" x14ac:dyDescent="0.25">
      <c r="B14" s="6"/>
    </row>
    <row r="15" spans="2:2" x14ac:dyDescent="0.25">
      <c r="B15" s="6"/>
    </row>
    <row r="16" spans="2:2" x14ac:dyDescent="0.25">
      <c r="B16" s="6"/>
    </row>
    <row r="17" spans="1:2" x14ac:dyDescent="0.25">
      <c r="A17" s="7"/>
      <c r="B17" s="6"/>
    </row>
    <row r="18" spans="1:2" x14ac:dyDescent="0.25">
      <c r="A18" s="7"/>
      <c r="B18" s="6"/>
    </row>
    <row r="19" spans="1:2" x14ac:dyDescent="0.25">
      <c r="A19" s="7"/>
      <c r="B19" s="6"/>
    </row>
    <row r="20" spans="1:2" x14ac:dyDescent="0.25">
      <c r="A20" s="7"/>
      <c r="B20" s="6"/>
    </row>
    <row r="21" spans="1:2" x14ac:dyDescent="0.25">
      <c r="A21" s="7"/>
      <c r="B21" s="6"/>
    </row>
    <row r="22" spans="1:2" x14ac:dyDescent="0.25">
      <c r="A22" s="7"/>
      <c r="B22" s="6"/>
    </row>
    <row r="23" spans="1:2" x14ac:dyDescent="0.25">
      <c r="A23" s="7"/>
      <c r="B23" s="6"/>
    </row>
    <row r="24" spans="1:2" x14ac:dyDescent="0.25">
      <c r="A24" s="7"/>
      <c r="B24" s="6"/>
    </row>
    <row r="25" spans="1:2" x14ac:dyDescent="0.25">
      <c r="B25" s="8"/>
    </row>
    <row r="26" spans="1:2" x14ac:dyDescent="0.25">
      <c r="B26" s="8"/>
    </row>
    <row r="27" spans="1:2" x14ac:dyDescent="0.25">
      <c r="B27" s="8"/>
    </row>
    <row r="28" spans="1:2" x14ac:dyDescent="0.25">
      <c r="B28" s="8"/>
    </row>
    <row r="29" spans="1:2" x14ac:dyDescent="0.25">
      <c r="B29" s="8"/>
    </row>
    <row r="30" spans="1:2" x14ac:dyDescent="0.25">
      <c r="B30" s="6"/>
    </row>
    <row r="31" spans="1:2" x14ac:dyDescent="0.25">
      <c r="A31" s="9" t="s">
        <v>8</v>
      </c>
      <c r="B31" s="6"/>
    </row>
    <row r="33" spans="1:5" ht="11.1" customHeight="1" x14ac:dyDescent="0.25">
      <c r="A33" s="7"/>
      <c r="B33" s="9" t="s">
        <v>28</v>
      </c>
    </row>
    <row r="34" spans="1:5" ht="11.1" customHeight="1" x14ac:dyDescent="0.25">
      <c r="A34" s="7"/>
      <c r="B34" s="71" t="s">
        <v>89</v>
      </c>
    </row>
    <row r="35" spans="1:5" ht="11.1" customHeight="1" x14ac:dyDescent="0.25">
      <c r="A35" s="7"/>
    </row>
    <row r="36" spans="1:5" ht="11.1" customHeight="1" x14ac:dyDescent="0.25">
      <c r="A36" s="7"/>
      <c r="B36" s="10" t="s">
        <v>91</v>
      </c>
    </row>
    <row r="37" spans="1:5" ht="11.1" customHeight="1" x14ac:dyDescent="0.25">
      <c r="A37" s="7"/>
      <c r="B37" s="10" t="s">
        <v>92</v>
      </c>
    </row>
    <row r="38" spans="1:5" ht="11.1" customHeight="1" x14ac:dyDescent="0.25">
      <c r="A38" s="7"/>
      <c r="B38" s="11"/>
    </row>
    <row r="39" spans="1:5" ht="11.1" customHeight="1" x14ac:dyDescent="0.25">
      <c r="A39" s="7"/>
      <c r="B39" s="9"/>
    </row>
    <row r="40" spans="1:5" ht="11.1" customHeight="1" x14ac:dyDescent="0.25">
      <c r="A40" s="7"/>
      <c r="B40" s="11"/>
    </row>
    <row r="41" spans="1:5" ht="11.1" customHeight="1" x14ac:dyDescent="0.25">
      <c r="A41" s="7"/>
      <c r="B41" s="11"/>
    </row>
    <row r="42" spans="1:5" ht="11.1" customHeight="1" x14ac:dyDescent="0.25">
      <c r="A42" s="7"/>
      <c r="B42" s="10"/>
    </row>
    <row r="43" spans="1:5" ht="80.400000000000006" customHeight="1" x14ac:dyDescent="0.25">
      <c r="A43" s="7"/>
    </row>
    <row r="44" spans="1:5" ht="10.95" customHeight="1" x14ac:dyDescent="0.25">
      <c r="A44" s="12" t="s">
        <v>62</v>
      </c>
      <c r="B44" s="13"/>
      <c r="C44" s="13"/>
      <c r="D44" s="14" t="s">
        <v>12</v>
      </c>
      <c r="E44" s="15"/>
    </row>
    <row r="45" spans="1:5" ht="10.95" customHeight="1" x14ac:dyDescent="0.25">
      <c r="A45" s="13"/>
      <c r="B45" s="13"/>
      <c r="C45" s="13"/>
      <c r="D45" s="15"/>
      <c r="E45" s="15"/>
    </row>
    <row r="46" spans="1:5" ht="10.95" customHeight="1" x14ac:dyDescent="0.25">
      <c r="A46" s="13"/>
      <c r="B46" s="16" t="s">
        <v>29</v>
      </c>
      <c r="C46" s="13"/>
      <c r="D46" s="15">
        <v>0</v>
      </c>
      <c r="E46" s="15" t="s">
        <v>63</v>
      </c>
    </row>
    <row r="47" spans="1:5" ht="10.95" customHeight="1" x14ac:dyDescent="0.25">
      <c r="A47" s="13"/>
      <c r="B47" s="13" t="s">
        <v>65</v>
      </c>
      <c r="C47" s="13"/>
      <c r="D47" s="13"/>
      <c r="E47" s="15" t="s">
        <v>64</v>
      </c>
    </row>
    <row r="48" spans="1:5" ht="10.95" customHeight="1" x14ac:dyDescent="0.25">
      <c r="A48" s="13"/>
      <c r="B48" s="13" t="s">
        <v>9</v>
      </c>
      <c r="C48" s="13"/>
      <c r="D48" s="13"/>
      <c r="E48" s="15" t="s">
        <v>27</v>
      </c>
    </row>
    <row r="49" spans="1:5" ht="10.95" customHeight="1" x14ac:dyDescent="0.25">
      <c r="A49" s="13"/>
      <c r="B49" s="13" t="s">
        <v>10</v>
      </c>
      <c r="C49" s="13"/>
      <c r="D49" s="15" t="s">
        <v>1</v>
      </c>
      <c r="E49" s="15" t="s">
        <v>13</v>
      </c>
    </row>
    <row r="50" spans="1:5" ht="10.95" customHeight="1" x14ac:dyDescent="0.25">
      <c r="A50" s="13"/>
      <c r="B50" s="13" t="s">
        <v>11</v>
      </c>
      <c r="C50" s="13"/>
      <c r="D50" s="15" t="s">
        <v>25</v>
      </c>
      <c r="E50" s="15" t="s">
        <v>19</v>
      </c>
    </row>
    <row r="51" spans="1:5" ht="10.95" customHeight="1" x14ac:dyDescent="0.25">
      <c r="A51" s="13"/>
      <c r="B51" s="16"/>
      <c r="C51" s="17"/>
      <c r="D51" s="15" t="s">
        <v>31</v>
      </c>
      <c r="E51" s="15" t="s">
        <v>14</v>
      </c>
    </row>
    <row r="52" spans="1:5" ht="10.95" customHeight="1" x14ac:dyDescent="0.25">
      <c r="A52" s="13"/>
      <c r="B52" s="13" t="s">
        <v>66</v>
      </c>
      <c r="C52" s="17"/>
      <c r="D52" s="15" t="s">
        <v>15</v>
      </c>
      <c r="E52" s="15" t="s">
        <v>16</v>
      </c>
    </row>
    <row r="53" spans="1:5" ht="10.95" customHeight="1" x14ac:dyDescent="0.25">
      <c r="A53" s="13"/>
      <c r="B53" s="13" t="s">
        <v>67</v>
      </c>
      <c r="C53" s="17"/>
      <c r="D53" s="15" t="s">
        <v>2</v>
      </c>
      <c r="E53" s="15" t="s">
        <v>26</v>
      </c>
    </row>
    <row r="54" spans="1:5" ht="10.95" customHeight="1" x14ac:dyDescent="0.25">
      <c r="A54" s="17"/>
      <c r="B54" s="18"/>
      <c r="C54" s="17"/>
      <c r="D54" s="13"/>
      <c r="E54" s="15" t="s">
        <v>60</v>
      </c>
    </row>
    <row r="55" spans="1:5" ht="10.95" customHeight="1" x14ac:dyDescent="0.25">
      <c r="A55" s="13" t="s">
        <v>71</v>
      </c>
      <c r="B55" s="16" t="s">
        <v>72</v>
      </c>
      <c r="C55" s="17"/>
      <c r="D55" s="15" t="s">
        <v>3</v>
      </c>
      <c r="E55" s="15" t="s">
        <v>24</v>
      </c>
    </row>
    <row r="56" spans="1:5" ht="10.95" customHeight="1" x14ac:dyDescent="0.25">
      <c r="A56" s="13"/>
      <c r="B56" s="19" t="s">
        <v>75</v>
      </c>
      <c r="C56" s="17"/>
      <c r="D56" s="15" t="s">
        <v>17</v>
      </c>
      <c r="E56" s="15" t="s">
        <v>18</v>
      </c>
    </row>
    <row r="57" spans="1:5" ht="10.95" customHeight="1" x14ac:dyDescent="0.25">
      <c r="A57" s="7"/>
      <c r="B57" s="18" t="s">
        <v>73</v>
      </c>
      <c r="C57" s="17"/>
      <c r="D57" s="15" t="s">
        <v>20</v>
      </c>
      <c r="E57" s="15" t="s">
        <v>21</v>
      </c>
    </row>
    <row r="58" spans="1:5" ht="10.95" customHeight="1" x14ac:dyDescent="0.25">
      <c r="A58" s="17"/>
      <c r="B58" s="18" t="s">
        <v>74</v>
      </c>
      <c r="C58" s="17"/>
      <c r="D58" s="15" t="s">
        <v>22</v>
      </c>
      <c r="E58" s="15" t="s">
        <v>23</v>
      </c>
    </row>
    <row r="59" spans="1:5" ht="10.95" customHeight="1" x14ac:dyDescent="0.25">
      <c r="A59" s="17"/>
      <c r="C59" s="17"/>
    </row>
    <row r="60" spans="1:5" ht="10.95" customHeight="1" x14ac:dyDescent="0.25">
      <c r="A60" s="17"/>
      <c r="C60" s="17"/>
    </row>
  </sheetData>
  <sheetProtection selectLockedCells="1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7"/>
  <sheetViews>
    <sheetView workbookViewId="0"/>
  </sheetViews>
  <sheetFormatPr baseColWidth="10" defaultRowHeight="12" x14ac:dyDescent="0.25"/>
  <cols>
    <col min="1" max="1" width="2.77734375" style="50" customWidth="1"/>
    <col min="2" max="2" width="78.33203125" style="48" customWidth="1"/>
    <col min="3" max="3" width="2.77734375" style="63" customWidth="1"/>
    <col min="4" max="4" width="9.6640625" style="48" customWidth="1"/>
    <col min="5" max="16384" width="11.5546875" style="48"/>
  </cols>
  <sheetData>
    <row r="1" spans="1:13" ht="100.2" customHeight="1" x14ac:dyDescent="0.35">
      <c r="A1" s="87" t="s">
        <v>30</v>
      </c>
      <c r="C1" s="49"/>
      <c r="D1" s="96" t="s">
        <v>68</v>
      </c>
    </row>
    <row r="2" spans="1:13" ht="20.399999999999999" customHeight="1" x14ac:dyDescent="0.25">
      <c r="C2" s="51" t="s">
        <v>6</v>
      </c>
      <c r="D2" s="96"/>
    </row>
    <row r="3" spans="1:13" ht="12" customHeight="1" x14ac:dyDescent="0.25">
      <c r="A3" s="52"/>
      <c r="C3" s="53"/>
      <c r="D3" s="96"/>
    </row>
    <row r="4" spans="1:13" ht="12" customHeight="1" x14ac:dyDescent="0.25">
      <c r="A4" s="52"/>
      <c r="D4" s="96"/>
    </row>
    <row r="5" spans="1:13" ht="12" customHeight="1" x14ac:dyDescent="0.25">
      <c r="A5" s="52"/>
      <c r="B5" s="54"/>
      <c r="C5" s="55"/>
      <c r="D5" s="96"/>
    </row>
    <row r="6" spans="1:13" ht="12" customHeight="1" x14ac:dyDescent="0.25">
      <c r="A6" s="52"/>
      <c r="B6" s="76" t="s">
        <v>33</v>
      </c>
      <c r="C6" s="75">
        <v>4</v>
      </c>
      <c r="D6" s="96"/>
    </row>
    <row r="7" spans="1:13" ht="12.75" customHeight="1" x14ac:dyDescent="0.25">
      <c r="A7" s="62"/>
      <c r="B7" s="88"/>
      <c r="C7" s="75"/>
      <c r="D7" s="96"/>
    </row>
    <row r="9" spans="1:13" ht="12" customHeight="1" x14ac:dyDescent="0.25"/>
    <row r="10" spans="1:13" ht="12" customHeight="1" x14ac:dyDescent="0.25"/>
    <row r="11" spans="1:13" ht="12" customHeight="1" x14ac:dyDescent="0.25">
      <c r="A11" s="74"/>
      <c r="B11" s="64" t="s">
        <v>7</v>
      </c>
      <c r="J11" s="59"/>
      <c r="K11" s="65"/>
      <c r="L11" s="65"/>
      <c r="M11" s="65"/>
    </row>
    <row r="12" spans="1:13" ht="12" customHeight="1" x14ac:dyDescent="0.25">
      <c r="A12" s="74">
        <v>1</v>
      </c>
      <c r="B12" s="89" t="s">
        <v>101</v>
      </c>
      <c r="C12" s="90"/>
      <c r="J12" s="59"/>
      <c r="K12" s="66"/>
      <c r="L12" s="66"/>
      <c r="M12" s="7"/>
    </row>
    <row r="13" spans="1:13" ht="12" customHeight="1" x14ac:dyDescent="0.25">
      <c r="A13" s="91"/>
      <c r="B13" s="92" t="s">
        <v>93</v>
      </c>
      <c r="C13" s="72">
        <v>8</v>
      </c>
      <c r="J13" s="59"/>
      <c r="K13" s="66"/>
      <c r="L13" s="66"/>
      <c r="M13" s="7"/>
    </row>
    <row r="14" spans="1:13" ht="12" customHeight="1" x14ac:dyDescent="0.25">
      <c r="A14" s="59"/>
      <c r="B14" s="58"/>
      <c r="C14" s="61"/>
      <c r="J14" s="59"/>
      <c r="K14" s="66"/>
      <c r="L14" s="66"/>
      <c r="M14" s="7"/>
    </row>
    <row r="15" spans="1:13" ht="12" customHeight="1" x14ac:dyDescent="0.25">
      <c r="A15" s="74">
        <v>2</v>
      </c>
      <c r="B15" s="73" t="s">
        <v>94</v>
      </c>
    </row>
    <row r="16" spans="1:13" ht="12" customHeight="1" x14ac:dyDescent="0.25">
      <c r="A16" s="59"/>
      <c r="B16" s="77" t="s">
        <v>95</v>
      </c>
      <c r="C16" s="72">
        <v>12</v>
      </c>
    </row>
    <row r="17" spans="1:3" ht="12" customHeight="1" x14ac:dyDescent="0.25">
      <c r="A17" s="58"/>
      <c r="B17" s="60"/>
      <c r="C17" s="59"/>
    </row>
    <row r="18" spans="1:3" ht="24" customHeight="1" x14ac:dyDescent="0.25"/>
    <row r="19" spans="1:3" ht="13.2" customHeight="1" x14ac:dyDescent="0.25">
      <c r="A19" s="58"/>
      <c r="B19" s="60"/>
      <c r="C19" s="59"/>
    </row>
    <row r="20" spans="1:3" ht="13.2" customHeight="1" x14ac:dyDescent="0.25">
      <c r="A20" s="59"/>
      <c r="B20" s="58"/>
      <c r="C20" s="61"/>
    </row>
    <row r="21" spans="1:3" ht="13.2" customHeight="1" x14ac:dyDescent="0.25">
      <c r="A21" s="58"/>
      <c r="B21" s="60"/>
      <c r="C21" s="59"/>
    </row>
    <row r="22" spans="1:3" ht="13.2" customHeight="1" x14ac:dyDescent="0.25">
      <c r="A22" s="59"/>
      <c r="B22" s="58"/>
      <c r="C22" s="61"/>
    </row>
    <row r="23" spans="1:3" ht="13.2" customHeight="1" x14ac:dyDescent="0.25">
      <c r="A23" s="58"/>
      <c r="B23" s="3"/>
      <c r="C23" s="59"/>
    </row>
    <row r="24" spans="1:3" ht="13.2" customHeight="1" x14ac:dyDescent="0.25">
      <c r="A24" s="59"/>
      <c r="B24" s="3"/>
      <c r="C24" s="61"/>
    </row>
    <row r="25" spans="1:3" ht="13.2" customHeight="1" x14ac:dyDescent="0.25">
      <c r="A25" s="58"/>
      <c r="B25" s="2"/>
      <c r="C25" s="59"/>
    </row>
    <row r="26" spans="1:3" ht="13.2" customHeight="1" x14ac:dyDescent="0.25">
      <c r="A26" s="59"/>
      <c r="B26" s="58"/>
      <c r="C26" s="59"/>
    </row>
    <row r="27" spans="1:3" ht="13.2" customHeight="1" x14ac:dyDescent="0.25">
      <c r="A27" s="59"/>
      <c r="B27" s="3"/>
      <c r="C27" s="61"/>
    </row>
    <row r="28" spans="1:3" ht="13.2" customHeight="1" x14ac:dyDescent="0.25">
      <c r="A28" s="58"/>
      <c r="B28" s="3"/>
      <c r="C28" s="59"/>
    </row>
    <row r="29" spans="1:3" ht="13.2" customHeight="1" x14ac:dyDescent="0.25">
      <c r="A29" s="59"/>
      <c r="B29" s="5"/>
      <c r="C29" s="61"/>
    </row>
    <row r="30" spans="1:3" ht="13.2" customHeight="1" x14ac:dyDescent="0.25">
      <c r="A30" s="58"/>
      <c r="B30" s="60"/>
      <c r="C30" s="59"/>
    </row>
    <row r="31" spans="1:3" ht="13.2" x14ac:dyDescent="0.25">
      <c r="A31" s="59"/>
      <c r="B31" s="58"/>
      <c r="C31" s="61"/>
    </row>
    <row r="32" spans="1:3" ht="13.2" customHeight="1" x14ac:dyDescent="0.25">
      <c r="A32" s="62"/>
      <c r="B32" s="60"/>
      <c r="C32" s="57"/>
    </row>
    <row r="33" spans="1:3" ht="13.2" customHeight="1" x14ac:dyDescent="0.25">
      <c r="A33" s="62"/>
      <c r="B33" s="56"/>
      <c r="C33" s="57"/>
    </row>
    <row r="34" spans="1:3" ht="13.2" customHeight="1" x14ac:dyDescent="0.25">
      <c r="A34" s="62"/>
      <c r="B34" s="56"/>
      <c r="C34" s="57"/>
    </row>
    <row r="35" spans="1:3" ht="13.2" customHeight="1" x14ac:dyDescent="0.25">
      <c r="A35" s="62"/>
      <c r="B35" s="56"/>
      <c r="C35" s="57"/>
    </row>
    <row r="36" spans="1:3" ht="13.2" customHeight="1" x14ac:dyDescent="0.25">
      <c r="A36" s="62"/>
      <c r="B36" s="56"/>
      <c r="C36" s="57"/>
    </row>
    <row r="37" spans="1:3" x14ac:dyDescent="0.25">
      <c r="A37" s="62"/>
      <c r="B37" s="56"/>
      <c r="C37" s="57"/>
    </row>
    <row r="38" spans="1:3" x14ac:dyDescent="0.25">
      <c r="A38" s="62"/>
      <c r="B38" s="56"/>
      <c r="C38" s="57"/>
    </row>
    <row r="39" spans="1:3" x14ac:dyDescent="0.25">
      <c r="A39" s="62"/>
      <c r="B39" s="56"/>
      <c r="C39" s="57"/>
    </row>
    <row r="40" spans="1:3" x14ac:dyDescent="0.25">
      <c r="A40" s="62"/>
      <c r="B40" s="56"/>
      <c r="C40" s="57"/>
    </row>
    <row r="41" spans="1:3" x14ac:dyDescent="0.25">
      <c r="A41" s="62"/>
      <c r="B41" s="56"/>
      <c r="C41" s="57"/>
    </row>
    <row r="42" spans="1:3" x14ac:dyDescent="0.25">
      <c r="A42" s="62"/>
      <c r="B42" s="56"/>
    </row>
    <row r="43" spans="1:3" ht="11.4" x14ac:dyDescent="0.2">
      <c r="A43" s="52"/>
      <c r="C43" s="48"/>
    </row>
    <row r="44" spans="1:3" ht="11.4" x14ac:dyDescent="0.2">
      <c r="A44" s="52"/>
      <c r="C44" s="48"/>
    </row>
    <row r="45" spans="1:3" ht="11.4" x14ac:dyDescent="0.2">
      <c r="A45" s="52"/>
      <c r="C45" s="48"/>
    </row>
    <row r="46" spans="1:3" ht="11.4" x14ac:dyDescent="0.2">
      <c r="A46" s="52"/>
      <c r="C46" s="48"/>
    </row>
    <row r="47" spans="1:3" ht="11.4" x14ac:dyDescent="0.2">
      <c r="A47" s="52"/>
      <c r="C47" s="48"/>
    </row>
  </sheetData>
  <mergeCells count="1">
    <mergeCell ref="D1:D7"/>
  </mergeCells>
  <hyperlinks>
    <hyperlink ref="A12" location="'T1'!A1" display="'T1'!A1"/>
    <hyperlink ref="B12" location="'T1'!A1" display="1991, 1995, 2000 bis 2007"/>
    <hyperlink ref="B15" location="'T2'!A1" display="Erwerbstätige am Wohn- und Arbeitsort  im Land Berlin 2008 bis 3. Vierteljahr 2014"/>
    <hyperlink ref="C13" location="'T1'!A1" display="'T1'!A1"/>
    <hyperlink ref="A15" location="'T2'!A1" display="'T2'!A1"/>
    <hyperlink ref="C16" location="'T2'!A1" display="'T2'!A1"/>
    <hyperlink ref="B6" location="Vorbemerkungen!A1" display="Vorbemerkungen"/>
    <hyperlink ref="C6" location="Vorbemerkungen!A1" display="Vorbemerkungen!A1"/>
    <hyperlink ref="A12:C13" location="'T1'!A1" display="'T1'!A1"/>
  </hyperlinks>
  <pageMargins left="0.59055118110236227" right="0.19685039370078741" top="0.78740157480314965" bottom="0.59055118110236227" header="0.31496062992125984" footer="0.23622047244094491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2"/>
  <sheetViews>
    <sheetView zoomScaleNormal="100" zoomScaleSheetLayoutView="100" workbookViewId="0">
      <pane ySplit="2" topLeftCell="A3" activePane="bottomLeft" state="frozen"/>
      <selection pane="bottomLeft"/>
    </sheetView>
  </sheetViews>
  <sheetFormatPr baseColWidth="10" defaultRowHeight="13.2" x14ac:dyDescent="0.25"/>
  <cols>
    <col min="1" max="6" width="11.5546875" style="59"/>
    <col min="7" max="7" width="26.109375" style="59" customWidth="1"/>
    <col min="8" max="8" width="16.6640625" style="59" customWidth="1"/>
    <col min="9" max="16384" width="11.5546875" style="59"/>
  </cols>
  <sheetData>
    <row r="1" spans="1:1" ht="12.75" customHeight="1" x14ac:dyDescent="0.25">
      <c r="A1" s="4" t="s">
        <v>33</v>
      </c>
    </row>
    <row r="2" spans="1:1" ht="12.75" customHeight="1" x14ac:dyDescent="0.25"/>
  </sheetData>
  <hyperlinks>
    <hyperlink ref="A1" location="Inhaltsverzeichnis!B6" display="Vorbemerkungen"/>
  </hyperlinks>
  <pageMargins left="0.59055118110236227" right="0" top="0.78740157480314965" bottom="0.39370078740157483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 xml:space="preserve">&amp;C&amp;"Arial,Standard"&amp;7&amp;K000000 © Amt für Statistik Berlin-Brandenburg — SB A VI 16 - vj 2/15  –  Brandenburg </oddFooter>
  </headerFooter>
  <rowBreaks count="1" manualBreakCount="1">
    <brk id="158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38913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1737360</xdr:colOff>
                <xdr:row>56</xdr:row>
                <xdr:rowOff>60960</xdr:rowOff>
              </to>
            </anchor>
          </objectPr>
        </oleObject>
      </mc:Choice>
      <mc:Fallback>
        <oleObject progId="Word.Document.12" shapeId="38913" r:id="rId5"/>
      </mc:Fallback>
    </mc:AlternateContent>
    <mc:AlternateContent xmlns:mc="http://schemas.openxmlformats.org/markup-compatibility/2006">
      <mc:Choice Requires="x14">
        <oleObject progId="Word.Document.12" shapeId="38916" r:id="rId7">
          <objectPr defaultSize="0" autoPict="0" r:id="rId8">
            <anchor moveWithCells="1">
              <from>
                <xdr:col>0</xdr:col>
                <xdr:colOff>0</xdr:colOff>
                <xdr:row>62</xdr:row>
                <xdr:rowOff>0</xdr:rowOff>
              </from>
              <to>
                <xdr:col>6</xdr:col>
                <xdr:colOff>1737360</xdr:colOff>
                <xdr:row>118</xdr:row>
                <xdr:rowOff>0</xdr:rowOff>
              </to>
            </anchor>
          </objectPr>
        </oleObject>
      </mc:Choice>
      <mc:Fallback>
        <oleObject progId="Word.Document.12" shapeId="38916" r:id="rId7"/>
      </mc:Fallback>
    </mc:AlternateContent>
    <mc:AlternateContent xmlns:mc="http://schemas.openxmlformats.org/markup-compatibility/2006">
      <mc:Choice Requires="x14">
        <oleObject progId="Word.Document.12" shapeId="38917" r:id="rId9">
          <objectPr defaultSize="0" autoPict="0" r:id="rId10">
            <anchor moveWithCells="1">
              <from>
                <xdr:col>0</xdr:col>
                <xdr:colOff>0</xdr:colOff>
                <xdr:row>122</xdr:row>
                <xdr:rowOff>0</xdr:rowOff>
              </from>
              <to>
                <xdr:col>6</xdr:col>
                <xdr:colOff>1737360</xdr:colOff>
                <xdr:row>151</xdr:row>
                <xdr:rowOff>38100</xdr:rowOff>
              </to>
            </anchor>
          </objectPr>
        </oleObject>
      </mc:Choice>
      <mc:Fallback>
        <oleObject progId="Word.Document.12" shapeId="38917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87"/>
  <sheetViews>
    <sheetView zoomScaleNormal="100" zoomScaleSheetLayoutView="100" workbookViewId="0">
      <pane ySplit="5" topLeftCell="A6" activePane="bottomLeft" state="frozen"/>
      <selection pane="bottomLeft" sqref="A1:K1"/>
    </sheetView>
  </sheetViews>
  <sheetFormatPr baseColWidth="10" defaultColWidth="11.44140625" defaultRowHeight="13.2" x14ac:dyDescent="0.25"/>
  <cols>
    <col min="1" max="1" width="8.33203125" style="20" customWidth="1"/>
    <col min="2" max="2" width="7.6640625" style="20" customWidth="1"/>
    <col min="3" max="3" width="8.6640625" style="20" customWidth="1"/>
    <col min="4" max="6" width="8.109375" style="20" customWidth="1"/>
    <col min="7" max="7" width="7.5546875" style="20" customWidth="1"/>
    <col min="8" max="8" width="8.109375" style="20" customWidth="1"/>
    <col min="9" max="9" width="9.44140625" style="20" customWidth="1"/>
    <col min="10" max="10" width="8.5546875" style="20" customWidth="1"/>
    <col min="11" max="11" width="9.109375" style="20" customWidth="1"/>
    <col min="12" max="245" width="11.44140625" style="20"/>
    <col min="246" max="246" width="8.33203125" style="20" customWidth="1"/>
    <col min="247" max="247" width="7.6640625" style="20" customWidth="1"/>
    <col min="248" max="248" width="8.6640625" style="20" customWidth="1"/>
    <col min="249" max="251" width="8.109375" style="20" customWidth="1"/>
    <col min="252" max="252" width="7.5546875" style="20" customWidth="1"/>
    <col min="253" max="253" width="8.109375" style="20" customWidth="1"/>
    <col min="254" max="254" width="9.44140625" style="20" customWidth="1"/>
    <col min="255" max="255" width="8.5546875" style="20" customWidth="1"/>
    <col min="256" max="256" width="9.109375" style="20" customWidth="1"/>
    <col min="257" max="257" width="7.6640625" style="20" customWidth="1"/>
    <col min="258" max="258" width="8.6640625" style="20" customWidth="1"/>
    <col min="259" max="261" width="8.109375" style="20" customWidth="1"/>
    <col min="262" max="262" width="7.5546875" style="20" customWidth="1"/>
    <col min="263" max="263" width="8.109375" style="20" customWidth="1"/>
    <col min="264" max="264" width="9.44140625" style="20" customWidth="1"/>
    <col min="265" max="265" width="8.5546875" style="20" customWidth="1"/>
    <col min="266" max="266" width="9.109375" style="20" customWidth="1"/>
    <col min="267" max="267" width="8.33203125" style="20" customWidth="1"/>
    <col min="268" max="501" width="11.44140625" style="20"/>
    <col min="502" max="502" width="8.33203125" style="20" customWidth="1"/>
    <col min="503" max="503" width="7.6640625" style="20" customWidth="1"/>
    <col min="504" max="504" width="8.6640625" style="20" customWidth="1"/>
    <col min="505" max="507" width="8.109375" style="20" customWidth="1"/>
    <col min="508" max="508" width="7.5546875" style="20" customWidth="1"/>
    <col min="509" max="509" width="8.109375" style="20" customWidth="1"/>
    <col min="510" max="510" width="9.44140625" style="20" customWidth="1"/>
    <col min="511" max="511" width="8.5546875" style="20" customWidth="1"/>
    <col min="512" max="512" width="9.109375" style="20" customWidth="1"/>
    <col min="513" max="513" width="7.6640625" style="20" customWidth="1"/>
    <col min="514" max="514" width="8.6640625" style="20" customWidth="1"/>
    <col min="515" max="517" width="8.109375" style="20" customWidth="1"/>
    <col min="518" max="518" width="7.5546875" style="20" customWidth="1"/>
    <col min="519" max="519" width="8.109375" style="20" customWidth="1"/>
    <col min="520" max="520" width="9.44140625" style="20" customWidth="1"/>
    <col min="521" max="521" width="8.5546875" style="20" customWidth="1"/>
    <col min="522" max="522" width="9.109375" style="20" customWidth="1"/>
    <col min="523" max="523" width="8.33203125" style="20" customWidth="1"/>
    <col min="524" max="757" width="11.44140625" style="20"/>
    <col min="758" max="758" width="8.33203125" style="20" customWidth="1"/>
    <col min="759" max="759" width="7.6640625" style="20" customWidth="1"/>
    <col min="760" max="760" width="8.6640625" style="20" customWidth="1"/>
    <col min="761" max="763" width="8.109375" style="20" customWidth="1"/>
    <col min="764" max="764" width="7.5546875" style="20" customWidth="1"/>
    <col min="765" max="765" width="8.109375" style="20" customWidth="1"/>
    <col min="766" max="766" width="9.44140625" style="20" customWidth="1"/>
    <col min="767" max="767" width="8.5546875" style="20" customWidth="1"/>
    <col min="768" max="768" width="9.109375" style="20" customWidth="1"/>
    <col min="769" max="769" width="7.6640625" style="20" customWidth="1"/>
    <col min="770" max="770" width="8.6640625" style="20" customWidth="1"/>
    <col min="771" max="773" width="8.109375" style="20" customWidth="1"/>
    <col min="774" max="774" width="7.5546875" style="20" customWidth="1"/>
    <col min="775" max="775" width="8.109375" style="20" customWidth="1"/>
    <col min="776" max="776" width="9.44140625" style="20" customWidth="1"/>
    <col min="777" max="777" width="8.5546875" style="20" customWidth="1"/>
    <col min="778" max="778" width="9.109375" style="20" customWidth="1"/>
    <col min="779" max="779" width="8.33203125" style="20" customWidth="1"/>
    <col min="780" max="1013" width="11.44140625" style="20"/>
    <col min="1014" max="1014" width="8.33203125" style="20" customWidth="1"/>
    <col min="1015" max="1015" width="7.6640625" style="20" customWidth="1"/>
    <col min="1016" max="1016" width="8.6640625" style="20" customWidth="1"/>
    <col min="1017" max="1019" width="8.109375" style="20" customWidth="1"/>
    <col min="1020" max="1020" width="7.5546875" style="20" customWidth="1"/>
    <col min="1021" max="1021" width="8.109375" style="20" customWidth="1"/>
    <col min="1022" max="1022" width="9.44140625" style="20" customWidth="1"/>
    <col min="1023" max="1023" width="8.5546875" style="20" customWidth="1"/>
    <col min="1024" max="1024" width="9.109375" style="20" customWidth="1"/>
    <col min="1025" max="1025" width="7.6640625" style="20" customWidth="1"/>
    <col min="1026" max="1026" width="8.6640625" style="20" customWidth="1"/>
    <col min="1027" max="1029" width="8.109375" style="20" customWidth="1"/>
    <col min="1030" max="1030" width="7.5546875" style="20" customWidth="1"/>
    <col min="1031" max="1031" width="8.109375" style="20" customWidth="1"/>
    <col min="1032" max="1032" width="9.44140625" style="20" customWidth="1"/>
    <col min="1033" max="1033" width="8.5546875" style="20" customWidth="1"/>
    <col min="1034" max="1034" width="9.109375" style="20" customWidth="1"/>
    <col min="1035" max="1035" width="8.33203125" style="20" customWidth="1"/>
    <col min="1036" max="1269" width="11.44140625" style="20"/>
    <col min="1270" max="1270" width="8.33203125" style="20" customWidth="1"/>
    <col min="1271" max="1271" width="7.6640625" style="20" customWidth="1"/>
    <col min="1272" max="1272" width="8.6640625" style="20" customWidth="1"/>
    <col min="1273" max="1275" width="8.109375" style="20" customWidth="1"/>
    <col min="1276" max="1276" width="7.5546875" style="20" customWidth="1"/>
    <col min="1277" max="1277" width="8.109375" style="20" customWidth="1"/>
    <col min="1278" max="1278" width="9.44140625" style="20" customWidth="1"/>
    <col min="1279" max="1279" width="8.5546875" style="20" customWidth="1"/>
    <col min="1280" max="1280" width="9.109375" style="20" customWidth="1"/>
    <col min="1281" max="1281" width="7.6640625" style="20" customWidth="1"/>
    <col min="1282" max="1282" width="8.6640625" style="20" customWidth="1"/>
    <col min="1283" max="1285" width="8.109375" style="20" customWidth="1"/>
    <col min="1286" max="1286" width="7.5546875" style="20" customWidth="1"/>
    <col min="1287" max="1287" width="8.109375" style="20" customWidth="1"/>
    <col min="1288" max="1288" width="9.44140625" style="20" customWidth="1"/>
    <col min="1289" max="1289" width="8.5546875" style="20" customWidth="1"/>
    <col min="1290" max="1290" width="9.109375" style="20" customWidth="1"/>
    <col min="1291" max="1291" width="8.33203125" style="20" customWidth="1"/>
    <col min="1292" max="1525" width="11.44140625" style="20"/>
    <col min="1526" max="1526" width="8.33203125" style="20" customWidth="1"/>
    <col min="1527" max="1527" width="7.6640625" style="20" customWidth="1"/>
    <col min="1528" max="1528" width="8.6640625" style="20" customWidth="1"/>
    <col min="1529" max="1531" width="8.109375" style="20" customWidth="1"/>
    <col min="1532" max="1532" width="7.5546875" style="20" customWidth="1"/>
    <col min="1533" max="1533" width="8.109375" style="20" customWidth="1"/>
    <col min="1534" max="1534" width="9.44140625" style="20" customWidth="1"/>
    <col min="1535" max="1535" width="8.5546875" style="20" customWidth="1"/>
    <col min="1536" max="1536" width="9.109375" style="20" customWidth="1"/>
    <col min="1537" max="1537" width="7.6640625" style="20" customWidth="1"/>
    <col min="1538" max="1538" width="8.6640625" style="20" customWidth="1"/>
    <col min="1539" max="1541" width="8.109375" style="20" customWidth="1"/>
    <col min="1542" max="1542" width="7.5546875" style="20" customWidth="1"/>
    <col min="1543" max="1543" width="8.109375" style="20" customWidth="1"/>
    <col min="1544" max="1544" width="9.44140625" style="20" customWidth="1"/>
    <col min="1545" max="1545" width="8.5546875" style="20" customWidth="1"/>
    <col min="1546" max="1546" width="9.109375" style="20" customWidth="1"/>
    <col min="1547" max="1547" width="8.33203125" style="20" customWidth="1"/>
    <col min="1548" max="1781" width="11.44140625" style="20"/>
    <col min="1782" max="1782" width="8.33203125" style="20" customWidth="1"/>
    <col min="1783" max="1783" width="7.6640625" style="20" customWidth="1"/>
    <col min="1784" max="1784" width="8.6640625" style="20" customWidth="1"/>
    <col min="1785" max="1787" width="8.109375" style="20" customWidth="1"/>
    <col min="1788" max="1788" width="7.5546875" style="20" customWidth="1"/>
    <col min="1789" max="1789" width="8.109375" style="20" customWidth="1"/>
    <col min="1790" max="1790" width="9.44140625" style="20" customWidth="1"/>
    <col min="1791" max="1791" width="8.5546875" style="20" customWidth="1"/>
    <col min="1792" max="1792" width="9.109375" style="20" customWidth="1"/>
    <col min="1793" max="1793" width="7.6640625" style="20" customWidth="1"/>
    <col min="1794" max="1794" width="8.6640625" style="20" customWidth="1"/>
    <col min="1795" max="1797" width="8.109375" style="20" customWidth="1"/>
    <col min="1798" max="1798" width="7.5546875" style="20" customWidth="1"/>
    <col min="1799" max="1799" width="8.109375" style="20" customWidth="1"/>
    <col min="1800" max="1800" width="9.44140625" style="20" customWidth="1"/>
    <col min="1801" max="1801" width="8.5546875" style="20" customWidth="1"/>
    <col min="1802" max="1802" width="9.109375" style="20" customWidth="1"/>
    <col min="1803" max="1803" width="8.33203125" style="20" customWidth="1"/>
    <col min="1804" max="2037" width="11.44140625" style="20"/>
    <col min="2038" max="2038" width="8.33203125" style="20" customWidth="1"/>
    <col min="2039" max="2039" width="7.6640625" style="20" customWidth="1"/>
    <col min="2040" max="2040" width="8.6640625" style="20" customWidth="1"/>
    <col min="2041" max="2043" width="8.109375" style="20" customWidth="1"/>
    <col min="2044" max="2044" width="7.5546875" style="20" customWidth="1"/>
    <col min="2045" max="2045" width="8.109375" style="20" customWidth="1"/>
    <col min="2046" max="2046" width="9.44140625" style="20" customWidth="1"/>
    <col min="2047" max="2047" width="8.5546875" style="20" customWidth="1"/>
    <col min="2048" max="2048" width="9.109375" style="20" customWidth="1"/>
    <col min="2049" max="2049" width="7.6640625" style="20" customWidth="1"/>
    <col min="2050" max="2050" width="8.6640625" style="20" customWidth="1"/>
    <col min="2051" max="2053" width="8.109375" style="20" customWidth="1"/>
    <col min="2054" max="2054" width="7.5546875" style="20" customWidth="1"/>
    <col min="2055" max="2055" width="8.109375" style="20" customWidth="1"/>
    <col min="2056" max="2056" width="9.44140625" style="20" customWidth="1"/>
    <col min="2057" max="2057" width="8.5546875" style="20" customWidth="1"/>
    <col min="2058" max="2058" width="9.109375" style="20" customWidth="1"/>
    <col min="2059" max="2059" width="8.33203125" style="20" customWidth="1"/>
    <col min="2060" max="2293" width="11.44140625" style="20"/>
    <col min="2294" max="2294" width="8.33203125" style="20" customWidth="1"/>
    <col min="2295" max="2295" width="7.6640625" style="20" customWidth="1"/>
    <col min="2296" max="2296" width="8.6640625" style="20" customWidth="1"/>
    <col min="2297" max="2299" width="8.109375" style="20" customWidth="1"/>
    <col min="2300" max="2300" width="7.5546875" style="20" customWidth="1"/>
    <col min="2301" max="2301" width="8.109375" style="20" customWidth="1"/>
    <col min="2302" max="2302" width="9.44140625" style="20" customWidth="1"/>
    <col min="2303" max="2303" width="8.5546875" style="20" customWidth="1"/>
    <col min="2304" max="2304" width="9.109375" style="20" customWidth="1"/>
    <col min="2305" max="2305" width="7.6640625" style="20" customWidth="1"/>
    <col min="2306" max="2306" width="8.6640625" style="20" customWidth="1"/>
    <col min="2307" max="2309" width="8.109375" style="20" customWidth="1"/>
    <col min="2310" max="2310" width="7.5546875" style="20" customWidth="1"/>
    <col min="2311" max="2311" width="8.109375" style="20" customWidth="1"/>
    <col min="2312" max="2312" width="9.44140625" style="20" customWidth="1"/>
    <col min="2313" max="2313" width="8.5546875" style="20" customWidth="1"/>
    <col min="2314" max="2314" width="9.109375" style="20" customWidth="1"/>
    <col min="2315" max="2315" width="8.33203125" style="20" customWidth="1"/>
    <col min="2316" max="2549" width="11.44140625" style="20"/>
    <col min="2550" max="2550" width="8.33203125" style="20" customWidth="1"/>
    <col min="2551" max="2551" width="7.6640625" style="20" customWidth="1"/>
    <col min="2552" max="2552" width="8.6640625" style="20" customWidth="1"/>
    <col min="2553" max="2555" width="8.109375" style="20" customWidth="1"/>
    <col min="2556" max="2556" width="7.5546875" style="20" customWidth="1"/>
    <col min="2557" max="2557" width="8.109375" style="20" customWidth="1"/>
    <col min="2558" max="2558" width="9.44140625" style="20" customWidth="1"/>
    <col min="2559" max="2559" width="8.5546875" style="20" customWidth="1"/>
    <col min="2560" max="2560" width="9.109375" style="20" customWidth="1"/>
    <col min="2561" max="2561" width="7.6640625" style="20" customWidth="1"/>
    <col min="2562" max="2562" width="8.6640625" style="20" customWidth="1"/>
    <col min="2563" max="2565" width="8.109375" style="20" customWidth="1"/>
    <col min="2566" max="2566" width="7.5546875" style="20" customWidth="1"/>
    <col min="2567" max="2567" width="8.109375" style="20" customWidth="1"/>
    <col min="2568" max="2568" width="9.44140625" style="20" customWidth="1"/>
    <col min="2569" max="2569" width="8.5546875" style="20" customWidth="1"/>
    <col min="2570" max="2570" width="9.109375" style="20" customWidth="1"/>
    <col min="2571" max="2571" width="8.33203125" style="20" customWidth="1"/>
    <col min="2572" max="2805" width="11.44140625" style="20"/>
    <col min="2806" max="2806" width="8.33203125" style="20" customWidth="1"/>
    <col min="2807" max="2807" width="7.6640625" style="20" customWidth="1"/>
    <col min="2808" max="2808" width="8.6640625" style="20" customWidth="1"/>
    <col min="2809" max="2811" width="8.109375" style="20" customWidth="1"/>
    <col min="2812" max="2812" width="7.5546875" style="20" customWidth="1"/>
    <col min="2813" max="2813" width="8.109375" style="20" customWidth="1"/>
    <col min="2814" max="2814" width="9.44140625" style="20" customWidth="1"/>
    <col min="2815" max="2815" width="8.5546875" style="20" customWidth="1"/>
    <col min="2816" max="2816" width="9.109375" style="20" customWidth="1"/>
    <col min="2817" max="2817" width="7.6640625" style="20" customWidth="1"/>
    <col min="2818" max="2818" width="8.6640625" style="20" customWidth="1"/>
    <col min="2819" max="2821" width="8.109375" style="20" customWidth="1"/>
    <col min="2822" max="2822" width="7.5546875" style="20" customWidth="1"/>
    <col min="2823" max="2823" width="8.109375" style="20" customWidth="1"/>
    <col min="2824" max="2824" width="9.44140625" style="20" customWidth="1"/>
    <col min="2825" max="2825" width="8.5546875" style="20" customWidth="1"/>
    <col min="2826" max="2826" width="9.109375" style="20" customWidth="1"/>
    <col min="2827" max="2827" width="8.33203125" style="20" customWidth="1"/>
    <col min="2828" max="3061" width="11.44140625" style="20"/>
    <col min="3062" max="3062" width="8.33203125" style="20" customWidth="1"/>
    <col min="3063" max="3063" width="7.6640625" style="20" customWidth="1"/>
    <col min="3064" max="3064" width="8.6640625" style="20" customWidth="1"/>
    <col min="3065" max="3067" width="8.109375" style="20" customWidth="1"/>
    <col min="3068" max="3068" width="7.5546875" style="20" customWidth="1"/>
    <col min="3069" max="3069" width="8.109375" style="20" customWidth="1"/>
    <col min="3070" max="3070" width="9.44140625" style="20" customWidth="1"/>
    <col min="3071" max="3071" width="8.5546875" style="20" customWidth="1"/>
    <col min="3072" max="3072" width="9.109375" style="20" customWidth="1"/>
    <col min="3073" max="3073" width="7.6640625" style="20" customWidth="1"/>
    <col min="3074" max="3074" width="8.6640625" style="20" customWidth="1"/>
    <col min="3075" max="3077" width="8.109375" style="20" customWidth="1"/>
    <col min="3078" max="3078" width="7.5546875" style="20" customWidth="1"/>
    <col min="3079" max="3079" width="8.109375" style="20" customWidth="1"/>
    <col min="3080" max="3080" width="9.44140625" style="20" customWidth="1"/>
    <col min="3081" max="3081" width="8.5546875" style="20" customWidth="1"/>
    <col min="3082" max="3082" width="9.109375" style="20" customWidth="1"/>
    <col min="3083" max="3083" width="8.33203125" style="20" customWidth="1"/>
    <col min="3084" max="3317" width="11.44140625" style="20"/>
    <col min="3318" max="3318" width="8.33203125" style="20" customWidth="1"/>
    <col min="3319" max="3319" width="7.6640625" style="20" customWidth="1"/>
    <col min="3320" max="3320" width="8.6640625" style="20" customWidth="1"/>
    <col min="3321" max="3323" width="8.109375" style="20" customWidth="1"/>
    <col min="3324" max="3324" width="7.5546875" style="20" customWidth="1"/>
    <col min="3325" max="3325" width="8.109375" style="20" customWidth="1"/>
    <col min="3326" max="3326" width="9.44140625" style="20" customWidth="1"/>
    <col min="3327" max="3327" width="8.5546875" style="20" customWidth="1"/>
    <col min="3328" max="3328" width="9.109375" style="20" customWidth="1"/>
    <col min="3329" max="3329" width="7.6640625" style="20" customWidth="1"/>
    <col min="3330" max="3330" width="8.6640625" style="20" customWidth="1"/>
    <col min="3331" max="3333" width="8.109375" style="20" customWidth="1"/>
    <col min="3334" max="3334" width="7.5546875" style="20" customWidth="1"/>
    <col min="3335" max="3335" width="8.109375" style="20" customWidth="1"/>
    <col min="3336" max="3336" width="9.44140625" style="20" customWidth="1"/>
    <col min="3337" max="3337" width="8.5546875" style="20" customWidth="1"/>
    <col min="3338" max="3338" width="9.109375" style="20" customWidth="1"/>
    <col min="3339" max="3339" width="8.33203125" style="20" customWidth="1"/>
    <col min="3340" max="3573" width="11.44140625" style="20"/>
    <col min="3574" max="3574" width="8.33203125" style="20" customWidth="1"/>
    <col min="3575" max="3575" width="7.6640625" style="20" customWidth="1"/>
    <col min="3576" max="3576" width="8.6640625" style="20" customWidth="1"/>
    <col min="3577" max="3579" width="8.109375" style="20" customWidth="1"/>
    <col min="3580" max="3580" width="7.5546875" style="20" customWidth="1"/>
    <col min="3581" max="3581" width="8.109375" style="20" customWidth="1"/>
    <col min="3582" max="3582" width="9.44140625" style="20" customWidth="1"/>
    <col min="3583" max="3583" width="8.5546875" style="20" customWidth="1"/>
    <col min="3584" max="3584" width="9.109375" style="20" customWidth="1"/>
    <col min="3585" max="3585" width="7.6640625" style="20" customWidth="1"/>
    <col min="3586" max="3586" width="8.6640625" style="20" customWidth="1"/>
    <col min="3587" max="3589" width="8.109375" style="20" customWidth="1"/>
    <col min="3590" max="3590" width="7.5546875" style="20" customWidth="1"/>
    <col min="3591" max="3591" width="8.109375" style="20" customWidth="1"/>
    <col min="3592" max="3592" width="9.44140625" style="20" customWidth="1"/>
    <col min="3593" max="3593" width="8.5546875" style="20" customWidth="1"/>
    <col min="3594" max="3594" width="9.109375" style="20" customWidth="1"/>
    <col min="3595" max="3595" width="8.33203125" style="20" customWidth="1"/>
    <col min="3596" max="3829" width="11.44140625" style="20"/>
    <col min="3830" max="3830" width="8.33203125" style="20" customWidth="1"/>
    <col min="3831" max="3831" width="7.6640625" style="20" customWidth="1"/>
    <col min="3832" max="3832" width="8.6640625" style="20" customWidth="1"/>
    <col min="3833" max="3835" width="8.109375" style="20" customWidth="1"/>
    <col min="3836" max="3836" width="7.5546875" style="20" customWidth="1"/>
    <col min="3837" max="3837" width="8.109375" style="20" customWidth="1"/>
    <col min="3838" max="3838" width="9.44140625" style="20" customWidth="1"/>
    <col min="3839" max="3839" width="8.5546875" style="20" customWidth="1"/>
    <col min="3840" max="3840" width="9.109375" style="20" customWidth="1"/>
    <col min="3841" max="3841" width="7.6640625" style="20" customWidth="1"/>
    <col min="3842" max="3842" width="8.6640625" style="20" customWidth="1"/>
    <col min="3843" max="3845" width="8.109375" style="20" customWidth="1"/>
    <col min="3846" max="3846" width="7.5546875" style="20" customWidth="1"/>
    <col min="3847" max="3847" width="8.109375" style="20" customWidth="1"/>
    <col min="3848" max="3848" width="9.44140625" style="20" customWidth="1"/>
    <col min="3849" max="3849" width="8.5546875" style="20" customWidth="1"/>
    <col min="3850" max="3850" width="9.109375" style="20" customWidth="1"/>
    <col min="3851" max="3851" width="8.33203125" style="20" customWidth="1"/>
    <col min="3852" max="4085" width="11.44140625" style="20"/>
    <col min="4086" max="4086" width="8.33203125" style="20" customWidth="1"/>
    <col min="4087" max="4087" width="7.6640625" style="20" customWidth="1"/>
    <col min="4088" max="4088" width="8.6640625" style="20" customWidth="1"/>
    <col min="4089" max="4091" width="8.109375" style="20" customWidth="1"/>
    <col min="4092" max="4092" width="7.5546875" style="20" customWidth="1"/>
    <col min="4093" max="4093" width="8.109375" style="20" customWidth="1"/>
    <col min="4094" max="4094" width="9.44140625" style="20" customWidth="1"/>
    <col min="4095" max="4095" width="8.5546875" style="20" customWidth="1"/>
    <col min="4096" max="4096" width="9.109375" style="20" customWidth="1"/>
    <col min="4097" max="4097" width="7.6640625" style="20" customWidth="1"/>
    <col min="4098" max="4098" width="8.6640625" style="20" customWidth="1"/>
    <col min="4099" max="4101" width="8.109375" style="20" customWidth="1"/>
    <col min="4102" max="4102" width="7.5546875" style="20" customWidth="1"/>
    <col min="4103" max="4103" width="8.109375" style="20" customWidth="1"/>
    <col min="4104" max="4104" width="9.44140625" style="20" customWidth="1"/>
    <col min="4105" max="4105" width="8.5546875" style="20" customWidth="1"/>
    <col min="4106" max="4106" width="9.109375" style="20" customWidth="1"/>
    <col min="4107" max="4107" width="8.33203125" style="20" customWidth="1"/>
    <col min="4108" max="4341" width="11.44140625" style="20"/>
    <col min="4342" max="4342" width="8.33203125" style="20" customWidth="1"/>
    <col min="4343" max="4343" width="7.6640625" style="20" customWidth="1"/>
    <col min="4344" max="4344" width="8.6640625" style="20" customWidth="1"/>
    <col min="4345" max="4347" width="8.109375" style="20" customWidth="1"/>
    <col min="4348" max="4348" width="7.5546875" style="20" customWidth="1"/>
    <col min="4349" max="4349" width="8.109375" style="20" customWidth="1"/>
    <col min="4350" max="4350" width="9.44140625" style="20" customWidth="1"/>
    <col min="4351" max="4351" width="8.5546875" style="20" customWidth="1"/>
    <col min="4352" max="4352" width="9.109375" style="20" customWidth="1"/>
    <col min="4353" max="4353" width="7.6640625" style="20" customWidth="1"/>
    <col min="4354" max="4354" width="8.6640625" style="20" customWidth="1"/>
    <col min="4355" max="4357" width="8.109375" style="20" customWidth="1"/>
    <col min="4358" max="4358" width="7.5546875" style="20" customWidth="1"/>
    <col min="4359" max="4359" width="8.109375" style="20" customWidth="1"/>
    <col min="4360" max="4360" width="9.44140625" style="20" customWidth="1"/>
    <col min="4361" max="4361" width="8.5546875" style="20" customWidth="1"/>
    <col min="4362" max="4362" width="9.109375" style="20" customWidth="1"/>
    <col min="4363" max="4363" width="8.33203125" style="20" customWidth="1"/>
    <col min="4364" max="4597" width="11.44140625" style="20"/>
    <col min="4598" max="4598" width="8.33203125" style="20" customWidth="1"/>
    <col min="4599" max="4599" width="7.6640625" style="20" customWidth="1"/>
    <col min="4600" max="4600" width="8.6640625" style="20" customWidth="1"/>
    <col min="4601" max="4603" width="8.109375" style="20" customWidth="1"/>
    <col min="4604" max="4604" width="7.5546875" style="20" customWidth="1"/>
    <col min="4605" max="4605" width="8.109375" style="20" customWidth="1"/>
    <col min="4606" max="4606" width="9.44140625" style="20" customWidth="1"/>
    <col min="4607" max="4607" width="8.5546875" style="20" customWidth="1"/>
    <col min="4608" max="4608" width="9.109375" style="20" customWidth="1"/>
    <col min="4609" max="4609" width="7.6640625" style="20" customWidth="1"/>
    <col min="4610" max="4610" width="8.6640625" style="20" customWidth="1"/>
    <col min="4611" max="4613" width="8.109375" style="20" customWidth="1"/>
    <col min="4614" max="4614" width="7.5546875" style="20" customWidth="1"/>
    <col min="4615" max="4615" width="8.109375" style="20" customWidth="1"/>
    <col min="4616" max="4616" width="9.44140625" style="20" customWidth="1"/>
    <col min="4617" max="4617" width="8.5546875" style="20" customWidth="1"/>
    <col min="4618" max="4618" width="9.109375" style="20" customWidth="1"/>
    <col min="4619" max="4619" width="8.33203125" style="20" customWidth="1"/>
    <col min="4620" max="4853" width="11.44140625" style="20"/>
    <col min="4854" max="4854" width="8.33203125" style="20" customWidth="1"/>
    <col min="4855" max="4855" width="7.6640625" style="20" customWidth="1"/>
    <col min="4856" max="4856" width="8.6640625" style="20" customWidth="1"/>
    <col min="4857" max="4859" width="8.109375" style="20" customWidth="1"/>
    <col min="4860" max="4860" width="7.5546875" style="20" customWidth="1"/>
    <col min="4861" max="4861" width="8.109375" style="20" customWidth="1"/>
    <col min="4862" max="4862" width="9.44140625" style="20" customWidth="1"/>
    <col min="4863" max="4863" width="8.5546875" style="20" customWidth="1"/>
    <col min="4864" max="4864" width="9.109375" style="20" customWidth="1"/>
    <col min="4865" max="4865" width="7.6640625" style="20" customWidth="1"/>
    <col min="4866" max="4866" width="8.6640625" style="20" customWidth="1"/>
    <col min="4867" max="4869" width="8.109375" style="20" customWidth="1"/>
    <col min="4870" max="4870" width="7.5546875" style="20" customWidth="1"/>
    <col min="4871" max="4871" width="8.109375" style="20" customWidth="1"/>
    <col min="4872" max="4872" width="9.44140625" style="20" customWidth="1"/>
    <col min="4873" max="4873" width="8.5546875" style="20" customWidth="1"/>
    <col min="4874" max="4874" width="9.109375" style="20" customWidth="1"/>
    <col min="4875" max="4875" width="8.33203125" style="20" customWidth="1"/>
    <col min="4876" max="5109" width="11.44140625" style="20"/>
    <col min="5110" max="5110" width="8.33203125" style="20" customWidth="1"/>
    <col min="5111" max="5111" width="7.6640625" style="20" customWidth="1"/>
    <col min="5112" max="5112" width="8.6640625" style="20" customWidth="1"/>
    <col min="5113" max="5115" width="8.109375" style="20" customWidth="1"/>
    <col min="5116" max="5116" width="7.5546875" style="20" customWidth="1"/>
    <col min="5117" max="5117" width="8.109375" style="20" customWidth="1"/>
    <col min="5118" max="5118" width="9.44140625" style="20" customWidth="1"/>
    <col min="5119" max="5119" width="8.5546875" style="20" customWidth="1"/>
    <col min="5120" max="5120" width="9.109375" style="20" customWidth="1"/>
    <col min="5121" max="5121" width="7.6640625" style="20" customWidth="1"/>
    <col min="5122" max="5122" width="8.6640625" style="20" customWidth="1"/>
    <col min="5123" max="5125" width="8.109375" style="20" customWidth="1"/>
    <col min="5126" max="5126" width="7.5546875" style="20" customWidth="1"/>
    <col min="5127" max="5127" width="8.109375" style="20" customWidth="1"/>
    <col min="5128" max="5128" width="9.44140625" style="20" customWidth="1"/>
    <col min="5129" max="5129" width="8.5546875" style="20" customWidth="1"/>
    <col min="5130" max="5130" width="9.109375" style="20" customWidth="1"/>
    <col min="5131" max="5131" width="8.33203125" style="20" customWidth="1"/>
    <col min="5132" max="5365" width="11.44140625" style="20"/>
    <col min="5366" max="5366" width="8.33203125" style="20" customWidth="1"/>
    <col min="5367" max="5367" width="7.6640625" style="20" customWidth="1"/>
    <col min="5368" max="5368" width="8.6640625" style="20" customWidth="1"/>
    <col min="5369" max="5371" width="8.109375" style="20" customWidth="1"/>
    <col min="5372" max="5372" width="7.5546875" style="20" customWidth="1"/>
    <col min="5373" max="5373" width="8.109375" style="20" customWidth="1"/>
    <col min="5374" max="5374" width="9.44140625" style="20" customWidth="1"/>
    <col min="5375" max="5375" width="8.5546875" style="20" customWidth="1"/>
    <col min="5376" max="5376" width="9.109375" style="20" customWidth="1"/>
    <col min="5377" max="5377" width="7.6640625" style="20" customWidth="1"/>
    <col min="5378" max="5378" width="8.6640625" style="20" customWidth="1"/>
    <col min="5379" max="5381" width="8.109375" style="20" customWidth="1"/>
    <col min="5382" max="5382" width="7.5546875" style="20" customWidth="1"/>
    <col min="5383" max="5383" width="8.109375" style="20" customWidth="1"/>
    <col min="5384" max="5384" width="9.44140625" style="20" customWidth="1"/>
    <col min="5385" max="5385" width="8.5546875" style="20" customWidth="1"/>
    <col min="5386" max="5386" width="9.109375" style="20" customWidth="1"/>
    <col min="5387" max="5387" width="8.33203125" style="20" customWidth="1"/>
    <col min="5388" max="5621" width="11.44140625" style="20"/>
    <col min="5622" max="5622" width="8.33203125" style="20" customWidth="1"/>
    <col min="5623" max="5623" width="7.6640625" style="20" customWidth="1"/>
    <col min="5624" max="5624" width="8.6640625" style="20" customWidth="1"/>
    <col min="5625" max="5627" width="8.109375" style="20" customWidth="1"/>
    <col min="5628" max="5628" width="7.5546875" style="20" customWidth="1"/>
    <col min="5629" max="5629" width="8.109375" style="20" customWidth="1"/>
    <col min="5630" max="5630" width="9.44140625" style="20" customWidth="1"/>
    <col min="5631" max="5631" width="8.5546875" style="20" customWidth="1"/>
    <col min="5632" max="5632" width="9.109375" style="20" customWidth="1"/>
    <col min="5633" max="5633" width="7.6640625" style="20" customWidth="1"/>
    <col min="5634" max="5634" width="8.6640625" style="20" customWidth="1"/>
    <col min="5635" max="5637" width="8.109375" style="20" customWidth="1"/>
    <col min="5638" max="5638" width="7.5546875" style="20" customWidth="1"/>
    <col min="5639" max="5639" width="8.109375" style="20" customWidth="1"/>
    <col min="5640" max="5640" width="9.44140625" style="20" customWidth="1"/>
    <col min="5641" max="5641" width="8.5546875" style="20" customWidth="1"/>
    <col min="5642" max="5642" width="9.109375" style="20" customWidth="1"/>
    <col min="5643" max="5643" width="8.33203125" style="20" customWidth="1"/>
    <col min="5644" max="5877" width="11.44140625" style="20"/>
    <col min="5878" max="5878" width="8.33203125" style="20" customWidth="1"/>
    <col min="5879" max="5879" width="7.6640625" style="20" customWidth="1"/>
    <col min="5880" max="5880" width="8.6640625" style="20" customWidth="1"/>
    <col min="5881" max="5883" width="8.109375" style="20" customWidth="1"/>
    <col min="5884" max="5884" width="7.5546875" style="20" customWidth="1"/>
    <col min="5885" max="5885" width="8.109375" style="20" customWidth="1"/>
    <col min="5886" max="5886" width="9.44140625" style="20" customWidth="1"/>
    <col min="5887" max="5887" width="8.5546875" style="20" customWidth="1"/>
    <col min="5888" max="5888" width="9.109375" style="20" customWidth="1"/>
    <col min="5889" max="5889" width="7.6640625" style="20" customWidth="1"/>
    <col min="5890" max="5890" width="8.6640625" style="20" customWidth="1"/>
    <col min="5891" max="5893" width="8.109375" style="20" customWidth="1"/>
    <col min="5894" max="5894" width="7.5546875" style="20" customWidth="1"/>
    <col min="5895" max="5895" width="8.109375" style="20" customWidth="1"/>
    <col min="5896" max="5896" width="9.44140625" style="20" customWidth="1"/>
    <col min="5897" max="5897" width="8.5546875" style="20" customWidth="1"/>
    <col min="5898" max="5898" width="9.109375" style="20" customWidth="1"/>
    <col min="5899" max="5899" width="8.33203125" style="20" customWidth="1"/>
    <col min="5900" max="6133" width="11.44140625" style="20"/>
    <col min="6134" max="6134" width="8.33203125" style="20" customWidth="1"/>
    <col min="6135" max="6135" width="7.6640625" style="20" customWidth="1"/>
    <col min="6136" max="6136" width="8.6640625" style="20" customWidth="1"/>
    <col min="6137" max="6139" width="8.109375" style="20" customWidth="1"/>
    <col min="6140" max="6140" width="7.5546875" style="20" customWidth="1"/>
    <col min="6141" max="6141" width="8.109375" style="20" customWidth="1"/>
    <col min="6142" max="6142" width="9.44140625" style="20" customWidth="1"/>
    <col min="6143" max="6143" width="8.5546875" style="20" customWidth="1"/>
    <col min="6144" max="6144" width="9.109375" style="20" customWidth="1"/>
    <col min="6145" max="6145" width="7.6640625" style="20" customWidth="1"/>
    <col min="6146" max="6146" width="8.6640625" style="20" customWidth="1"/>
    <col min="6147" max="6149" width="8.109375" style="20" customWidth="1"/>
    <col min="6150" max="6150" width="7.5546875" style="20" customWidth="1"/>
    <col min="6151" max="6151" width="8.109375" style="20" customWidth="1"/>
    <col min="6152" max="6152" width="9.44140625" style="20" customWidth="1"/>
    <col min="6153" max="6153" width="8.5546875" style="20" customWidth="1"/>
    <col min="6154" max="6154" width="9.109375" style="20" customWidth="1"/>
    <col min="6155" max="6155" width="8.33203125" style="20" customWidth="1"/>
    <col min="6156" max="6389" width="11.44140625" style="20"/>
    <col min="6390" max="6390" width="8.33203125" style="20" customWidth="1"/>
    <col min="6391" max="6391" width="7.6640625" style="20" customWidth="1"/>
    <col min="6392" max="6392" width="8.6640625" style="20" customWidth="1"/>
    <col min="6393" max="6395" width="8.109375" style="20" customWidth="1"/>
    <col min="6396" max="6396" width="7.5546875" style="20" customWidth="1"/>
    <col min="6397" max="6397" width="8.109375" style="20" customWidth="1"/>
    <col min="6398" max="6398" width="9.44140625" style="20" customWidth="1"/>
    <col min="6399" max="6399" width="8.5546875" style="20" customWidth="1"/>
    <col min="6400" max="6400" width="9.109375" style="20" customWidth="1"/>
    <col min="6401" max="6401" width="7.6640625" style="20" customWidth="1"/>
    <col min="6402" max="6402" width="8.6640625" style="20" customWidth="1"/>
    <col min="6403" max="6405" width="8.109375" style="20" customWidth="1"/>
    <col min="6406" max="6406" width="7.5546875" style="20" customWidth="1"/>
    <col min="6407" max="6407" width="8.109375" style="20" customWidth="1"/>
    <col min="6408" max="6408" width="9.44140625" style="20" customWidth="1"/>
    <col min="6409" max="6409" width="8.5546875" style="20" customWidth="1"/>
    <col min="6410" max="6410" width="9.109375" style="20" customWidth="1"/>
    <col min="6411" max="6411" width="8.33203125" style="20" customWidth="1"/>
    <col min="6412" max="6645" width="11.44140625" style="20"/>
    <col min="6646" max="6646" width="8.33203125" style="20" customWidth="1"/>
    <col min="6647" max="6647" width="7.6640625" style="20" customWidth="1"/>
    <col min="6648" max="6648" width="8.6640625" style="20" customWidth="1"/>
    <col min="6649" max="6651" width="8.109375" style="20" customWidth="1"/>
    <col min="6652" max="6652" width="7.5546875" style="20" customWidth="1"/>
    <col min="6653" max="6653" width="8.109375" style="20" customWidth="1"/>
    <col min="6654" max="6654" width="9.44140625" style="20" customWidth="1"/>
    <col min="6655" max="6655" width="8.5546875" style="20" customWidth="1"/>
    <col min="6656" max="6656" width="9.109375" style="20" customWidth="1"/>
    <col min="6657" max="6657" width="7.6640625" style="20" customWidth="1"/>
    <col min="6658" max="6658" width="8.6640625" style="20" customWidth="1"/>
    <col min="6659" max="6661" width="8.109375" style="20" customWidth="1"/>
    <col min="6662" max="6662" width="7.5546875" style="20" customWidth="1"/>
    <col min="6663" max="6663" width="8.109375" style="20" customWidth="1"/>
    <col min="6664" max="6664" width="9.44140625" style="20" customWidth="1"/>
    <col min="6665" max="6665" width="8.5546875" style="20" customWidth="1"/>
    <col min="6666" max="6666" width="9.109375" style="20" customWidth="1"/>
    <col min="6667" max="6667" width="8.33203125" style="20" customWidth="1"/>
    <col min="6668" max="6901" width="11.44140625" style="20"/>
    <col min="6902" max="6902" width="8.33203125" style="20" customWidth="1"/>
    <col min="6903" max="6903" width="7.6640625" style="20" customWidth="1"/>
    <col min="6904" max="6904" width="8.6640625" style="20" customWidth="1"/>
    <col min="6905" max="6907" width="8.109375" style="20" customWidth="1"/>
    <col min="6908" max="6908" width="7.5546875" style="20" customWidth="1"/>
    <col min="6909" max="6909" width="8.109375" style="20" customWidth="1"/>
    <col min="6910" max="6910" width="9.44140625" style="20" customWidth="1"/>
    <col min="6911" max="6911" width="8.5546875" style="20" customWidth="1"/>
    <col min="6912" max="6912" width="9.109375" style="20" customWidth="1"/>
    <col min="6913" max="6913" width="7.6640625" style="20" customWidth="1"/>
    <col min="6914" max="6914" width="8.6640625" style="20" customWidth="1"/>
    <col min="6915" max="6917" width="8.109375" style="20" customWidth="1"/>
    <col min="6918" max="6918" width="7.5546875" style="20" customWidth="1"/>
    <col min="6919" max="6919" width="8.109375" style="20" customWidth="1"/>
    <col min="6920" max="6920" width="9.44140625" style="20" customWidth="1"/>
    <col min="6921" max="6921" width="8.5546875" style="20" customWidth="1"/>
    <col min="6922" max="6922" width="9.109375" style="20" customWidth="1"/>
    <col min="6923" max="6923" width="8.33203125" style="20" customWidth="1"/>
    <col min="6924" max="7157" width="11.44140625" style="20"/>
    <col min="7158" max="7158" width="8.33203125" style="20" customWidth="1"/>
    <col min="7159" max="7159" width="7.6640625" style="20" customWidth="1"/>
    <col min="7160" max="7160" width="8.6640625" style="20" customWidth="1"/>
    <col min="7161" max="7163" width="8.109375" style="20" customWidth="1"/>
    <col min="7164" max="7164" width="7.5546875" style="20" customWidth="1"/>
    <col min="7165" max="7165" width="8.109375" style="20" customWidth="1"/>
    <col min="7166" max="7166" width="9.44140625" style="20" customWidth="1"/>
    <col min="7167" max="7167" width="8.5546875" style="20" customWidth="1"/>
    <col min="7168" max="7168" width="9.109375" style="20" customWidth="1"/>
    <col min="7169" max="7169" width="7.6640625" style="20" customWidth="1"/>
    <col min="7170" max="7170" width="8.6640625" style="20" customWidth="1"/>
    <col min="7171" max="7173" width="8.109375" style="20" customWidth="1"/>
    <col min="7174" max="7174" width="7.5546875" style="20" customWidth="1"/>
    <col min="7175" max="7175" width="8.109375" style="20" customWidth="1"/>
    <col min="7176" max="7176" width="9.44140625" style="20" customWidth="1"/>
    <col min="7177" max="7177" width="8.5546875" style="20" customWidth="1"/>
    <col min="7178" max="7178" width="9.109375" style="20" customWidth="1"/>
    <col min="7179" max="7179" width="8.33203125" style="20" customWidth="1"/>
    <col min="7180" max="7413" width="11.44140625" style="20"/>
    <col min="7414" max="7414" width="8.33203125" style="20" customWidth="1"/>
    <col min="7415" max="7415" width="7.6640625" style="20" customWidth="1"/>
    <col min="7416" max="7416" width="8.6640625" style="20" customWidth="1"/>
    <col min="7417" max="7419" width="8.109375" style="20" customWidth="1"/>
    <col min="7420" max="7420" width="7.5546875" style="20" customWidth="1"/>
    <col min="7421" max="7421" width="8.109375" style="20" customWidth="1"/>
    <col min="7422" max="7422" width="9.44140625" style="20" customWidth="1"/>
    <col min="7423" max="7423" width="8.5546875" style="20" customWidth="1"/>
    <col min="7424" max="7424" width="9.109375" style="20" customWidth="1"/>
    <col min="7425" max="7425" width="7.6640625" style="20" customWidth="1"/>
    <col min="7426" max="7426" width="8.6640625" style="20" customWidth="1"/>
    <col min="7427" max="7429" width="8.109375" style="20" customWidth="1"/>
    <col min="7430" max="7430" width="7.5546875" style="20" customWidth="1"/>
    <col min="7431" max="7431" width="8.109375" style="20" customWidth="1"/>
    <col min="7432" max="7432" width="9.44140625" style="20" customWidth="1"/>
    <col min="7433" max="7433" width="8.5546875" style="20" customWidth="1"/>
    <col min="7434" max="7434" width="9.109375" style="20" customWidth="1"/>
    <col min="7435" max="7435" width="8.33203125" style="20" customWidth="1"/>
    <col min="7436" max="7669" width="11.44140625" style="20"/>
    <col min="7670" max="7670" width="8.33203125" style="20" customWidth="1"/>
    <col min="7671" max="7671" width="7.6640625" style="20" customWidth="1"/>
    <col min="7672" max="7672" width="8.6640625" style="20" customWidth="1"/>
    <col min="7673" max="7675" width="8.109375" style="20" customWidth="1"/>
    <col min="7676" max="7676" width="7.5546875" style="20" customWidth="1"/>
    <col min="7677" max="7677" width="8.109375" style="20" customWidth="1"/>
    <col min="7678" max="7678" width="9.44140625" style="20" customWidth="1"/>
    <col min="7679" max="7679" width="8.5546875" style="20" customWidth="1"/>
    <col min="7680" max="7680" width="9.109375" style="20" customWidth="1"/>
    <col min="7681" max="7681" width="7.6640625" style="20" customWidth="1"/>
    <col min="7682" max="7682" width="8.6640625" style="20" customWidth="1"/>
    <col min="7683" max="7685" width="8.109375" style="20" customWidth="1"/>
    <col min="7686" max="7686" width="7.5546875" style="20" customWidth="1"/>
    <col min="7687" max="7687" width="8.109375" style="20" customWidth="1"/>
    <col min="7688" max="7688" width="9.44140625" style="20" customWidth="1"/>
    <col min="7689" max="7689" width="8.5546875" style="20" customWidth="1"/>
    <col min="7690" max="7690" width="9.109375" style="20" customWidth="1"/>
    <col min="7691" max="7691" width="8.33203125" style="20" customWidth="1"/>
    <col min="7692" max="7925" width="11.44140625" style="20"/>
    <col min="7926" max="7926" width="8.33203125" style="20" customWidth="1"/>
    <col min="7927" max="7927" width="7.6640625" style="20" customWidth="1"/>
    <col min="7928" max="7928" width="8.6640625" style="20" customWidth="1"/>
    <col min="7929" max="7931" width="8.109375" style="20" customWidth="1"/>
    <col min="7932" max="7932" width="7.5546875" style="20" customWidth="1"/>
    <col min="7933" max="7933" width="8.109375" style="20" customWidth="1"/>
    <col min="7934" max="7934" width="9.44140625" style="20" customWidth="1"/>
    <col min="7935" max="7935" width="8.5546875" style="20" customWidth="1"/>
    <col min="7936" max="7936" width="9.109375" style="20" customWidth="1"/>
    <col min="7937" max="7937" width="7.6640625" style="20" customWidth="1"/>
    <col min="7938" max="7938" width="8.6640625" style="20" customWidth="1"/>
    <col min="7939" max="7941" width="8.109375" style="20" customWidth="1"/>
    <col min="7942" max="7942" width="7.5546875" style="20" customWidth="1"/>
    <col min="7943" max="7943" width="8.109375" style="20" customWidth="1"/>
    <col min="7944" max="7944" width="9.44140625" style="20" customWidth="1"/>
    <col min="7945" max="7945" width="8.5546875" style="20" customWidth="1"/>
    <col min="7946" max="7946" width="9.109375" style="20" customWidth="1"/>
    <col min="7947" max="7947" width="8.33203125" style="20" customWidth="1"/>
    <col min="7948" max="8181" width="11.44140625" style="20"/>
    <col min="8182" max="8182" width="8.33203125" style="20" customWidth="1"/>
    <col min="8183" max="8183" width="7.6640625" style="20" customWidth="1"/>
    <col min="8184" max="8184" width="8.6640625" style="20" customWidth="1"/>
    <col min="8185" max="8187" width="8.109375" style="20" customWidth="1"/>
    <col min="8188" max="8188" width="7.5546875" style="20" customWidth="1"/>
    <col min="8189" max="8189" width="8.109375" style="20" customWidth="1"/>
    <col min="8190" max="8190" width="9.44140625" style="20" customWidth="1"/>
    <col min="8191" max="8191" width="8.5546875" style="20" customWidth="1"/>
    <col min="8192" max="8192" width="9.109375" style="20" customWidth="1"/>
    <col min="8193" max="8193" width="7.6640625" style="20" customWidth="1"/>
    <col min="8194" max="8194" width="8.6640625" style="20" customWidth="1"/>
    <col min="8195" max="8197" width="8.109375" style="20" customWidth="1"/>
    <col min="8198" max="8198" width="7.5546875" style="20" customWidth="1"/>
    <col min="8199" max="8199" width="8.109375" style="20" customWidth="1"/>
    <col min="8200" max="8200" width="9.44140625" style="20" customWidth="1"/>
    <col min="8201" max="8201" width="8.5546875" style="20" customWidth="1"/>
    <col min="8202" max="8202" width="9.109375" style="20" customWidth="1"/>
    <col min="8203" max="8203" width="8.33203125" style="20" customWidth="1"/>
    <col min="8204" max="8437" width="11.44140625" style="20"/>
    <col min="8438" max="8438" width="8.33203125" style="20" customWidth="1"/>
    <col min="8439" max="8439" width="7.6640625" style="20" customWidth="1"/>
    <col min="8440" max="8440" width="8.6640625" style="20" customWidth="1"/>
    <col min="8441" max="8443" width="8.109375" style="20" customWidth="1"/>
    <col min="8444" max="8444" width="7.5546875" style="20" customWidth="1"/>
    <col min="8445" max="8445" width="8.109375" style="20" customWidth="1"/>
    <col min="8446" max="8446" width="9.44140625" style="20" customWidth="1"/>
    <col min="8447" max="8447" width="8.5546875" style="20" customWidth="1"/>
    <col min="8448" max="8448" width="9.109375" style="20" customWidth="1"/>
    <col min="8449" max="8449" width="7.6640625" style="20" customWidth="1"/>
    <col min="8450" max="8450" width="8.6640625" style="20" customWidth="1"/>
    <col min="8451" max="8453" width="8.109375" style="20" customWidth="1"/>
    <col min="8454" max="8454" width="7.5546875" style="20" customWidth="1"/>
    <col min="8455" max="8455" width="8.109375" style="20" customWidth="1"/>
    <col min="8456" max="8456" width="9.44140625" style="20" customWidth="1"/>
    <col min="8457" max="8457" width="8.5546875" style="20" customWidth="1"/>
    <col min="8458" max="8458" width="9.109375" style="20" customWidth="1"/>
    <col min="8459" max="8459" width="8.33203125" style="20" customWidth="1"/>
    <col min="8460" max="8693" width="11.44140625" style="20"/>
    <col min="8694" max="8694" width="8.33203125" style="20" customWidth="1"/>
    <col min="8695" max="8695" width="7.6640625" style="20" customWidth="1"/>
    <col min="8696" max="8696" width="8.6640625" style="20" customWidth="1"/>
    <col min="8697" max="8699" width="8.109375" style="20" customWidth="1"/>
    <col min="8700" max="8700" width="7.5546875" style="20" customWidth="1"/>
    <col min="8701" max="8701" width="8.109375" style="20" customWidth="1"/>
    <col min="8702" max="8702" width="9.44140625" style="20" customWidth="1"/>
    <col min="8703" max="8703" width="8.5546875" style="20" customWidth="1"/>
    <col min="8704" max="8704" width="9.109375" style="20" customWidth="1"/>
    <col min="8705" max="8705" width="7.6640625" style="20" customWidth="1"/>
    <col min="8706" max="8706" width="8.6640625" style="20" customWidth="1"/>
    <col min="8707" max="8709" width="8.109375" style="20" customWidth="1"/>
    <col min="8710" max="8710" width="7.5546875" style="20" customWidth="1"/>
    <col min="8711" max="8711" width="8.109375" style="20" customWidth="1"/>
    <col min="8712" max="8712" width="9.44140625" style="20" customWidth="1"/>
    <col min="8713" max="8713" width="8.5546875" style="20" customWidth="1"/>
    <col min="8714" max="8714" width="9.109375" style="20" customWidth="1"/>
    <col min="8715" max="8715" width="8.33203125" style="20" customWidth="1"/>
    <col min="8716" max="8949" width="11.44140625" style="20"/>
    <col min="8950" max="8950" width="8.33203125" style="20" customWidth="1"/>
    <col min="8951" max="8951" width="7.6640625" style="20" customWidth="1"/>
    <col min="8952" max="8952" width="8.6640625" style="20" customWidth="1"/>
    <col min="8953" max="8955" width="8.109375" style="20" customWidth="1"/>
    <col min="8956" max="8956" width="7.5546875" style="20" customWidth="1"/>
    <col min="8957" max="8957" width="8.109375" style="20" customWidth="1"/>
    <col min="8958" max="8958" width="9.44140625" style="20" customWidth="1"/>
    <col min="8959" max="8959" width="8.5546875" style="20" customWidth="1"/>
    <col min="8960" max="8960" width="9.109375" style="20" customWidth="1"/>
    <col min="8961" max="8961" width="7.6640625" style="20" customWidth="1"/>
    <col min="8962" max="8962" width="8.6640625" style="20" customWidth="1"/>
    <col min="8963" max="8965" width="8.109375" style="20" customWidth="1"/>
    <col min="8966" max="8966" width="7.5546875" style="20" customWidth="1"/>
    <col min="8967" max="8967" width="8.109375" style="20" customWidth="1"/>
    <col min="8968" max="8968" width="9.44140625" style="20" customWidth="1"/>
    <col min="8969" max="8969" width="8.5546875" style="20" customWidth="1"/>
    <col min="8970" max="8970" width="9.109375" style="20" customWidth="1"/>
    <col min="8971" max="8971" width="8.33203125" style="20" customWidth="1"/>
    <col min="8972" max="9205" width="11.44140625" style="20"/>
    <col min="9206" max="9206" width="8.33203125" style="20" customWidth="1"/>
    <col min="9207" max="9207" width="7.6640625" style="20" customWidth="1"/>
    <col min="9208" max="9208" width="8.6640625" style="20" customWidth="1"/>
    <col min="9209" max="9211" width="8.109375" style="20" customWidth="1"/>
    <col min="9212" max="9212" width="7.5546875" style="20" customWidth="1"/>
    <col min="9213" max="9213" width="8.109375" style="20" customWidth="1"/>
    <col min="9214" max="9214" width="9.44140625" style="20" customWidth="1"/>
    <col min="9215" max="9215" width="8.5546875" style="20" customWidth="1"/>
    <col min="9216" max="9216" width="9.109375" style="20" customWidth="1"/>
    <col min="9217" max="9217" width="7.6640625" style="20" customWidth="1"/>
    <col min="9218" max="9218" width="8.6640625" style="20" customWidth="1"/>
    <col min="9219" max="9221" width="8.109375" style="20" customWidth="1"/>
    <col min="9222" max="9222" width="7.5546875" style="20" customWidth="1"/>
    <col min="9223" max="9223" width="8.109375" style="20" customWidth="1"/>
    <col min="9224" max="9224" width="9.44140625" style="20" customWidth="1"/>
    <col min="9225" max="9225" width="8.5546875" style="20" customWidth="1"/>
    <col min="9226" max="9226" width="9.109375" style="20" customWidth="1"/>
    <col min="9227" max="9227" width="8.33203125" style="20" customWidth="1"/>
    <col min="9228" max="9461" width="11.44140625" style="20"/>
    <col min="9462" max="9462" width="8.33203125" style="20" customWidth="1"/>
    <col min="9463" max="9463" width="7.6640625" style="20" customWidth="1"/>
    <col min="9464" max="9464" width="8.6640625" style="20" customWidth="1"/>
    <col min="9465" max="9467" width="8.109375" style="20" customWidth="1"/>
    <col min="9468" max="9468" width="7.5546875" style="20" customWidth="1"/>
    <col min="9469" max="9469" width="8.109375" style="20" customWidth="1"/>
    <col min="9470" max="9470" width="9.44140625" style="20" customWidth="1"/>
    <col min="9471" max="9471" width="8.5546875" style="20" customWidth="1"/>
    <col min="9472" max="9472" width="9.109375" style="20" customWidth="1"/>
    <col min="9473" max="9473" width="7.6640625" style="20" customWidth="1"/>
    <col min="9474" max="9474" width="8.6640625" style="20" customWidth="1"/>
    <col min="9475" max="9477" width="8.109375" style="20" customWidth="1"/>
    <col min="9478" max="9478" width="7.5546875" style="20" customWidth="1"/>
    <col min="9479" max="9479" width="8.109375" style="20" customWidth="1"/>
    <col min="9480" max="9480" width="9.44140625" style="20" customWidth="1"/>
    <col min="9481" max="9481" width="8.5546875" style="20" customWidth="1"/>
    <col min="9482" max="9482" width="9.109375" style="20" customWidth="1"/>
    <col min="9483" max="9483" width="8.33203125" style="20" customWidth="1"/>
    <col min="9484" max="9717" width="11.44140625" style="20"/>
    <col min="9718" max="9718" width="8.33203125" style="20" customWidth="1"/>
    <col min="9719" max="9719" width="7.6640625" style="20" customWidth="1"/>
    <col min="9720" max="9720" width="8.6640625" style="20" customWidth="1"/>
    <col min="9721" max="9723" width="8.109375" style="20" customWidth="1"/>
    <col min="9724" max="9724" width="7.5546875" style="20" customWidth="1"/>
    <col min="9725" max="9725" width="8.109375" style="20" customWidth="1"/>
    <col min="9726" max="9726" width="9.44140625" style="20" customWidth="1"/>
    <col min="9727" max="9727" width="8.5546875" style="20" customWidth="1"/>
    <col min="9728" max="9728" width="9.109375" style="20" customWidth="1"/>
    <col min="9729" max="9729" width="7.6640625" style="20" customWidth="1"/>
    <col min="9730" max="9730" width="8.6640625" style="20" customWidth="1"/>
    <col min="9731" max="9733" width="8.109375" style="20" customWidth="1"/>
    <col min="9734" max="9734" width="7.5546875" style="20" customWidth="1"/>
    <col min="9735" max="9735" width="8.109375" style="20" customWidth="1"/>
    <col min="9736" max="9736" width="9.44140625" style="20" customWidth="1"/>
    <col min="9737" max="9737" width="8.5546875" style="20" customWidth="1"/>
    <col min="9738" max="9738" width="9.109375" style="20" customWidth="1"/>
    <col min="9739" max="9739" width="8.33203125" style="20" customWidth="1"/>
    <col min="9740" max="9973" width="11.44140625" style="20"/>
    <col min="9974" max="9974" width="8.33203125" style="20" customWidth="1"/>
    <col min="9975" max="9975" width="7.6640625" style="20" customWidth="1"/>
    <col min="9976" max="9976" width="8.6640625" style="20" customWidth="1"/>
    <col min="9977" max="9979" width="8.109375" style="20" customWidth="1"/>
    <col min="9980" max="9980" width="7.5546875" style="20" customWidth="1"/>
    <col min="9981" max="9981" width="8.109375" style="20" customWidth="1"/>
    <col min="9982" max="9982" width="9.44140625" style="20" customWidth="1"/>
    <col min="9983" max="9983" width="8.5546875" style="20" customWidth="1"/>
    <col min="9984" max="9984" width="9.109375" style="20" customWidth="1"/>
    <col min="9985" max="9985" width="7.6640625" style="20" customWidth="1"/>
    <col min="9986" max="9986" width="8.6640625" style="20" customWidth="1"/>
    <col min="9987" max="9989" width="8.109375" style="20" customWidth="1"/>
    <col min="9990" max="9990" width="7.5546875" style="20" customWidth="1"/>
    <col min="9991" max="9991" width="8.109375" style="20" customWidth="1"/>
    <col min="9992" max="9992" width="9.44140625" style="20" customWidth="1"/>
    <col min="9993" max="9993" width="8.5546875" style="20" customWidth="1"/>
    <col min="9994" max="9994" width="9.109375" style="20" customWidth="1"/>
    <col min="9995" max="9995" width="8.33203125" style="20" customWidth="1"/>
    <col min="9996" max="10229" width="11.44140625" style="20"/>
    <col min="10230" max="10230" width="8.33203125" style="20" customWidth="1"/>
    <col min="10231" max="10231" width="7.6640625" style="20" customWidth="1"/>
    <col min="10232" max="10232" width="8.6640625" style="20" customWidth="1"/>
    <col min="10233" max="10235" width="8.109375" style="20" customWidth="1"/>
    <col min="10236" max="10236" width="7.5546875" style="20" customWidth="1"/>
    <col min="10237" max="10237" width="8.109375" style="20" customWidth="1"/>
    <col min="10238" max="10238" width="9.44140625" style="20" customWidth="1"/>
    <col min="10239" max="10239" width="8.5546875" style="20" customWidth="1"/>
    <col min="10240" max="10240" width="9.109375" style="20" customWidth="1"/>
    <col min="10241" max="10241" width="7.6640625" style="20" customWidth="1"/>
    <col min="10242" max="10242" width="8.6640625" style="20" customWidth="1"/>
    <col min="10243" max="10245" width="8.109375" style="20" customWidth="1"/>
    <col min="10246" max="10246" width="7.5546875" style="20" customWidth="1"/>
    <col min="10247" max="10247" width="8.109375" style="20" customWidth="1"/>
    <col min="10248" max="10248" width="9.44140625" style="20" customWidth="1"/>
    <col min="10249" max="10249" width="8.5546875" style="20" customWidth="1"/>
    <col min="10250" max="10250" width="9.109375" style="20" customWidth="1"/>
    <col min="10251" max="10251" width="8.33203125" style="20" customWidth="1"/>
    <col min="10252" max="10485" width="11.44140625" style="20"/>
    <col min="10486" max="10486" width="8.33203125" style="20" customWidth="1"/>
    <col min="10487" max="10487" width="7.6640625" style="20" customWidth="1"/>
    <col min="10488" max="10488" width="8.6640625" style="20" customWidth="1"/>
    <col min="10489" max="10491" width="8.109375" style="20" customWidth="1"/>
    <col min="10492" max="10492" width="7.5546875" style="20" customWidth="1"/>
    <col min="10493" max="10493" width="8.109375" style="20" customWidth="1"/>
    <col min="10494" max="10494" width="9.44140625" style="20" customWidth="1"/>
    <col min="10495" max="10495" width="8.5546875" style="20" customWidth="1"/>
    <col min="10496" max="10496" width="9.109375" style="20" customWidth="1"/>
    <col min="10497" max="10497" width="7.6640625" style="20" customWidth="1"/>
    <col min="10498" max="10498" width="8.6640625" style="20" customWidth="1"/>
    <col min="10499" max="10501" width="8.109375" style="20" customWidth="1"/>
    <col min="10502" max="10502" width="7.5546875" style="20" customWidth="1"/>
    <col min="10503" max="10503" width="8.109375" style="20" customWidth="1"/>
    <col min="10504" max="10504" width="9.44140625" style="20" customWidth="1"/>
    <col min="10505" max="10505" width="8.5546875" style="20" customWidth="1"/>
    <col min="10506" max="10506" width="9.109375" style="20" customWidth="1"/>
    <col min="10507" max="10507" width="8.33203125" style="20" customWidth="1"/>
    <col min="10508" max="10741" width="11.44140625" style="20"/>
    <col min="10742" max="10742" width="8.33203125" style="20" customWidth="1"/>
    <col min="10743" max="10743" width="7.6640625" style="20" customWidth="1"/>
    <col min="10744" max="10744" width="8.6640625" style="20" customWidth="1"/>
    <col min="10745" max="10747" width="8.109375" style="20" customWidth="1"/>
    <col min="10748" max="10748" width="7.5546875" style="20" customWidth="1"/>
    <col min="10749" max="10749" width="8.109375" style="20" customWidth="1"/>
    <col min="10750" max="10750" width="9.44140625" style="20" customWidth="1"/>
    <col min="10751" max="10751" width="8.5546875" style="20" customWidth="1"/>
    <col min="10752" max="10752" width="9.109375" style="20" customWidth="1"/>
    <col min="10753" max="10753" width="7.6640625" style="20" customWidth="1"/>
    <col min="10754" max="10754" width="8.6640625" style="20" customWidth="1"/>
    <col min="10755" max="10757" width="8.109375" style="20" customWidth="1"/>
    <col min="10758" max="10758" width="7.5546875" style="20" customWidth="1"/>
    <col min="10759" max="10759" width="8.109375" style="20" customWidth="1"/>
    <col min="10760" max="10760" width="9.44140625" style="20" customWidth="1"/>
    <col min="10761" max="10761" width="8.5546875" style="20" customWidth="1"/>
    <col min="10762" max="10762" width="9.109375" style="20" customWidth="1"/>
    <col min="10763" max="10763" width="8.33203125" style="20" customWidth="1"/>
    <col min="10764" max="10997" width="11.44140625" style="20"/>
    <col min="10998" max="10998" width="8.33203125" style="20" customWidth="1"/>
    <col min="10999" max="10999" width="7.6640625" style="20" customWidth="1"/>
    <col min="11000" max="11000" width="8.6640625" style="20" customWidth="1"/>
    <col min="11001" max="11003" width="8.109375" style="20" customWidth="1"/>
    <col min="11004" max="11004" width="7.5546875" style="20" customWidth="1"/>
    <col min="11005" max="11005" width="8.109375" style="20" customWidth="1"/>
    <col min="11006" max="11006" width="9.44140625" style="20" customWidth="1"/>
    <col min="11007" max="11007" width="8.5546875" style="20" customWidth="1"/>
    <col min="11008" max="11008" width="9.109375" style="20" customWidth="1"/>
    <col min="11009" max="11009" width="7.6640625" style="20" customWidth="1"/>
    <col min="11010" max="11010" width="8.6640625" style="20" customWidth="1"/>
    <col min="11011" max="11013" width="8.109375" style="20" customWidth="1"/>
    <col min="11014" max="11014" width="7.5546875" style="20" customWidth="1"/>
    <col min="11015" max="11015" width="8.109375" style="20" customWidth="1"/>
    <col min="11016" max="11016" width="9.44140625" style="20" customWidth="1"/>
    <col min="11017" max="11017" width="8.5546875" style="20" customWidth="1"/>
    <col min="11018" max="11018" width="9.109375" style="20" customWidth="1"/>
    <col min="11019" max="11019" width="8.33203125" style="20" customWidth="1"/>
    <col min="11020" max="11253" width="11.44140625" style="20"/>
    <col min="11254" max="11254" width="8.33203125" style="20" customWidth="1"/>
    <col min="11255" max="11255" width="7.6640625" style="20" customWidth="1"/>
    <col min="11256" max="11256" width="8.6640625" style="20" customWidth="1"/>
    <col min="11257" max="11259" width="8.109375" style="20" customWidth="1"/>
    <col min="11260" max="11260" width="7.5546875" style="20" customWidth="1"/>
    <col min="11261" max="11261" width="8.109375" style="20" customWidth="1"/>
    <col min="11262" max="11262" width="9.44140625" style="20" customWidth="1"/>
    <col min="11263" max="11263" width="8.5546875" style="20" customWidth="1"/>
    <col min="11264" max="11264" width="9.109375" style="20" customWidth="1"/>
    <col min="11265" max="11265" width="7.6640625" style="20" customWidth="1"/>
    <col min="11266" max="11266" width="8.6640625" style="20" customWidth="1"/>
    <col min="11267" max="11269" width="8.109375" style="20" customWidth="1"/>
    <col min="11270" max="11270" width="7.5546875" style="20" customWidth="1"/>
    <col min="11271" max="11271" width="8.109375" style="20" customWidth="1"/>
    <col min="11272" max="11272" width="9.44140625" style="20" customWidth="1"/>
    <col min="11273" max="11273" width="8.5546875" style="20" customWidth="1"/>
    <col min="11274" max="11274" width="9.109375" style="20" customWidth="1"/>
    <col min="11275" max="11275" width="8.33203125" style="20" customWidth="1"/>
    <col min="11276" max="11509" width="11.44140625" style="20"/>
    <col min="11510" max="11510" width="8.33203125" style="20" customWidth="1"/>
    <col min="11511" max="11511" width="7.6640625" style="20" customWidth="1"/>
    <col min="11512" max="11512" width="8.6640625" style="20" customWidth="1"/>
    <col min="11513" max="11515" width="8.109375" style="20" customWidth="1"/>
    <col min="11516" max="11516" width="7.5546875" style="20" customWidth="1"/>
    <col min="11517" max="11517" width="8.109375" style="20" customWidth="1"/>
    <col min="11518" max="11518" width="9.44140625" style="20" customWidth="1"/>
    <col min="11519" max="11519" width="8.5546875" style="20" customWidth="1"/>
    <col min="11520" max="11520" width="9.109375" style="20" customWidth="1"/>
    <col min="11521" max="11521" width="7.6640625" style="20" customWidth="1"/>
    <col min="11522" max="11522" width="8.6640625" style="20" customWidth="1"/>
    <col min="11523" max="11525" width="8.109375" style="20" customWidth="1"/>
    <col min="11526" max="11526" width="7.5546875" style="20" customWidth="1"/>
    <col min="11527" max="11527" width="8.109375" style="20" customWidth="1"/>
    <col min="11528" max="11528" width="9.44140625" style="20" customWidth="1"/>
    <col min="11529" max="11529" width="8.5546875" style="20" customWidth="1"/>
    <col min="11530" max="11530" width="9.109375" style="20" customWidth="1"/>
    <col min="11531" max="11531" width="8.33203125" style="20" customWidth="1"/>
    <col min="11532" max="11765" width="11.44140625" style="20"/>
    <col min="11766" max="11766" width="8.33203125" style="20" customWidth="1"/>
    <col min="11767" max="11767" width="7.6640625" style="20" customWidth="1"/>
    <col min="11768" max="11768" width="8.6640625" style="20" customWidth="1"/>
    <col min="11769" max="11771" width="8.109375" style="20" customWidth="1"/>
    <col min="11772" max="11772" width="7.5546875" style="20" customWidth="1"/>
    <col min="11773" max="11773" width="8.109375" style="20" customWidth="1"/>
    <col min="11774" max="11774" width="9.44140625" style="20" customWidth="1"/>
    <col min="11775" max="11775" width="8.5546875" style="20" customWidth="1"/>
    <col min="11776" max="11776" width="9.109375" style="20" customWidth="1"/>
    <col min="11777" max="11777" width="7.6640625" style="20" customWidth="1"/>
    <col min="11778" max="11778" width="8.6640625" style="20" customWidth="1"/>
    <col min="11779" max="11781" width="8.109375" style="20" customWidth="1"/>
    <col min="11782" max="11782" width="7.5546875" style="20" customWidth="1"/>
    <col min="11783" max="11783" width="8.109375" style="20" customWidth="1"/>
    <col min="11784" max="11784" width="9.44140625" style="20" customWidth="1"/>
    <col min="11785" max="11785" width="8.5546875" style="20" customWidth="1"/>
    <col min="11786" max="11786" width="9.109375" style="20" customWidth="1"/>
    <col min="11787" max="11787" width="8.33203125" style="20" customWidth="1"/>
    <col min="11788" max="12021" width="11.44140625" style="20"/>
    <col min="12022" max="12022" width="8.33203125" style="20" customWidth="1"/>
    <col min="12023" max="12023" width="7.6640625" style="20" customWidth="1"/>
    <col min="12024" max="12024" width="8.6640625" style="20" customWidth="1"/>
    <col min="12025" max="12027" width="8.109375" style="20" customWidth="1"/>
    <col min="12028" max="12028" width="7.5546875" style="20" customWidth="1"/>
    <col min="12029" max="12029" width="8.109375" style="20" customWidth="1"/>
    <col min="12030" max="12030" width="9.44140625" style="20" customWidth="1"/>
    <col min="12031" max="12031" width="8.5546875" style="20" customWidth="1"/>
    <col min="12032" max="12032" width="9.109375" style="20" customWidth="1"/>
    <col min="12033" max="12033" width="7.6640625" style="20" customWidth="1"/>
    <col min="12034" max="12034" width="8.6640625" style="20" customWidth="1"/>
    <col min="12035" max="12037" width="8.109375" style="20" customWidth="1"/>
    <col min="12038" max="12038" width="7.5546875" style="20" customWidth="1"/>
    <col min="12039" max="12039" width="8.109375" style="20" customWidth="1"/>
    <col min="12040" max="12040" width="9.44140625" style="20" customWidth="1"/>
    <col min="12041" max="12041" width="8.5546875" style="20" customWidth="1"/>
    <col min="12042" max="12042" width="9.109375" style="20" customWidth="1"/>
    <col min="12043" max="12043" width="8.33203125" style="20" customWidth="1"/>
    <col min="12044" max="12277" width="11.44140625" style="20"/>
    <col min="12278" max="12278" width="8.33203125" style="20" customWidth="1"/>
    <col min="12279" max="12279" width="7.6640625" style="20" customWidth="1"/>
    <col min="12280" max="12280" width="8.6640625" style="20" customWidth="1"/>
    <col min="12281" max="12283" width="8.109375" style="20" customWidth="1"/>
    <col min="12284" max="12284" width="7.5546875" style="20" customWidth="1"/>
    <col min="12285" max="12285" width="8.109375" style="20" customWidth="1"/>
    <col min="12286" max="12286" width="9.44140625" style="20" customWidth="1"/>
    <col min="12287" max="12287" width="8.5546875" style="20" customWidth="1"/>
    <col min="12288" max="12288" width="9.109375" style="20" customWidth="1"/>
    <col min="12289" max="12289" width="7.6640625" style="20" customWidth="1"/>
    <col min="12290" max="12290" width="8.6640625" style="20" customWidth="1"/>
    <col min="12291" max="12293" width="8.109375" style="20" customWidth="1"/>
    <col min="12294" max="12294" width="7.5546875" style="20" customWidth="1"/>
    <col min="12295" max="12295" width="8.109375" style="20" customWidth="1"/>
    <col min="12296" max="12296" width="9.44140625" style="20" customWidth="1"/>
    <col min="12297" max="12297" width="8.5546875" style="20" customWidth="1"/>
    <col min="12298" max="12298" width="9.109375" style="20" customWidth="1"/>
    <col min="12299" max="12299" width="8.33203125" style="20" customWidth="1"/>
    <col min="12300" max="12533" width="11.44140625" style="20"/>
    <col min="12534" max="12534" width="8.33203125" style="20" customWidth="1"/>
    <col min="12535" max="12535" width="7.6640625" style="20" customWidth="1"/>
    <col min="12536" max="12536" width="8.6640625" style="20" customWidth="1"/>
    <col min="12537" max="12539" width="8.109375" style="20" customWidth="1"/>
    <col min="12540" max="12540" width="7.5546875" style="20" customWidth="1"/>
    <col min="12541" max="12541" width="8.109375" style="20" customWidth="1"/>
    <col min="12542" max="12542" width="9.44140625" style="20" customWidth="1"/>
    <col min="12543" max="12543" width="8.5546875" style="20" customWidth="1"/>
    <col min="12544" max="12544" width="9.109375" style="20" customWidth="1"/>
    <col min="12545" max="12545" width="7.6640625" style="20" customWidth="1"/>
    <col min="12546" max="12546" width="8.6640625" style="20" customWidth="1"/>
    <col min="12547" max="12549" width="8.109375" style="20" customWidth="1"/>
    <col min="12550" max="12550" width="7.5546875" style="20" customWidth="1"/>
    <col min="12551" max="12551" width="8.109375" style="20" customWidth="1"/>
    <col min="12552" max="12552" width="9.44140625" style="20" customWidth="1"/>
    <col min="12553" max="12553" width="8.5546875" style="20" customWidth="1"/>
    <col min="12554" max="12554" width="9.109375" style="20" customWidth="1"/>
    <col min="12555" max="12555" width="8.33203125" style="20" customWidth="1"/>
    <col min="12556" max="12789" width="11.44140625" style="20"/>
    <col min="12790" max="12790" width="8.33203125" style="20" customWidth="1"/>
    <col min="12791" max="12791" width="7.6640625" style="20" customWidth="1"/>
    <col min="12792" max="12792" width="8.6640625" style="20" customWidth="1"/>
    <col min="12793" max="12795" width="8.109375" style="20" customWidth="1"/>
    <col min="12796" max="12796" width="7.5546875" style="20" customWidth="1"/>
    <col min="12797" max="12797" width="8.109375" style="20" customWidth="1"/>
    <col min="12798" max="12798" width="9.44140625" style="20" customWidth="1"/>
    <col min="12799" max="12799" width="8.5546875" style="20" customWidth="1"/>
    <col min="12800" max="12800" width="9.109375" style="20" customWidth="1"/>
    <col min="12801" max="12801" width="7.6640625" style="20" customWidth="1"/>
    <col min="12802" max="12802" width="8.6640625" style="20" customWidth="1"/>
    <col min="12803" max="12805" width="8.109375" style="20" customWidth="1"/>
    <col min="12806" max="12806" width="7.5546875" style="20" customWidth="1"/>
    <col min="12807" max="12807" width="8.109375" style="20" customWidth="1"/>
    <col min="12808" max="12808" width="9.44140625" style="20" customWidth="1"/>
    <col min="12809" max="12809" width="8.5546875" style="20" customWidth="1"/>
    <col min="12810" max="12810" width="9.109375" style="20" customWidth="1"/>
    <col min="12811" max="12811" width="8.33203125" style="20" customWidth="1"/>
    <col min="12812" max="13045" width="11.44140625" style="20"/>
    <col min="13046" max="13046" width="8.33203125" style="20" customWidth="1"/>
    <col min="13047" max="13047" width="7.6640625" style="20" customWidth="1"/>
    <col min="13048" max="13048" width="8.6640625" style="20" customWidth="1"/>
    <col min="13049" max="13051" width="8.109375" style="20" customWidth="1"/>
    <col min="13052" max="13052" width="7.5546875" style="20" customWidth="1"/>
    <col min="13053" max="13053" width="8.109375" style="20" customWidth="1"/>
    <col min="13054" max="13054" width="9.44140625" style="20" customWidth="1"/>
    <col min="13055" max="13055" width="8.5546875" style="20" customWidth="1"/>
    <col min="13056" max="13056" width="9.109375" style="20" customWidth="1"/>
    <col min="13057" max="13057" width="7.6640625" style="20" customWidth="1"/>
    <col min="13058" max="13058" width="8.6640625" style="20" customWidth="1"/>
    <col min="13059" max="13061" width="8.109375" style="20" customWidth="1"/>
    <col min="13062" max="13062" width="7.5546875" style="20" customWidth="1"/>
    <col min="13063" max="13063" width="8.109375" style="20" customWidth="1"/>
    <col min="13064" max="13064" width="9.44140625" style="20" customWidth="1"/>
    <col min="13065" max="13065" width="8.5546875" style="20" customWidth="1"/>
    <col min="13066" max="13066" width="9.109375" style="20" customWidth="1"/>
    <col min="13067" max="13067" width="8.33203125" style="20" customWidth="1"/>
    <col min="13068" max="13301" width="11.44140625" style="20"/>
    <col min="13302" max="13302" width="8.33203125" style="20" customWidth="1"/>
    <col min="13303" max="13303" width="7.6640625" style="20" customWidth="1"/>
    <col min="13304" max="13304" width="8.6640625" style="20" customWidth="1"/>
    <col min="13305" max="13307" width="8.109375" style="20" customWidth="1"/>
    <col min="13308" max="13308" width="7.5546875" style="20" customWidth="1"/>
    <col min="13309" max="13309" width="8.109375" style="20" customWidth="1"/>
    <col min="13310" max="13310" width="9.44140625" style="20" customWidth="1"/>
    <col min="13311" max="13311" width="8.5546875" style="20" customWidth="1"/>
    <col min="13312" max="13312" width="9.109375" style="20" customWidth="1"/>
    <col min="13313" max="13313" width="7.6640625" style="20" customWidth="1"/>
    <col min="13314" max="13314" width="8.6640625" style="20" customWidth="1"/>
    <col min="13315" max="13317" width="8.109375" style="20" customWidth="1"/>
    <col min="13318" max="13318" width="7.5546875" style="20" customWidth="1"/>
    <col min="13319" max="13319" width="8.109375" style="20" customWidth="1"/>
    <col min="13320" max="13320" width="9.44140625" style="20" customWidth="1"/>
    <col min="13321" max="13321" width="8.5546875" style="20" customWidth="1"/>
    <col min="13322" max="13322" width="9.109375" style="20" customWidth="1"/>
    <col min="13323" max="13323" width="8.33203125" style="20" customWidth="1"/>
    <col min="13324" max="13557" width="11.44140625" style="20"/>
    <col min="13558" max="13558" width="8.33203125" style="20" customWidth="1"/>
    <col min="13559" max="13559" width="7.6640625" style="20" customWidth="1"/>
    <col min="13560" max="13560" width="8.6640625" style="20" customWidth="1"/>
    <col min="13561" max="13563" width="8.109375" style="20" customWidth="1"/>
    <col min="13564" max="13564" width="7.5546875" style="20" customWidth="1"/>
    <col min="13565" max="13565" width="8.109375" style="20" customWidth="1"/>
    <col min="13566" max="13566" width="9.44140625" style="20" customWidth="1"/>
    <col min="13567" max="13567" width="8.5546875" style="20" customWidth="1"/>
    <col min="13568" max="13568" width="9.109375" style="20" customWidth="1"/>
    <col min="13569" max="13569" width="7.6640625" style="20" customWidth="1"/>
    <col min="13570" max="13570" width="8.6640625" style="20" customWidth="1"/>
    <col min="13571" max="13573" width="8.109375" style="20" customWidth="1"/>
    <col min="13574" max="13574" width="7.5546875" style="20" customWidth="1"/>
    <col min="13575" max="13575" width="8.109375" style="20" customWidth="1"/>
    <col min="13576" max="13576" width="9.44140625" style="20" customWidth="1"/>
    <col min="13577" max="13577" width="8.5546875" style="20" customWidth="1"/>
    <col min="13578" max="13578" width="9.109375" style="20" customWidth="1"/>
    <col min="13579" max="13579" width="8.33203125" style="20" customWidth="1"/>
    <col min="13580" max="13813" width="11.44140625" style="20"/>
    <col min="13814" max="13814" width="8.33203125" style="20" customWidth="1"/>
    <col min="13815" max="13815" width="7.6640625" style="20" customWidth="1"/>
    <col min="13816" max="13816" width="8.6640625" style="20" customWidth="1"/>
    <col min="13817" max="13819" width="8.109375" style="20" customWidth="1"/>
    <col min="13820" max="13820" width="7.5546875" style="20" customWidth="1"/>
    <col min="13821" max="13821" width="8.109375" style="20" customWidth="1"/>
    <col min="13822" max="13822" width="9.44140625" style="20" customWidth="1"/>
    <col min="13823" max="13823" width="8.5546875" style="20" customWidth="1"/>
    <col min="13824" max="13824" width="9.109375" style="20" customWidth="1"/>
    <col min="13825" max="13825" width="7.6640625" style="20" customWidth="1"/>
    <col min="13826" max="13826" width="8.6640625" style="20" customWidth="1"/>
    <col min="13827" max="13829" width="8.109375" style="20" customWidth="1"/>
    <col min="13830" max="13830" width="7.5546875" style="20" customWidth="1"/>
    <col min="13831" max="13831" width="8.109375" style="20" customWidth="1"/>
    <col min="13832" max="13832" width="9.44140625" style="20" customWidth="1"/>
    <col min="13833" max="13833" width="8.5546875" style="20" customWidth="1"/>
    <col min="13834" max="13834" width="9.109375" style="20" customWidth="1"/>
    <col min="13835" max="13835" width="8.33203125" style="20" customWidth="1"/>
    <col min="13836" max="14069" width="11.44140625" style="20"/>
    <col min="14070" max="14070" width="8.33203125" style="20" customWidth="1"/>
    <col min="14071" max="14071" width="7.6640625" style="20" customWidth="1"/>
    <col min="14072" max="14072" width="8.6640625" style="20" customWidth="1"/>
    <col min="14073" max="14075" width="8.109375" style="20" customWidth="1"/>
    <col min="14076" max="14076" width="7.5546875" style="20" customWidth="1"/>
    <col min="14077" max="14077" width="8.109375" style="20" customWidth="1"/>
    <col min="14078" max="14078" width="9.44140625" style="20" customWidth="1"/>
    <col min="14079" max="14079" width="8.5546875" style="20" customWidth="1"/>
    <col min="14080" max="14080" width="9.109375" style="20" customWidth="1"/>
    <col min="14081" max="14081" width="7.6640625" style="20" customWidth="1"/>
    <col min="14082" max="14082" width="8.6640625" style="20" customWidth="1"/>
    <col min="14083" max="14085" width="8.109375" style="20" customWidth="1"/>
    <col min="14086" max="14086" width="7.5546875" style="20" customWidth="1"/>
    <col min="14087" max="14087" width="8.109375" style="20" customWidth="1"/>
    <col min="14088" max="14088" width="9.44140625" style="20" customWidth="1"/>
    <col min="14089" max="14089" width="8.5546875" style="20" customWidth="1"/>
    <col min="14090" max="14090" width="9.109375" style="20" customWidth="1"/>
    <col min="14091" max="14091" width="8.33203125" style="20" customWidth="1"/>
    <col min="14092" max="14325" width="11.44140625" style="20"/>
    <col min="14326" max="14326" width="8.33203125" style="20" customWidth="1"/>
    <col min="14327" max="14327" width="7.6640625" style="20" customWidth="1"/>
    <col min="14328" max="14328" width="8.6640625" style="20" customWidth="1"/>
    <col min="14329" max="14331" width="8.109375" style="20" customWidth="1"/>
    <col min="14332" max="14332" width="7.5546875" style="20" customWidth="1"/>
    <col min="14333" max="14333" width="8.109375" style="20" customWidth="1"/>
    <col min="14334" max="14334" width="9.44140625" style="20" customWidth="1"/>
    <col min="14335" max="14335" width="8.5546875" style="20" customWidth="1"/>
    <col min="14336" max="14336" width="9.109375" style="20" customWidth="1"/>
    <col min="14337" max="14337" width="7.6640625" style="20" customWidth="1"/>
    <col min="14338" max="14338" width="8.6640625" style="20" customWidth="1"/>
    <col min="14339" max="14341" width="8.109375" style="20" customWidth="1"/>
    <col min="14342" max="14342" width="7.5546875" style="20" customWidth="1"/>
    <col min="14343" max="14343" width="8.109375" style="20" customWidth="1"/>
    <col min="14344" max="14344" width="9.44140625" style="20" customWidth="1"/>
    <col min="14345" max="14345" width="8.5546875" style="20" customWidth="1"/>
    <col min="14346" max="14346" width="9.109375" style="20" customWidth="1"/>
    <col min="14347" max="14347" width="8.33203125" style="20" customWidth="1"/>
    <col min="14348" max="14581" width="11.44140625" style="20"/>
    <col min="14582" max="14582" width="8.33203125" style="20" customWidth="1"/>
    <col min="14583" max="14583" width="7.6640625" style="20" customWidth="1"/>
    <col min="14584" max="14584" width="8.6640625" style="20" customWidth="1"/>
    <col min="14585" max="14587" width="8.109375" style="20" customWidth="1"/>
    <col min="14588" max="14588" width="7.5546875" style="20" customWidth="1"/>
    <col min="14589" max="14589" width="8.109375" style="20" customWidth="1"/>
    <col min="14590" max="14590" width="9.44140625" style="20" customWidth="1"/>
    <col min="14591" max="14591" width="8.5546875" style="20" customWidth="1"/>
    <col min="14592" max="14592" width="9.109375" style="20" customWidth="1"/>
    <col min="14593" max="14593" width="7.6640625" style="20" customWidth="1"/>
    <col min="14594" max="14594" width="8.6640625" style="20" customWidth="1"/>
    <col min="14595" max="14597" width="8.109375" style="20" customWidth="1"/>
    <col min="14598" max="14598" width="7.5546875" style="20" customWidth="1"/>
    <col min="14599" max="14599" width="8.109375" style="20" customWidth="1"/>
    <col min="14600" max="14600" width="9.44140625" style="20" customWidth="1"/>
    <col min="14601" max="14601" width="8.5546875" style="20" customWidth="1"/>
    <col min="14602" max="14602" width="9.109375" style="20" customWidth="1"/>
    <col min="14603" max="14603" width="8.33203125" style="20" customWidth="1"/>
    <col min="14604" max="14837" width="11.44140625" style="20"/>
    <col min="14838" max="14838" width="8.33203125" style="20" customWidth="1"/>
    <col min="14839" max="14839" width="7.6640625" style="20" customWidth="1"/>
    <col min="14840" max="14840" width="8.6640625" style="20" customWidth="1"/>
    <col min="14841" max="14843" width="8.109375" style="20" customWidth="1"/>
    <col min="14844" max="14844" width="7.5546875" style="20" customWidth="1"/>
    <col min="14845" max="14845" width="8.109375" style="20" customWidth="1"/>
    <col min="14846" max="14846" width="9.44140625" style="20" customWidth="1"/>
    <col min="14847" max="14847" width="8.5546875" style="20" customWidth="1"/>
    <col min="14848" max="14848" width="9.109375" style="20" customWidth="1"/>
    <col min="14849" max="14849" width="7.6640625" style="20" customWidth="1"/>
    <col min="14850" max="14850" width="8.6640625" style="20" customWidth="1"/>
    <col min="14851" max="14853" width="8.109375" style="20" customWidth="1"/>
    <col min="14854" max="14854" width="7.5546875" style="20" customWidth="1"/>
    <col min="14855" max="14855" width="8.109375" style="20" customWidth="1"/>
    <col min="14856" max="14856" width="9.44140625" style="20" customWidth="1"/>
    <col min="14857" max="14857" width="8.5546875" style="20" customWidth="1"/>
    <col min="14858" max="14858" width="9.109375" style="20" customWidth="1"/>
    <col min="14859" max="14859" width="8.33203125" style="20" customWidth="1"/>
    <col min="14860" max="15093" width="11.44140625" style="20"/>
    <col min="15094" max="15094" width="8.33203125" style="20" customWidth="1"/>
    <col min="15095" max="15095" width="7.6640625" style="20" customWidth="1"/>
    <col min="15096" max="15096" width="8.6640625" style="20" customWidth="1"/>
    <col min="15097" max="15099" width="8.109375" style="20" customWidth="1"/>
    <col min="15100" max="15100" width="7.5546875" style="20" customWidth="1"/>
    <col min="15101" max="15101" width="8.109375" style="20" customWidth="1"/>
    <col min="15102" max="15102" width="9.44140625" style="20" customWidth="1"/>
    <col min="15103" max="15103" width="8.5546875" style="20" customWidth="1"/>
    <col min="15104" max="15104" width="9.109375" style="20" customWidth="1"/>
    <col min="15105" max="15105" width="7.6640625" style="20" customWidth="1"/>
    <col min="15106" max="15106" width="8.6640625" style="20" customWidth="1"/>
    <col min="15107" max="15109" width="8.109375" style="20" customWidth="1"/>
    <col min="15110" max="15110" width="7.5546875" style="20" customWidth="1"/>
    <col min="15111" max="15111" width="8.109375" style="20" customWidth="1"/>
    <col min="15112" max="15112" width="9.44140625" style="20" customWidth="1"/>
    <col min="15113" max="15113" width="8.5546875" style="20" customWidth="1"/>
    <col min="15114" max="15114" width="9.109375" style="20" customWidth="1"/>
    <col min="15115" max="15115" width="8.33203125" style="20" customWidth="1"/>
    <col min="15116" max="15349" width="11.44140625" style="20"/>
    <col min="15350" max="15350" width="8.33203125" style="20" customWidth="1"/>
    <col min="15351" max="15351" width="7.6640625" style="20" customWidth="1"/>
    <col min="15352" max="15352" width="8.6640625" style="20" customWidth="1"/>
    <col min="15353" max="15355" width="8.109375" style="20" customWidth="1"/>
    <col min="15356" max="15356" width="7.5546875" style="20" customWidth="1"/>
    <col min="15357" max="15357" width="8.109375" style="20" customWidth="1"/>
    <col min="15358" max="15358" width="9.44140625" style="20" customWidth="1"/>
    <col min="15359" max="15359" width="8.5546875" style="20" customWidth="1"/>
    <col min="15360" max="15360" width="9.109375" style="20" customWidth="1"/>
    <col min="15361" max="15361" width="7.6640625" style="20" customWidth="1"/>
    <col min="15362" max="15362" width="8.6640625" style="20" customWidth="1"/>
    <col min="15363" max="15365" width="8.109375" style="20" customWidth="1"/>
    <col min="15366" max="15366" width="7.5546875" style="20" customWidth="1"/>
    <col min="15367" max="15367" width="8.109375" style="20" customWidth="1"/>
    <col min="15368" max="15368" width="9.44140625" style="20" customWidth="1"/>
    <col min="15369" max="15369" width="8.5546875" style="20" customWidth="1"/>
    <col min="15370" max="15370" width="9.109375" style="20" customWidth="1"/>
    <col min="15371" max="15371" width="8.33203125" style="20" customWidth="1"/>
    <col min="15372" max="15605" width="11.44140625" style="20"/>
    <col min="15606" max="15606" width="8.33203125" style="20" customWidth="1"/>
    <col min="15607" max="15607" width="7.6640625" style="20" customWidth="1"/>
    <col min="15608" max="15608" width="8.6640625" style="20" customWidth="1"/>
    <col min="15609" max="15611" width="8.109375" style="20" customWidth="1"/>
    <col min="15612" max="15612" width="7.5546875" style="20" customWidth="1"/>
    <col min="15613" max="15613" width="8.109375" style="20" customWidth="1"/>
    <col min="15614" max="15614" width="9.44140625" style="20" customWidth="1"/>
    <col min="15615" max="15615" width="8.5546875" style="20" customWidth="1"/>
    <col min="15616" max="15616" width="9.109375" style="20" customWidth="1"/>
    <col min="15617" max="15617" width="7.6640625" style="20" customWidth="1"/>
    <col min="15618" max="15618" width="8.6640625" style="20" customWidth="1"/>
    <col min="15619" max="15621" width="8.109375" style="20" customWidth="1"/>
    <col min="15622" max="15622" width="7.5546875" style="20" customWidth="1"/>
    <col min="15623" max="15623" width="8.109375" style="20" customWidth="1"/>
    <col min="15624" max="15624" width="9.44140625" style="20" customWidth="1"/>
    <col min="15625" max="15625" width="8.5546875" style="20" customWidth="1"/>
    <col min="15626" max="15626" width="9.109375" style="20" customWidth="1"/>
    <col min="15627" max="15627" width="8.33203125" style="20" customWidth="1"/>
    <col min="15628" max="15861" width="11.44140625" style="20"/>
    <col min="15862" max="15862" width="8.33203125" style="20" customWidth="1"/>
    <col min="15863" max="15863" width="7.6640625" style="20" customWidth="1"/>
    <col min="15864" max="15864" width="8.6640625" style="20" customWidth="1"/>
    <col min="15865" max="15867" width="8.109375" style="20" customWidth="1"/>
    <col min="15868" max="15868" width="7.5546875" style="20" customWidth="1"/>
    <col min="15869" max="15869" width="8.109375" style="20" customWidth="1"/>
    <col min="15870" max="15870" width="9.44140625" style="20" customWidth="1"/>
    <col min="15871" max="15871" width="8.5546875" style="20" customWidth="1"/>
    <col min="15872" max="15872" width="9.109375" style="20" customWidth="1"/>
    <col min="15873" max="15873" width="7.6640625" style="20" customWidth="1"/>
    <col min="15874" max="15874" width="8.6640625" style="20" customWidth="1"/>
    <col min="15875" max="15877" width="8.109375" style="20" customWidth="1"/>
    <col min="15878" max="15878" width="7.5546875" style="20" customWidth="1"/>
    <col min="15879" max="15879" width="8.109375" style="20" customWidth="1"/>
    <col min="15880" max="15880" width="9.44140625" style="20" customWidth="1"/>
    <col min="15881" max="15881" width="8.5546875" style="20" customWidth="1"/>
    <col min="15882" max="15882" width="9.109375" style="20" customWidth="1"/>
    <col min="15883" max="15883" width="8.33203125" style="20" customWidth="1"/>
    <col min="15884" max="16117" width="11.44140625" style="20"/>
    <col min="16118" max="16118" width="8.33203125" style="20" customWidth="1"/>
    <col min="16119" max="16119" width="7.6640625" style="20" customWidth="1"/>
    <col min="16120" max="16120" width="8.6640625" style="20" customWidth="1"/>
    <col min="16121" max="16123" width="8.109375" style="20" customWidth="1"/>
    <col min="16124" max="16124" width="7.5546875" style="20" customWidth="1"/>
    <col min="16125" max="16125" width="8.109375" style="20" customWidth="1"/>
    <col min="16126" max="16126" width="9.44140625" style="20" customWidth="1"/>
    <col min="16127" max="16127" width="8.5546875" style="20" customWidth="1"/>
    <col min="16128" max="16128" width="9.109375" style="20" customWidth="1"/>
    <col min="16129" max="16129" width="7.6640625" style="20" customWidth="1"/>
    <col min="16130" max="16130" width="8.6640625" style="20" customWidth="1"/>
    <col min="16131" max="16133" width="8.109375" style="20" customWidth="1"/>
    <col min="16134" max="16134" width="7.5546875" style="20" customWidth="1"/>
    <col min="16135" max="16135" width="8.109375" style="20" customWidth="1"/>
    <col min="16136" max="16136" width="9.44140625" style="20" customWidth="1"/>
    <col min="16137" max="16137" width="8.5546875" style="20" customWidth="1"/>
    <col min="16138" max="16138" width="9.109375" style="20" customWidth="1"/>
    <col min="16139" max="16139" width="8.33203125" style="20" customWidth="1"/>
    <col min="16140" max="16384" width="11.44140625" style="20"/>
  </cols>
  <sheetData>
    <row r="1" spans="1:11" ht="24" customHeight="1" x14ac:dyDescent="0.25">
      <c r="A1" s="101" t="s">
        <v>102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</row>
    <row r="2" spans="1:11" ht="12" customHeight="1" x14ac:dyDescent="0.25">
      <c r="A2" s="21"/>
      <c r="B2" s="22"/>
      <c r="C2" s="22"/>
      <c r="D2" s="23"/>
      <c r="E2" s="23"/>
      <c r="F2" s="23"/>
      <c r="G2" s="22"/>
      <c r="H2" s="22"/>
      <c r="I2" s="23"/>
      <c r="J2" s="22"/>
      <c r="K2" s="22"/>
    </row>
    <row r="3" spans="1:11" ht="12" customHeight="1" x14ac:dyDescent="0.25">
      <c r="A3" s="102" t="s">
        <v>76</v>
      </c>
      <c r="B3" s="105" t="s">
        <v>59</v>
      </c>
      <c r="C3" s="105" t="s">
        <v>51</v>
      </c>
      <c r="D3" s="105" t="s">
        <v>54</v>
      </c>
      <c r="E3" s="110" t="s">
        <v>58</v>
      </c>
      <c r="F3" s="111"/>
      <c r="G3" s="112"/>
      <c r="H3" s="105" t="s">
        <v>50</v>
      </c>
      <c r="I3" s="110" t="s">
        <v>58</v>
      </c>
      <c r="J3" s="111"/>
      <c r="K3" s="111"/>
    </row>
    <row r="4" spans="1:11" ht="12" customHeight="1" x14ac:dyDescent="0.25">
      <c r="A4" s="103"/>
      <c r="B4" s="106"/>
      <c r="C4" s="108"/>
      <c r="D4" s="108"/>
      <c r="E4" s="105" t="s">
        <v>56</v>
      </c>
      <c r="F4" s="24" t="s">
        <v>57</v>
      </c>
      <c r="G4" s="105" t="s">
        <v>35</v>
      </c>
      <c r="H4" s="108"/>
      <c r="I4" s="105" t="s">
        <v>69</v>
      </c>
      <c r="J4" s="105" t="s">
        <v>70</v>
      </c>
      <c r="K4" s="97" t="s">
        <v>77</v>
      </c>
    </row>
    <row r="5" spans="1:11" ht="114" customHeight="1" x14ac:dyDescent="0.25">
      <c r="A5" s="104"/>
      <c r="B5" s="107"/>
      <c r="C5" s="109"/>
      <c r="D5" s="109"/>
      <c r="E5" s="109"/>
      <c r="F5" s="25" t="s">
        <v>55</v>
      </c>
      <c r="G5" s="109"/>
      <c r="H5" s="107"/>
      <c r="I5" s="109"/>
      <c r="J5" s="109"/>
      <c r="K5" s="98"/>
    </row>
    <row r="6" spans="1:11" ht="12" customHeight="1" x14ac:dyDescent="0.25">
      <c r="A6" s="80"/>
      <c r="B6" s="23"/>
      <c r="C6" s="23"/>
      <c r="D6" s="23"/>
      <c r="E6" s="23"/>
      <c r="F6" s="23"/>
      <c r="G6" s="23"/>
      <c r="H6" s="23"/>
      <c r="I6" s="23"/>
      <c r="J6" s="23"/>
      <c r="K6" s="23"/>
    </row>
    <row r="7" spans="1:11" ht="12" customHeight="1" x14ac:dyDescent="0.25">
      <c r="A7" s="26"/>
      <c r="B7" s="100" t="s">
        <v>78</v>
      </c>
      <c r="C7" s="100"/>
      <c r="D7" s="100"/>
      <c r="E7" s="100"/>
      <c r="F7" s="100"/>
      <c r="G7" s="100"/>
      <c r="H7" s="100"/>
      <c r="I7" s="100"/>
      <c r="J7" s="100"/>
      <c r="K7" s="100"/>
    </row>
    <row r="8" spans="1:11" ht="12" customHeight="1" x14ac:dyDescent="0.25">
      <c r="A8" s="79" t="s">
        <v>96</v>
      </c>
      <c r="B8" s="28">
        <v>1042.7739999999999</v>
      </c>
      <c r="C8" s="28">
        <v>29.106000000000002</v>
      </c>
      <c r="D8" s="28">
        <v>233.48500000000001</v>
      </c>
      <c r="E8" s="28">
        <v>140.892</v>
      </c>
      <c r="F8" s="28">
        <v>116.629</v>
      </c>
      <c r="G8" s="28">
        <v>92.593000000000004</v>
      </c>
      <c r="H8" s="28">
        <v>780.18299999999999</v>
      </c>
      <c r="I8" s="28">
        <v>260.75099999999998</v>
      </c>
      <c r="J8" s="28">
        <v>155.29</v>
      </c>
      <c r="K8" s="28">
        <v>364.142</v>
      </c>
    </row>
    <row r="9" spans="1:11" ht="12" customHeight="1" x14ac:dyDescent="0.25">
      <c r="A9" s="79" t="s">
        <v>80</v>
      </c>
      <c r="B9" s="28">
        <v>1062.348</v>
      </c>
      <c r="C9" s="28">
        <v>32.82</v>
      </c>
      <c r="D9" s="28">
        <v>237.714</v>
      </c>
      <c r="E9" s="28">
        <v>142.82</v>
      </c>
      <c r="F9" s="28">
        <v>118.44499999999999</v>
      </c>
      <c r="G9" s="28">
        <v>94.894000000000005</v>
      </c>
      <c r="H9" s="28">
        <v>791.81399999999996</v>
      </c>
      <c r="I9" s="28">
        <v>266.03699999999998</v>
      </c>
      <c r="J9" s="28">
        <v>158.68700000000001</v>
      </c>
      <c r="K9" s="28">
        <v>367.09</v>
      </c>
    </row>
    <row r="10" spans="1:11" ht="12" customHeight="1" x14ac:dyDescent="0.25">
      <c r="A10" s="79" t="s">
        <v>81</v>
      </c>
      <c r="B10" s="28">
        <v>1075.866</v>
      </c>
      <c r="C10" s="28">
        <v>32.517000000000003</v>
      </c>
      <c r="D10" s="28">
        <v>241.71</v>
      </c>
      <c r="E10" s="28">
        <v>144.61600000000001</v>
      </c>
      <c r="F10" s="28">
        <v>120.226</v>
      </c>
      <c r="G10" s="28">
        <v>97.093999999999994</v>
      </c>
      <c r="H10" s="28">
        <v>801.63900000000001</v>
      </c>
      <c r="I10" s="28">
        <v>269.62299999999999</v>
      </c>
      <c r="J10" s="28">
        <v>162.536</v>
      </c>
      <c r="K10" s="28">
        <v>369.48</v>
      </c>
    </row>
    <row r="11" spans="1:11" ht="12" customHeight="1" x14ac:dyDescent="0.25">
      <c r="A11" s="79" t="s">
        <v>82</v>
      </c>
      <c r="B11" s="28">
        <v>1078.952</v>
      </c>
      <c r="C11" s="28">
        <v>29.97</v>
      </c>
      <c r="D11" s="28">
        <v>241.52699999999999</v>
      </c>
      <c r="E11" s="28">
        <v>145.25899999999999</v>
      </c>
      <c r="F11" s="28">
        <v>120.81699999999999</v>
      </c>
      <c r="G11" s="28">
        <v>96.268000000000001</v>
      </c>
      <c r="H11" s="28">
        <v>807.45500000000004</v>
      </c>
      <c r="I11" s="28">
        <v>268.60500000000002</v>
      </c>
      <c r="J11" s="28">
        <v>163.36500000000001</v>
      </c>
      <c r="K11" s="28">
        <v>375.48500000000001</v>
      </c>
    </row>
    <row r="12" spans="1:11" ht="12" customHeight="1" x14ac:dyDescent="0.25"/>
    <row r="13" spans="1:11" ht="12" customHeight="1" x14ac:dyDescent="0.25">
      <c r="A13" s="27" t="s">
        <v>79</v>
      </c>
      <c r="B13" s="28">
        <v>1057.242</v>
      </c>
      <c r="C13" s="28">
        <v>28.492000000000001</v>
      </c>
      <c r="D13" s="28">
        <v>234.03299999999999</v>
      </c>
      <c r="E13" s="28">
        <v>143.279</v>
      </c>
      <c r="F13" s="28">
        <v>119.52500000000001</v>
      </c>
      <c r="G13" s="28">
        <v>90.754000000000005</v>
      </c>
      <c r="H13" s="28">
        <v>794.71699999999998</v>
      </c>
      <c r="I13" s="28">
        <v>262.66500000000002</v>
      </c>
      <c r="J13" s="28">
        <v>159.029</v>
      </c>
      <c r="K13" s="28">
        <v>373.02300000000002</v>
      </c>
    </row>
    <row r="14" spans="1:11" ht="12" customHeight="1" x14ac:dyDescent="0.25">
      <c r="A14" s="27" t="s">
        <v>80</v>
      </c>
      <c r="B14" s="28">
        <v>1076.605</v>
      </c>
      <c r="C14" s="28">
        <v>32.965000000000003</v>
      </c>
      <c r="D14" s="28">
        <v>238.18899999999999</v>
      </c>
      <c r="E14" s="28">
        <v>143.67400000000001</v>
      </c>
      <c r="F14" s="28">
        <v>119.896</v>
      </c>
      <c r="G14" s="28">
        <v>94.515000000000001</v>
      </c>
      <c r="H14" s="28">
        <v>805.45100000000002</v>
      </c>
      <c r="I14" s="28">
        <v>267.822</v>
      </c>
      <c r="J14" s="28">
        <v>161.68899999999999</v>
      </c>
      <c r="K14" s="28">
        <v>375.94</v>
      </c>
    </row>
    <row r="15" spans="1:11" ht="12" customHeight="1" x14ac:dyDescent="0.25">
      <c r="A15" s="27" t="s">
        <v>81</v>
      </c>
      <c r="B15" s="28">
        <v>1086.4970000000001</v>
      </c>
      <c r="C15" s="28">
        <v>32.9</v>
      </c>
      <c r="D15" s="28">
        <v>241.37899999999999</v>
      </c>
      <c r="E15" s="28">
        <v>143.84200000000001</v>
      </c>
      <c r="F15" s="28">
        <v>120.075</v>
      </c>
      <c r="G15" s="28">
        <v>97.537000000000006</v>
      </c>
      <c r="H15" s="28">
        <v>812.21799999999996</v>
      </c>
      <c r="I15" s="28">
        <v>268.68099999999998</v>
      </c>
      <c r="J15" s="28">
        <v>164.31800000000001</v>
      </c>
      <c r="K15" s="28">
        <v>379.21899999999999</v>
      </c>
    </row>
    <row r="16" spans="1:11" ht="12" customHeight="1" x14ac:dyDescent="0.25">
      <c r="A16" s="27" t="s">
        <v>82</v>
      </c>
      <c r="B16" s="28">
        <v>1090.5119999999999</v>
      </c>
      <c r="C16" s="28">
        <v>30.016999999999999</v>
      </c>
      <c r="D16" s="28">
        <v>240.547</v>
      </c>
      <c r="E16" s="28">
        <v>143.47999999999999</v>
      </c>
      <c r="F16" s="28">
        <v>119.583</v>
      </c>
      <c r="G16" s="28">
        <v>97.066999999999993</v>
      </c>
      <c r="H16" s="28">
        <v>819.94799999999998</v>
      </c>
      <c r="I16" s="28">
        <v>267.96499999999997</v>
      </c>
      <c r="J16" s="28">
        <v>167.75</v>
      </c>
      <c r="K16" s="28">
        <v>384.233</v>
      </c>
    </row>
    <row r="17" spans="1:11" ht="12" customHeight="1" x14ac:dyDescent="0.25">
      <c r="A17" s="27"/>
      <c r="B17" s="28"/>
      <c r="C17" s="28"/>
      <c r="D17" s="28"/>
      <c r="E17" s="28"/>
      <c r="F17" s="28"/>
      <c r="G17" s="28"/>
      <c r="H17" s="28"/>
      <c r="I17" s="28"/>
      <c r="J17" s="28"/>
      <c r="K17" s="28"/>
    </row>
    <row r="18" spans="1:11" ht="12" customHeight="1" x14ac:dyDescent="0.25">
      <c r="A18" s="27" t="s">
        <v>83</v>
      </c>
      <c r="B18" s="28">
        <v>1059.5999999999999</v>
      </c>
      <c r="C18" s="28">
        <v>28.222999999999999</v>
      </c>
      <c r="D18" s="28">
        <v>229.47300000000001</v>
      </c>
      <c r="E18" s="28">
        <v>141.09</v>
      </c>
      <c r="F18" s="28">
        <v>118.071</v>
      </c>
      <c r="G18" s="28">
        <v>88.382999999999996</v>
      </c>
      <c r="H18" s="28">
        <v>801.904</v>
      </c>
      <c r="I18" s="28">
        <v>262.71499999999997</v>
      </c>
      <c r="J18" s="28">
        <v>164.32400000000001</v>
      </c>
      <c r="K18" s="28">
        <v>374.86500000000001</v>
      </c>
    </row>
    <row r="19" spans="1:11" ht="12" customHeight="1" x14ac:dyDescent="0.25">
      <c r="A19" s="27" t="s">
        <v>80</v>
      </c>
      <c r="B19" s="28">
        <v>1082.0899999999999</v>
      </c>
      <c r="C19" s="28">
        <v>31.760999999999999</v>
      </c>
      <c r="D19" s="28">
        <v>236.488</v>
      </c>
      <c r="E19" s="28">
        <v>142.51400000000001</v>
      </c>
      <c r="F19" s="28">
        <v>119.31699999999999</v>
      </c>
      <c r="G19" s="28">
        <v>93.974000000000004</v>
      </c>
      <c r="H19" s="28">
        <v>813.84100000000001</v>
      </c>
      <c r="I19" s="28">
        <v>268.33300000000003</v>
      </c>
      <c r="J19" s="28">
        <v>169.41399999999999</v>
      </c>
      <c r="K19" s="28">
        <v>376.09399999999999</v>
      </c>
    </row>
    <row r="20" spans="1:11" ht="12" customHeight="1" x14ac:dyDescent="0.25">
      <c r="A20" s="27" t="s">
        <v>81</v>
      </c>
      <c r="B20" s="28">
        <v>1093.481</v>
      </c>
      <c r="C20" s="28">
        <v>32.006</v>
      </c>
      <c r="D20" s="28">
        <v>241.18199999999999</v>
      </c>
      <c r="E20" s="28">
        <v>143.84200000000001</v>
      </c>
      <c r="F20" s="28">
        <v>120.35599999999999</v>
      </c>
      <c r="G20" s="28">
        <v>97.34</v>
      </c>
      <c r="H20" s="28">
        <v>820.29300000000001</v>
      </c>
      <c r="I20" s="28">
        <v>270.05799999999999</v>
      </c>
      <c r="J20" s="28">
        <v>172.30600000000001</v>
      </c>
      <c r="K20" s="28">
        <v>377.92899999999997</v>
      </c>
    </row>
    <row r="21" spans="1:11" ht="12" customHeight="1" x14ac:dyDescent="0.25">
      <c r="A21" s="27" t="s">
        <v>82</v>
      </c>
      <c r="B21" s="28">
        <v>1092.808</v>
      </c>
      <c r="C21" s="28">
        <v>29.79</v>
      </c>
      <c r="D21" s="28">
        <v>240.97</v>
      </c>
      <c r="E21" s="28">
        <v>144.45099999999999</v>
      </c>
      <c r="F21" s="28">
        <v>120.931</v>
      </c>
      <c r="G21" s="28">
        <v>96.519000000000005</v>
      </c>
      <c r="H21" s="28">
        <v>822.048</v>
      </c>
      <c r="I21" s="28">
        <v>269.71800000000002</v>
      </c>
      <c r="J21" s="28">
        <v>172.92500000000001</v>
      </c>
      <c r="K21" s="28">
        <v>379.40499999999997</v>
      </c>
    </row>
    <row r="22" spans="1:11" ht="12" customHeight="1" x14ac:dyDescent="0.25">
      <c r="A22" s="27"/>
      <c r="B22" s="28"/>
      <c r="C22" s="28"/>
      <c r="D22" s="28"/>
      <c r="E22" s="28"/>
      <c r="F22" s="28"/>
      <c r="G22" s="28"/>
      <c r="H22" s="28"/>
      <c r="I22" s="28"/>
      <c r="J22" s="28"/>
      <c r="K22" s="28"/>
    </row>
    <row r="23" spans="1:11" ht="12" customHeight="1" x14ac:dyDescent="0.25">
      <c r="A23" s="27" t="s">
        <v>84</v>
      </c>
      <c r="B23" s="28">
        <v>1065.7270000000001</v>
      </c>
      <c r="C23" s="28">
        <v>28.687000000000001</v>
      </c>
      <c r="D23" s="28">
        <v>239.791</v>
      </c>
      <c r="E23" s="28">
        <v>147.441</v>
      </c>
      <c r="F23" s="28">
        <v>124.55800000000001</v>
      </c>
      <c r="G23" s="28">
        <v>92.35</v>
      </c>
      <c r="H23" s="28">
        <v>797.24900000000002</v>
      </c>
      <c r="I23" s="28">
        <v>265.64</v>
      </c>
      <c r="J23" s="28">
        <v>165.946</v>
      </c>
      <c r="K23" s="28">
        <v>365.66300000000001</v>
      </c>
    </row>
    <row r="24" spans="1:11" ht="12" customHeight="1" x14ac:dyDescent="0.25">
      <c r="A24" s="27" t="s">
        <v>80</v>
      </c>
      <c r="B24" s="28">
        <v>1087.3050000000001</v>
      </c>
      <c r="C24" s="28">
        <v>34.380000000000003</v>
      </c>
      <c r="D24" s="28">
        <v>246.68100000000001</v>
      </c>
      <c r="E24" s="28">
        <v>149.76900000000001</v>
      </c>
      <c r="F24" s="28">
        <v>126.58499999999999</v>
      </c>
      <c r="G24" s="28">
        <v>96.912000000000006</v>
      </c>
      <c r="H24" s="28">
        <v>806.24400000000003</v>
      </c>
      <c r="I24" s="28">
        <v>271.142</v>
      </c>
      <c r="J24" s="28">
        <v>169.03100000000001</v>
      </c>
      <c r="K24" s="28">
        <v>366.07100000000003</v>
      </c>
    </row>
    <row r="25" spans="1:11" ht="12" customHeight="1" x14ac:dyDescent="0.25">
      <c r="A25" s="27" t="s">
        <v>81</v>
      </c>
      <c r="B25" s="28">
        <v>1091.27</v>
      </c>
      <c r="C25" s="28">
        <v>31.745000000000001</v>
      </c>
      <c r="D25" s="28">
        <v>250.73400000000001</v>
      </c>
      <c r="E25" s="28">
        <v>151.15600000000001</v>
      </c>
      <c r="F25" s="28">
        <v>127.569</v>
      </c>
      <c r="G25" s="28">
        <v>99.578000000000003</v>
      </c>
      <c r="H25" s="28">
        <v>808.79100000000005</v>
      </c>
      <c r="I25" s="28">
        <v>273.30399999999997</v>
      </c>
      <c r="J25" s="28">
        <v>171.31700000000001</v>
      </c>
      <c r="K25" s="28">
        <v>364.17</v>
      </c>
    </row>
    <row r="26" spans="1:11" ht="12" customHeight="1" x14ac:dyDescent="0.25">
      <c r="A26" s="27" t="s">
        <v>82</v>
      </c>
      <c r="B26" s="28">
        <v>1090.095</v>
      </c>
      <c r="C26" s="28">
        <v>29.736000000000001</v>
      </c>
      <c r="D26" s="28">
        <v>250.47499999999999</v>
      </c>
      <c r="E26" s="28">
        <v>151.37799999999999</v>
      </c>
      <c r="F26" s="28">
        <v>127.515</v>
      </c>
      <c r="G26" s="28">
        <v>99.096999999999994</v>
      </c>
      <c r="H26" s="28">
        <v>809.88400000000001</v>
      </c>
      <c r="I26" s="28">
        <v>273.63799999999998</v>
      </c>
      <c r="J26" s="28">
        <v>171.26</v>
      </c>
      <c r="K26" s="28">
        <v>364.98599999999999</v>
      </c>
    </row>
    <row r="27" spans="1:11" ht="12" customHeight="1" x14ac:dyDescent="0.25">
      <c r="A27" s="27"/>
      <c r="B27" s="28"/>
      <c r="C27" s="28"/>
      <c r="D27" s="28"/>
      <c r="E27" s="28"/>
      <c r="F27" s="28"/>
      <c r="G27" s="28"/>
      <c r="H27" s="28"/>
      <c r="I27" s="28"/>
      <c r="J27" s="28"/>
      <c r="K27" s="28"/>
    </row>
    <row r="28" spans="1:11" ht="12" customHeight="1" x14ac:dyDescent="0.25">
      <c r="A28" s="27" t="s">
        <v>85</v>
      </c>
      <c r="B28" s="28">
        <v>1067.1079999999999</v>
      </c>
      <c r="C28" s="28">
        <v>28.332999999999998</v>
      </c>
      <c r="D28" s="28">
        <v>244.529</v>
      </c>
      <c r="E28" s="28">
        <v>150.512</v>
      </c>
      <c r="F28" s="28">
        <v>127.92</v>
      </c>
      <c r="G28" s="28">
        <v>94.016999999999996</v>
      </c>
      <c r="H28" s="28">
        <v>794.24599999999998</v>
      </c>
      <c r="I28" s="28">
        <v>269.81200000000001</v>
      </c>
      <c r="J28" s="28">
        <v>166.232</v>
      </c>
      <c r="K28" s="28">
        <v>358.202</v>
      </c>
    </row>
    <row r="29" spans="1:11" ht="12" customHeight="1" x14ac:dyDescent="0.25">
      <c r="A29" s="27" t="s">
        <v>80</v>
      </c>
      <c r="B29" s="28">
        <v>1087.8820000000001</v>
      </c>
      <c r="C29" s="28">
        <v>34.636000000000003</v>
      </c>
      <c r="D29" s="28">
        <v>248.60499999999999</v>
      </c>
      <c r="E29" s="28">
        <v>150.68600000000001</v>
      </c>
      <c r="F29" s="28">
        <v>127.992</v>
      </c>
      <c r="G29" s="28">
        <v>97.918999999999997</v>
      </c>
      <c r="H29" s="28">
        <v>804.64099999999996</v>
      </c>
      <c r="I29" s="28">
        <v>275.45800000000003</v>
      </c>
      <c r="J29" s="28">
        <v>168.916</v>
      </c>
      <c r="K29" s="28">
        <v>360.267</v>
      </c>
    </row>
    <row r="30" spans="1:11" ht="12" customHeight="1" x14ac:dyDescent="0.25">
      <c r="A30" s="27" t="s">
        <v>81</v>
      </c>
      <c r="B30" s="28">
        <v>1093.943</v>
      </c>
      <c r="C30" s="28">
        <v>31.856999999999999</v>
      </c>
      <c r="D30" s="28">
        <v>251.31399999999999</v>
      </c>
      <c r="E30" s="28">
        <v>151.26400000000001</v>
      </c>
      <c r="F30" s="28">
        <v>128.49100000000001</v>
      </c>
      <c r="G30" s="28">
        <v>100.05</v>
      </c>
      <c r="H30" s="28">
        <v>810.77200000000005</v>
      </c>
      <c r="I30" s="28">
        <v>277.51299999999998</v>
      </c>
      <c r="J30" s="28">
        <v>170.82400000000001</v>
      </c>
      <c r="K30" s="28">
        <v>362.435</v>
      </c>
    </row>
    <row r="31" spans="1:11" ht="12" customHeight="1" x14ac:dyDescent="0.25">
      <c r="A31" s="27" t="s">
        <v>82</v>
      </c>
      <c r="B31" s="28">
        <v>1093.5409999999999</v>
      </c>
      <c r="C31" s="28">
        <v>29.608000000000001</v>
      </c>
      <c r="D31" s="28">
        <v>251.26599999999999</v>
      </c>
      <c r="E31" s="28">
        <v>152.37799999999999</v>
      </c>
      <c r="F31" s="28">
        <v>129.328</v>
      </c>
      <c r="G31" s="28">
        <v>98.888000000000005</v>
      </c>
      <c r="H31" s="28">
        <v>812.66700000000003</v>
      </c>
      <c r="I31" s="28">
        <v>276.70699999999999</v>
      </c>
      <c r="J31" s="28">
        <v>171.49</v>
      </c>
      <c r="K31" s="28">
        <v>364.47</v>
      </c>
    </row>
    <row r="32" spans="1:11" ht="12" customHeight="1" x14ac:dyDescent="0.25">
      <c r="A32" s="27"/>
      <c r="B32" s="30"/>
      <c r="C32" s="30"/>
      <c r="D32" s="30"/>
      <c r="E32" s="30"/>
      <c r="F32" s="30"/>
      <c r="G32" s="30"/>
      <c r="H32" s="30"/>
      <c r="I32" s="30"/>
      <c r="J32" s="30"/>
      <c r="K32" s="30"/>
    </row>
    <row r="33" spans="1:16" ht="12" customHeight="1" x14ac:dyDescent="0.25">
      <c r="A33" s="27" t="s">
        <v>86</v>
      </c>
      <c r="B33" s="28">
        <v>1064.6220000000001</v>
      </c>
      <c r="C33" s="28">
        <v>28.138000000000002</v>
      </c>
      <c r="D33" s="28">
        <v>241.85599999999999</v>
      </c>
      <c r="E33" s="28">
        <v>149.25399999999999</v>
      </c>
      <c r="F33" s="28">
        <v>127.38500000000001</v>
      </c>
      <c r="G33" s="28">
        <v>92.602000000000004</v>
      </c>
      <c r="H33" s="28">
        <v>794.62800000000004</v>
      </c>
      <c r="I33" s="28">
        <v>270.267</v>
      </c>
      <c r="J33" s="28">
        <v>164.43700000000001</v>
      </c>
      <c r="K33" s="28">
        <v>359.92399999999998</v>
      </c>
    </row>
    <row r="34" spans="1:16" ht="12" customHeight="1" x14ac:dyDescent="0.25">
      <c r="A34" s="27" t="s">
        <v>80</v>
      </c>
      <c r="B34" s="28">
        <v>1086.8240000000001</v>
      </c>
      <c r="C34" s="28">
        <v>34.81</v>
      </c>
      <c r="D34" s="28">
        <v>246.90199999999999</v>
      </c>
      <c r="E34" s="28">
        <v>150.20500000000001</v>
      </c>
      <c r="F34" s="28">
        <v>127.917</v>
      </c>
      <c r="G34" s="28">
        <v>96.697000000000003</v>
      </c>
      <c r="H34" s="28">
        <v>805.11199999999997</v>
      </c>
      <c r="I34" s="28">
        <v>273.798</v>
      </c>
      <c r="J34" s="28">
        <v>172.267</v>
      </c>
      <c r="K34" s="28">
        <v>359.04700000000003</v>
      </c>
      <c r="L34" s="31"/>
      <c r="M34" s="31"/>
      <c r="N34" s="31"/>
      <c r="O34" s="31"/>
      <c r="P34" s="31"/>
    </row>
    <row r="35" spans="1:16" ht="12" customHeight="1" x14ac:dyDescent="0.25">
      <c r="A35" s="27" t="s">
        <v>81</v>
      </c>
      <c r="B35" s="28">
        <v>1088.7909999999999</v>
      </c>
      <c r="C35" s="28">
        <v>32.125999999999998</v>
      </c>
      <c r="D35" s="28">
        <v>249.53899999999999</v>
      </c>
      <c r="E35" s="28">
        <v>150.874</v>
      </c>
      <c r="F35" s="28">
        <v>128.22900000000001</v>
      </c>
      <c r="G35" s="28">
        <v>98.665000000000006</v>
      </c>
      <c r="H35" s="28">
        <v>807.12599999999998</v>
      </c>
      <c r="I35" s="28">
        <v>271.04700000000003</v>
      </c>
      <c r="J35" s="28">
        <v>176.57900000000001</v>
      </c>
      <c r="K35" s="28">
        <v>359.5</v>
      </c>
      <c r="L35" s="31"/>
      <c r="M35" s="31"/>
      <c r="N35" s="31"/>
      <c r="O35" s="31"/>
      <c r="P35" s="31"/>
    </row>
    <row r="36" spans="1:16" ht="12" customHeight="1" x14ac:dyDescent="0.25">
      <c r="A36" s="27" t="s">
        <v>82</v>
      </c>
      <c r="B36" s="28">
        <v>1085.3140000000001</v>
      </c>
      <c r="C36" s="28">
        <v>28.963000000000001</v>
      </c>
      <c r="D36" s="28">
        <v>247.79</v>
      </c>
      <c r="E36" s="28">
        <v>150.43299999999999</v>
      </c>
      <c r="F36" s="28">
        <v>127.762</v>
      </c>
      <c r="G36" s="28">
        <v>97.356999999999999</v>
      </c>
      <c r="H36" s="28">
        <v>808.56100000000004</v>
      </c>
      <c r="I36" s="28">
        <v>271.375</v>
      </c>
      <c r="J36" s="28">
        <v>176.06399999999999</v>
      </c>
      <c r="K36" s="28">
        <v>361.12200000000001</v>
      </c>
      <c r="L36" s="31"/>
      <c r="M36" s="31"/>
      <c r="N36" s="31"/>
      <c r="O36" s="31"/>
      <c r="P36" s="31"/>
    </row>
    <row r="37" spans="1:16" ht="12" customHeight="1" x14ac:dyDescent="0.25">
      <c r="L37" s="31"/>
      <c r="M37" s="31"/>
      <c r="N37" s="31"/>
      <c r="O37" s="31"/>
      <c r="P37" s="31"/>
    </row>
    <row r="38" spans="1:16" ht="12" customHeight="1" x14ac:dyDescent="0.25">
      <c r="A38" s="79" t="s">
        <v>97</v>
      </c>
      <c r="B38" s="28">
        <v>1064.155</v>
      </c>
      <c r="C38" s="28">
        <v>28.152999999999999</v>
      </c>
      <c r="D38" s="28">
        <v>243.113</v>
      </c>
      <c r="E38" s="28">
        <v>150.44999999999999</v>
      </c>
      <c r="F38" s="28">
        <v>127.938</v>
      </c>
      <c r="G38" s="28">
        <v>92.662999999999997</v>
      </c>
      <c r="H38" s="28">
        <v>792.88900000000001</v>
      </c>
      <c r="I38" s="28">
        <v>266.05599999999998</v>
      </c>
      <c r="J38" s="28">
        <v>171.08199999999999</v>
      </c>
      <c r="K38" s="28">
        <v>355.75099999999998</v>
      </c>
      <c r="L38" s="31"/>
      <c r="M38" s="31"/>
      <c r="N38" s="31"/>
      <c r="O38" s="31"/>
      <c r="P38" s="31"/>
    </row>
    <row r="39" spans="1:16" ht="12" customHeight="1" x14ac:dyDescent="0.25">
      <c r="A39" s="79" t="s">
        <v>80</v>
      </c>
      <c r="B39" s="28">
        <v>1084.7049999999999</v>
      </c>
      <c r="C39" s="28">
        <v>34.094999999999999</v>
      </c>
      <c r="D39" s="28">
        <v>246.608</v>
      </c>
      <c r="E39" s="28">
        <v>149.994</v>
      </c>
      <c r="F39" s="28">
        <v>127.627</v>
      </c>
      <c r="G39" s="28">
        <v>96.614000000000004</v>
      </c>
      <c r="H39" s="28">
        <v>804.00199999999995</v>
      </c>
      <c r="I39" s="28">
        <v>271.74400000000003</v>
      </c>
      <c r="J39" s="28">
        <v>173.869</v>
      </c>
      <c r="K39" s="28">
        <v>358.38900000000001</v>
      </c>
      <c r="L39" s="31"/>
      <c r="M39" s="31"/>
      <c r="N39" s="31"/>
      <c r="O39" s="31"/>
      <c r="P39" s="31"/>
    </row>
    <row r="40" spans="1:16" ht="12" customHeight="1" x14ac:dyDescent="0.25">
      <c r="A40" s="79" t="s">
        <v>81</v>
      </c>
      <c r="B40" s="28">
        <v>1091.3019999999999</v>
      </c>
      <c r="C40" s="28">
        <v>31.945</v>
      </c>
      <c r="D40" s="28">
        <v>248.91399999999999</v>
      </c>
      <c r="E40" s="28">
        <v>150.733</v>
      </c>
      <c r="F40" s="28">
        <v>128.352</v>
      </c>
      <c r="G40" s="28">
        <v>98.180999999999997</v>
      </c>
      <c r="H40" s="28">
        <v>810.44299999999998</v>
      </c>
      <c r="I40" s="28">
        <v>273.452</v>
      </c>
      <c r="J40" s="28">
        <v>178.27699999999999</v>
      </c>
      <c r="K40" s="28">
        <v>358.714</v>
      </c>
      <c r="L40" s="31"/>
      <c r="M40" s="31"/>
      <c r="N40" s="31"/>
      <c r="O40" s="31"/>
      <c r="P40" s="31"/>
    </row>
    <row r="41" spans="1:16" ht="12" customHeight="1" x14ac:dyDescent="0.25">
      <c r="A41" s="79" t="s">
        <v>82</v>
      </c>
      <c r="B41" s="28">
        <v>1086.0550000000001</v>
      </c>
      <c r="C41" s="28">
        <v>29.088000000000001</v>
      </c>
      <c r="D41" s="28">
        <v>247.79</v>
      </c>
      <c r="E41" s="28">
        <v>151.16900000000001</v>
      </c>
      <c r="F41" s="28">
        <v>128.893</v>
      </c>
      <c r="G41" s="28">
        <v>96.620999999999995</v>
      </c>
      <c r="H41" s="28">
        <v>809.17700000000002</v>
      </c>
      <c r="I41" s="28">
        <v>273.113</v>
      </c>
      <c r="J41" s="28">
        <v>175.756</v>
      </c>
      <c r="K41" s="28">
        <v>360.30799999999999</v>
      </c>
      <c r="L41" s="31"/>
      <c r="M41" s="31"/>
      <c r="N41" s="31"/>
      <c r="O41" s="31"/>
      <c r="P41" s="31"/>
    </row>
    <row r="42" spans="1:16" ht="12" customHeight="1" x14ac:dyDescent="0.25">
      <c r="L42" s="31"/>
      <c r="M42" s="31"/>
      <c r="N42" s="31"/>
      <c r="O42" s="31"/>
      <c r="P42" s="31"/>
    </row>
    <row r="43" spans="1:16" ht="12" customHeight="1" x14ac:dyDescent="0.25">
      <c r="A43" s="79" t="s">
        <v>98</v>
      </c>
      <c r="B43" s="28">
        <v>1060.5139999999999</v>
      </c>
      <c r="C43" s="28">
        <v>27.686</v>
      </c>
      <c r="D43" s="28">
        <v>241.38900000000001</v>
      </c>
      <c r="E43" s="28">
        <v>149.39099999999999</v>
      </c>
      <c r="F43" s="28">
        <v>127.33199999999999</v>
      </c>
      <c r="G43" s="28">
        <v>91.998000000000005</v>
      </c>
      <c r="H43" s="28">
        <v>791.43899999999996</v>
      </c>
      <c r="I43" s="28">
        <v>265.14699999999999</v>
      </c>
      <c r="J43" s="28">
        <v>170.40899999999999</v>
      </c>
      <c r="K43" s="28">
        <v>355.88299999999998</v>
      </c>
      <c r="L43" s="31"/>
      <c r="M43" s="31"/>
      <c r="N43" s="31"/>
      <c r="O43" s="31"/>
      <c r="P43" s="31"/>
    </row>
    <row r="44" spans="1:16" ht="12" customHeight="1" x14ac:dyDescent="0.25">
      <c r="A44" s="79" t="s">
        <v>80</v>
      </c>
      <c r="B44" s="28">
        <v>1077.943</v>
      </c>
      <c r="C44" s="28">
        <v>32.009</v>
      </c>
      <c r="D44" s="28">
        <v>245.17400000000001</v>
      </c>
      <c r="E44" s="28">
        <v>149.852</v>
      </c>
      <c r="F44" s="28">
        <v>127.614</v>
      </c>
      <c r="G44" s="28">
        <v>95.322000000000003</v>
      </c>
      <c r="H44" s="28">
        <v>800.76</v>
      </c>
      <c r="I44" s="28">
        <v>269.94400000000002</v>
      </c>
      <c r="J44" s="28">
        <v>173.07400000000001</v>
      </c>
      <c r="K44" s="28">
        <v>357.74200000000002</v>
      </c>
      <c r="L44" s="31"/>
      <c r="M44" s="31"/>
      <c r="N44" s="31"/>
      <c r="O44" s="31"/>
      <c r="P44" s="31"/>
    </row>
    <row r="45" spans="1:16" ht="12" customHeight="1" x14ac:dyDescent="0.25">
      <c r="A45" s="79" t="s">
        <v>81</v>
      </c>
      <c r="B45" s="82" t="s">
        <v>25</v>
      </c>
      <c r="C45" s="82" t="s">
        <v>25</v>
      </c>
      <c r="D45" s="82" t="s">
        <v>25</v>
      </c>
      <c r="E45" s="82" t="s">
        <v>25</v>
      </c>
      <c r="F45" s="82" t="s">
        <v>25</v>
      </c>
      <c r="G45" s="82" t="s">
        <v>25</v>
      </c>
      <c r="H45" s="82" t="s">
        <v>25</v>
      </c>
      <c r="I45" s="82" t="s">
        <v>25</v>
      </c>
      <c r="J45" s="82" t="s">
        <v>25</v>
      </c>
      <c r="K45" s="82" t="s">
        <v>25</v>
      </c>
      <c r="L45" s="31"/>
      <c r="M45" s="31"/>
      <c r="N45" s="31"/>
      <c r="O45" s="31"/>
      <c r="P45" s="31"/>
    </row>
    <row r="46" spans="1:16" ht="12" customHeight="1" x14ac:dyDescent="0.25">
      <c r="A46" s="79" t="s">
        <v>82</v>
      </c>
      <c r="B46" s="82" t="s">
        <v>25</v>
      </c>
      <c r="C46" s="82" t="s">
        <v>25</v>
      </c>
      <c r="D46" s="82" t="s">
        <v>25</v>
      </c>
      <c r="E46" s="82" t="s">
        <v>25</v>
      </c>
      <c r="F46" s="82" t="s">
        <v>25</v>
      </c>
      <c r="G46" s="82" t="s">
        <v>25</v>
      </c>
      <c r="H46" s="82" t="s">
        <v>25</v>
      </c>
      <c r="I46" s="82" t="s">
        <v>25</v>
      </c>
      <c r="J46" s="82" t="s">
        <v>25</v>
      </c>
      <c r="K46" s="82" t="s">
        <v>25</v>
      </c>
      <c r="L46" s="31"/>
      <c r="M46" s="31"/>
      <c r="N46" s="31"/>
      <c r="O46" s="31"/>
      <c r="P46" s="31"/>
    </row>
    <row r="47" spans="1:16" ht="12" customHeight="1" x14ac:dyDescent="0.25">
      <c r="A47" s="93"/>
      <c r="B47" s="82"/>
      <c r="C47" s="82"/>
      <c r="D47" s="82"/>
      <c r="E47" s="82"/>
      <c r="F47" s="82"/>
      <c r="G47" s="82"/>
      <c r="H47" s="82"/>
      <c r="I47" s="82"/>
      <c r="J47" s="82"/>
      <c r="K47" s="82"/>
      <c r="L47" s="31"/>
      <c r="M47" s="31"/>
      <c r="N47" s="31"/>
      <c r="O47" s="31"/>
      <c r="P47" s="31"/>
    </row>
    <row r="48" spans="1:16" x14ac:dyDescent="0.25">
      <c r="A48" s="26"/>
      <c r="B48" s="99" t="s">
        <v>87</v>
      </c>
      <c r="C48" s="100"/>
      <c r="D48" s="100"/>
      <c r="E48" s="100"/>
      <c r="F48" s="100"/>
      <c r="G48" s="100"/>
      <c r="H48" s="100"/>
      <c r="I48" s="100"/>
      <c r="J48" s="100"/>
      <c r="K48" s="100"/>
    </row>
    <row r="49" spans="1:11" x14ac:dyDescent="0.25">
      <c r="A49" s="79" t="s">
        <v>79</v>
      </c>
      <c r="B49" s="29">
        <f>B13/B8*100-100</f>
        <v>1.3874530818758473</v>
      </c>
      <c r="C49" s="29">
        <f t="shared" ref="C49:K49" si="0">C13/C8*100-100</f>
        <v>-2.1095306809592529</v>
      </c>
      <c r="D49" s="29">
        <f t="shared" si="0"/>
        <v>0.23470458487695112</v>
      </c>
      <c r="E49" s="29">
        <f t="shared" si="0"/>
        <v>1.6942054907304964</v>
      </c>
      <c r="F49" s="29">
        <f t="shared" si="0"/>
        <v>2.4830873967881075</v>
      </c>
      <c r="G49" s="29">
        <f t="shared" si="0"/>
        <v>-1.9861112611104517</v>
      </c>
      <c r="H49" s="29">
        <f t="shared" si="0"/>
        <v>1.8628962692086333</v>
      </c>
      <c r="I49" s="29">
        <f t="shared" si="0"/>
        <v>0.73403361827952551</v>
      </c>
      <c r="J49" s="29">
        <f t="shared" si="0"/>
        <v>2.4077532358812448</v>
      </c>
      <c r="K49" s="29">
        <f t="shared" si="0"/>
        <v>2.4388837321704244</v>
      </c>
    </row>
    <row r="50" spans="1:11" x14ac:dyDescent="0.25">
      <c r="A50" s="79" t="s">
        <v>80</v>
      </c>
      <c r="B50" s="29">
        <f t="shared" ref="B50:K80" si="1">B14/B9*100-100</f>
        <v>1.3420272829618938</v>
      </c>
      <c r="C50" s="29">
        <f t="shared" si="1"/>
        <v>0.44180377818403826</v>
      </c>
      <c r="D50" s="29">
        <f t="shared" si="1"/>
        <v>0.19981995170668654</v>
      </c>
      <c r="E50" s="29">
        <f t="shared" si="1"/>
        <v>0.59795546842180158</v>
      </c>
      <c r="F50" s="29">
        <f t="shared" si="1"/>
        <v>1.2250411583435437</v>
      </c>
      <c r="G50" s="29">
        <f t="shared" si="1"/>
        <v>-0.3993930069340621</v>
      </c>
      <c r="H50" s="29">
        <f t="shared" si="1"/>
        <v>1.7222479016536738</v>
      </c>
      <c r="I50" s="29">
        <f t="shared" si="1"/>
        <v>0.67095930265340087</v>
      </c>
      <c r="J50" s="29">
        <f t="shared" si="1"/>
        <v>1.8917743734521366</v>
      </c>
      <c r="K50" s="29">
        <f t="shared" si="1"/>
        <v>2.4108529243509906</v>
      </c>
    </row>
    <row r="51" spans="1:11" x14ac:dyDescent="0.25">
      <c r="A51" s="79" t="s">
        <v>81</v>
      </c>
      <c r="B51" s="29">
        <f t="shared" si="1"/>
        <v>0.98813421002243729</v>
      </c>
      <c r="C51" s="29">
        <f t="shared" si="1"/>
        <v>1.1778454346956835</v>
      </c>
      <c r="D51" s="29">
        <f t="shared" si="1"/>
        <v>-0.13694096231022002</v>
      </c>
      <c r="E51" s="29">
        <f t="shared" si="1"/>
        <v>-0.5352104884660065</v>
      </c>
      <c r="F51" s="29">
        <f t="shared" si="1"/>
        <v>-0.12559679270705715</v>
      </c>
      <c r="G51" s="29">
        <f t="shared" si="1"/>
        <v>0.45625888314417296</v>
      </c>
      <c r="H51" s="29">
        <f t="shared" si="1"/>
        <v>1.3196713233762267</v>
      </c>
      <c r="I51" s="29">
        <f t="shared" si="1"/>
        <v>-0.34937672231227168</v>
      </c>
      <c r="J51" s="29">
        <f t="shared" si="1"/>
        <v>1.096372495939363</v>
      </c>
      <c r="K51" s="29">
        <f t="shared" si="1"/>
        <v>2.6358666233625456</v>
      </c>
    </row>
    <row r="52" spans="1:11" x14ac:dyDescent="0.25">
      <c r="A52" s="79" t="s">
        <v>82</v>
      </c>
      <c r="B52" s="29">
        <f t="shared" si="1"/>
        <v>1.0714100349227635</v>
      </c>
      <c r="C52" s="29">
        <f t="shared" si="1"/>
        <v>0.15682349015682462</v>
      </c>
      <c r="D52" s="29">
        <f t="shared" si="1"/>
        <v>-0.40575173790094254</v>
      </c>
      <c r="E52" s="29">
        <f t="shared" si="1"/>
        <v>-1.2247089681190175</v>
      </c>
      <c r="F52" s="29">
        <f t="shared" si="1"/>
        <v>-1.0213794416348634</v>
      </c>
      <c r="G52" s="29">
        <f t="shared" si="1"/>
        <v>0.8299746540906483</v>
      </c>
      <c r="H52" s="29">
        <f t="shared" si="1"/>
        <v>1.5472069650940341</v>
      </c>
      <c r="I52" s="29">
        <f t="shared" si="1"/>
        <v>-0.23826808882934358</v>
      </c>
      <c r="J52" s="29">
        <f t="shared" si="1"/>
        <v>2.6841734765708622</v>
      </c>
      <c r="K52" s="29">
        <f t="shared" si="1"/>
        <v>2.3297868090602805</v>
      </c>
    </row>
    <row r="53" spans="1:11" x14ac:dyDescent="0.25">
      <c r="B53" s="29"/>
      <c r="C53" s="29"/>
      <c r="D53" s="29"/>
      <c r="E53" s="29"/>
      <c r="F53" s="29"/>
      <c r="G53" s="29"/>
      <c r="H53" s="29"/>
      <c r="I53" s="29"/>
      <c r="J53" s="29"/>
      <c r="K53" s="29"/>
    </row>
    <row r="54" spans="1:11" x14ac:dyDescent="0.25">
      <c r="A54" s="27" t="s">
        <v>83</v>
      </c>
      <c r="B54" s="29">
        <f t="shared" si="1"/>
        <v>0.22303313716254536</v>
      </c>
      <c r="C54" s="29">
        <f t="shared" si="1"/>
        <v>-0.94412466657307448</v>
      </c>
      <c r="D54" s="29">
        <f t="shared" si="1"/>
        <v>-1.9484431682711261</v>
      </c>
      <c r="E54" s="29">
        <f t="shared" si="1"/>
        <v>-1.527788440734497</v>
      </c>
      <c r="F54" s="29">
        <f t="shared" si="1"/>
        <v>-1.2164819075507296</v>
      </c>
      <c r="G54" s="29">
        <f t="shared" si="1"/>
        <v>-2.612557022280015</v>
      </c>
      <c r="H54" s="29">
        <f t="shared" si="1"/>
        <v>0.90434708204303149</v>
      </c>
      <c r="I54" s="29">
        <f t="shared" si="1"/>
        <v>1.9035653779525319E-2</v>
      </c>
      <c r="J54" s="29">
        <f t="shared" si="1"/>
        <v>3.3295813971036807</v>
      </c>
      <c r="K54" s="29">
        <f t="shared" si="1"/>
        <v>0.49380333116188524</v>
      </c>
    </row>
    <row r="55" spans="1:11" x14ac:dyDescent="0.25">
      <c r="A55" s="27" t="s">
        <v>80</v>
      </c>
      <c r="B55" s="29">
        <f t="shared" si="1"/>
        <v>0.50947190473758042</v>
      </c>
      <c r="C55" s="29">
        <f t="shared" si="1"/>
        <v>-3.6523585621113455</v>
      </c>
      <c r="D55" s="29">
        <f t="shared" si="1"/>
        <v>-0.71413877215152866</v>
      </c>
      <c r="E55" s="29">
        <f t="shared" si="1"/>
        <v>-0.80738338182273139</v>
      </c>
      <c r="F55" s="29">
        <f t="shared" si="1"/>
        <v>-0.48291852939215119</v>
      </c>
      <c r="G55" s="29">
        <f t="shared" si="1"/>
        <v>-0.57239591599216055</v>
      </c>
      <c r="H55" s="29">
        <f t="shared" si="1"/>
        <v>1.0416524406822987</v>
      </c>
      <c r="I55" s="29">
        <f t="shared" si="1"/>
        <v>0.1907983660789796</v>
      </c>
      <c r="J55" s="29">
        <f t="shared" si="1"/>
        <v>4.7776905046107032</v>
      </c>
      <c r="K55" s="29">
        <f t="shared" si="1"/>
        <v>4.0963983614389576E-2</v>
      </c>
    </row>
    <row r="56" spans="1:11" x14ac:dyDescent="0.25">
      <c r="A56" s="27" t="s">
        <v>81</v>
      </c>
      <c r="B56" s="29">
        <f t="shared" si="1"/>
        <v>0.64279975002230572</v>
      </c>
      <c r="C56" s="29">
        <f t="shared" si="1"/>
        <v>-2.7173252279635136</v>
      </c>
      <c r="D56" s="29">
        <f t="shared" si="1"/>
        <v>-8.1614390647075652E-2</v>
      </c>
      <c r="E56" s="29">
        <f t="shared" si="1"/>
        <v>0</v>
      </c>
      <c r="F56" s="29">
        <f t="shared" si="1"/>
        <v>0.23402040391420087</v>
      </c>
      <c r="G56" s="29">
        <f t="shared" si="1"/>
        <v>-0.20197463526662318</v>
      </c>
      <c r="H56" s="29">
        <f t="shared" si="1"/>
        <v>0.99419121467390426</v>
      </c>
      <c r="I56" s="29">
        <f t="shared" si="1"/>
        <v>0.51250367536223962</v>
      </c>
      <c r="J56" s="29">
        <f t="shared" si="1"/>
        <v>4.861305517350516</v>
      </c>
      <c r="K56" s="29">
        <f t="shared" si="1"/>
        <v>-0.3401728288930741</v>
      </c>
    </row>
    <row r="57" spans="1:11" x14ac:dyDescent="0.25">
      <c r="A57" s="27" t="s">
        <v>82</v>
      </c>
      <c r="B57" s="29">
        <f t="shared" si="1"/>
        <v>0.21054330442949265</v>
      </c>
      <c r="C57" s="29">
        <f t="shared" si="1"/>
        <v>-0.75623813172536813</v>
      </c>
      <c r="D57" s="29">
        <f t="shared" si="1"/>
        <v>0.17584921034143974</v>
      </c>
      <c r="E57" s="29">
        <f t="shared" si="1"/>
        <v>0.67674937273487501</v>
      </c>
      <c r="F57" s="29">
        <f t="shared" si="1"/>
        <v>1.127250528921337</v>
      </c>
      <c r="G57" s="29">
        <f t="shared" si="1"/>
        <v>-0.56455850082932102</v>
      </c>
      <c r="H57" s="29">
        <f t="shared" si="1"/>
        <v>0.25611380233870307</v>
      </c>
      <c r="I57" s="29">
        <f t="shared" si="1"/>
        <v>0.6541899128617672</v>
      </c>
      <c r="J57" s="29">
        <f t="shared" si="1"/>
        <v>3.0849478390462082</v>
      </c>
      <c r="K57" s="29">
        <f t="shared" si="1"/>
        <v>-1.2565292413717799</v>
      </c>
    </row>
    <row r="58" spans="1:11" x14ac:dyDescent="0.25">
      <c r="A58" s="27"/>
      <c r="B58" s="29"/>
      <c r="C58" s="29"/>
      <c r="D58" s="29"/>
      <c r="E58" s="29"/>
      <c r="F58" s="29"/>
      <c r="G58" s="29"/>
      <c r="H58" s="29"/>
      <c r="I58" s="29"/>
      <c r="J58" s="29"/>
      <c r="K58" s="29"/>
    </row>
    <row r="59" spans="1:11" x14ac:dyDescent="0.25">
      <c r="A59" s="27" t="s">
        <v>84</v>
      </c>
      <c r="B59" s="29">
        <f t="shared" si="1"/>
        <v>0.57823707059270646</v>
      </c>
      <c r="C59" s="29">
        <f t="shared" si="1"/>
        <v>1.6440491797470287</v>
      </c>
      <c r="D59" s="29">
        <f t="shared" si="1"/>
        <v>4.4963895534550886</v>
      </c>
      <c r="E59" s="29">
        <f t="shared" si="1"/>
        <v>4.5013820965341296</v>
      </c>
      <c r="F59" s="29">
        <f t="shared" si="1"/>
        <v>5.4941518239025839</v>
      </c>
      <c r="G59" s="29">
        <f t="shared" si="1"/>
        <v>4.4884197187241739</v>
      </c>
      <c r="H59" s="29">
        <f t="shared" si="1"/>
        <v>-0.58049342564694939</v>
      </c>
      <c r="I59" s="29">
        <f t="shared" si="1"/>
        <v>1.1133738081190643</v>
      </c>
      <c r="J59" s="29">
        <f t="shared" si="1"/>
        <v>0.98707431659403255</v>
      </c>
      <c r="K59" s="29">
        <f t="shared" si="1"/>
        <v>-2.4547503768023233</v>
      </c>
    </row>
    <row r="60" spans="1:11" x14ac:dyDescent="0.25">
      <c r="A60" s="27" t="s">
        <v>80</v>
      </c>
      <c r="B60" s="29">
        <f t="shared" si="1"/>
        <v>0.48193773161197839</v>
      </c>
      <c r="C60" s="29">
        <f t="shared" si="1"/>
        <v>8.2459620289033779</v>
      </c>
      <c r="D60" s="29">
        <f t="shared" si="1"/>
        <v>4.3101552721491316</v>
      </c>
      <c r="E60" s="29">
        <f t="shared" si="1"/>
        <v>5.0907279284842133</v>
      </c>
      <c r="F60" s="29">
        <f t="shared" si="1"/>
        <v>6.0913365237141477</v>
      </c>
      <c r="G60" s="29">
        <f t="shared" si="1"/>
        <v>3.126396662906771</v>
      </c>
      <c r="H60" s="29">
        <f t="shared" si="1"/>
        <v>-0.93347472049208591</v>
      </c>
      <c r="I60" s="29">
        <f t="shared" si="1"/>
        <v>1.0468335985510464</v>
      </c>
      <c r="J60" s="29">
        <f t="shared" si="1"/>
        <v>-0.22607340597588177</v>
      </c>
      <c r="K60" s="29">
        <f t="shared" si="1"/>
        <v>-2.6650252330534272</v>
      </c>
    </row>
    <row r="61" spans="1:11" x14ac:dyDescent="0.25">
      <c r="A61" s="27" t="s">
        <v>81</v>
      </c>
      <c r="B61" s="29">
        <f t="shared" si="1"/>
        <v>-0.20219830065634881</v>
      </c>
      <c r="C61" s="29">
        <f t="shared" si="1"/>
        <v>-0.81547209898144501</v>
      </c>
      <c r="D61" s="29">
        <f t="shared" si="1"/>
        <v>3.9604945642709595</v>
      </c>
      <c r="E61" s="29">
        <f t="shared" si="1"/>
        <v>5.0847457627118473</v>
      </c>
      <c r="F61" s="29">
        <f t="shared" si="1"/>
        <v>5.9930539399780685</v>
      </c>
      <c r="G61" s="29">
        <f t="shared" si="1"/>
        <v>2.2991575919457716</v>
      </c>
      <c r="H61" s="29">
        <f t="shared" si="1"/>
        <v>-1.4021819032955136</v>
      </c>
      <c r="I61" s="29">
        <f t="shared" si="1"/>
        <v>1.2019640225432937</v>
      </c>
      <c r="J61" s="29">
        <f t="shared" si="1"/>
        <v>-0.57397885157800488</v>
      </c>
      <c r="K61" s="29">
        <f t="shared" si="1"/>
        <v>-3.6406309121554443</v>
      </c>
    </row>
    <row r="62" spans="1:11" x14ac:dyDescent="0.25">
      <c r="A62" s="27" t="s">
        <v>82</v>
      </c>
      <c r="B62" s="29">
        <f t="shared" si="1"/>
        <v>-0.24825952957884567</v>
      </c>
      <c r="C62" s="29">
        <f t="shared" si="1"/>
        <v>-0.18126888217521753</v>
      </c>
      <c r="D62" s="29">
        <f t="shared" si="1"/>
        <v>3.9444744159024054</v>
      </c>
      <c r="E62" s="29">
        <f t="shared" si="1"/>
        <v>4.7953977473329985</v>
      </c>
      <c r="F62" s="29">
        <f t="shared" si="1"/>
        <v>5.4444269872902851</v>
      </c>
      <c r="G62" s="29">
        <f t="shared" si="1"/>
        <v>2.6709766988882961</v>
      </c>
      <c r="H62" s="29">
        <f t="shared" si="1"/>
        <v>-1.4797189458522979</v>
      </c>
      <c r="I62" s="29">
        <f t="shared" si="1"/>
        <v>1.4533698158817572</v>
      </c>
      <c r="J62" s="29">
        <f t="shared" si="1"/>
        <v>-0.96284516408849186</v>
      </c>
      <c r="K62" s="29">
        <f t="shared" si="1"/>
        <v>-3.8004243486511768</v>
      </c>
    </row>
    <row r="63" spans="1:11" x14ac:dyDescent="0.25">
      <c r="A63" s="32"/>
      <c r="B63" s="29"/>
      <c r="C63" s="29"/>
      <c r="D63" s="29"/>
      <c r="E63" s="29"/>
      <c r="F63" s="29"/>
      <c r="G63" s="29"/>
      <c r="H63" s="29"/>
      <c r="I63" s="29"/>
      <c r="J63" s="29"/>
      <c r="K63" s="29"/>
    </row>
    <row r="64" spans="1:11" x14ac:dyDescent="0.25">
      <c r="A64" s="27" t="s">
        <v>85</v>
      </c>
      <c r="B64" s="29">
        <f t="shared" si="1"/>
        <v>0.12958290443987153</v>
      </c>
      <c r="C64" s="29">
        <f t="shared" si="1"/>
        <v>-1.2340084358768877</v>
      </c>
      <c r="D64" s="29">
        <f t="shared" si="1"/>
        <v>1.9758873352210884</v>
      </c>
      <c r="E64" s="29">
        <f t="shared" si="1"/>
        <v>2.0828670451231233</v>
      </c>
      <c r="F64" s="29">
        <f t="shared" si="1"/>
        <v>2.699144173798544</v>
      </c>
      <c r="G64" s="29">
        <f t="shared" si="1"/>
        <v>1.805089334055225</v>
      </c>
      <c r="H64" s="29">
        <f t="shared" si="1"/>
        <v>-0.37667027490783767</v>
      </c>
      <c r="I64" s="29">
        <f t="shared" si="1"/>
        <v>1.5705466044270651</v>
      </c>
      <c r="J64" s="29">
        <f t="shared" si="1"/>
        <v>0.17234522073445646</v>
      </c>
      <c r="K64" s="29">
        <f t="shared" si="1"/>
        <v>-2.0404033221846305</v>
      </c>
    </row>
    <row r="65" spans="1:11" x14ac:dyDescent="0.25">
      <c r="A65" s="27" t="s">
        <v>80</v>
      </c>
      <c r="B65" s="29">
        <f t="shared" si="1"/>
        <v>5.3066986724047638E-2</v>
      </c>
      <c r="C65" s="29">
        <f t="shared" si="1"/>
        <v>0.74461896451425957</v>
      </c>
      <c r="D65" s="29">
        <f t="shared" si="1"/>
        <v>0.77995467830922394</v>
      </c>
      <c r="E65" s="29">
        <f t="shared" si="1"/>
        <v>0.61227623874100345</v>
      </c>
      <c r="F65" s="29">
        <f t="shared" si="1"/>
        <v>1.1115061026188044</v>
      </c>
      <c r="G65" s="29">
        <f t="shared" si="1"/>
        <v>1.039087006769023</v>
      </c>
      <c r="H65" s="29">
        <f t="shared" si="1"/>
        <v>-0.19882318504076579</v>
      </c>
      <c r="I65" s="29">
        <f t="shared" si="1"/>
        <v>1.5917858539068277</v>
      </c>
      <c r="J65" s="29">
        <f t="shared" si="1"/>
        <v>-6.8034857511349855E-2</v>
      </c>
      <c r="K65" s="29">
        <f t="shared" si="1"/>
        <v>-1.5854847830065921</v>
      </c>
    </row>
    <row r="66" spans="1:11" x14ac:dyDescent="0.25">
      <c r="A66" s="27" t="s">
        <v>81</v>
      </c>
      <c r="B66" s="29">
        <f t="shared" si="1"/>
        <v>0.24494396437178523</v>
      </c>
      <c r="C66" s="29">
        <f t="shared" si="1"/>
        <v>0.35281146637264271</v>
      </c>
      <c r="D66" s="29">
        <f t="shared" si="1"/>
        <v>0.23132084200784675</v>
      </c>
      <c r="E66" s="29">
        <f t="shared" si="1"/>
        <v>7.1449363571417734E-2</v>
      </c>
      <c r="F66" s="29">
        <f t="shared" si="1"/>
        <v>0.72274612170669172</v>
      </c>
      <c r="G66" s="29">
        <f t="shared" si="1"/>
        <v>0.47400028118660487</v>
      </c>
      <c r="H66" s="29">
        <f t="shared" si="1"/>
        <v>0.24493348714315744</v>
      </c>
      <c r="I66" s="29">
        <f t="shared" si="1"/>
        <v>1.5400433217223224</v>
      </c>
      <c r="J66" s="29">
        <f t="shared" si="1"/>
        <v>-0.28777062404780906</v>
      </c>
      <c r="K66" s="29">
        <f t="shared" si="1"/>
        <v>-0.47642584507235597</v>
      </c>
    </row>
    <row r="67" spans="1:11" x14ac:dyDescent="0.25">
      <c r="A67" s="27" t="s">
        <v>82</v>
      </c>
      <c r="B67" s="29">
        <f t="shared" si="1"/>
        <v>0.31611923731415459</v>
      </c>
      <c r="C67" s="29">
        <f t="shared" si="1"/>
        <v>-0.43045466774280783</v>
      </c>
      <c r="D67" s="29">
        <f t="shared" si="1"/>
        <v>0.31579998003792298</v>
      </c>
      <c r="E67" s="29">
        <f t="shared" si="1"/>
        <v>0.66059797328541947</v>
      </c>
      <c r="F67" s="29">
        <f t="shared" si="1"/>
        <v>1.421793514488499</v>
      </c>
      <c r="G67" s="29">
        <f t="shared" si="1"/>
        <v>-0.21090446734007173</v>
      </c>
      <c r="H67" s="29">
        <f t="shared" si="1"/>
        <v>0.34362945804585365</v>
      </c>
      <c r="I67" s="29">
        <f t="shared" si="1"/>
        <v>1.1215547548220712</v>
      </c>
      <c r="J67" s="29">
        <f t="shared" si="1"/>
        <v>0.13429872708164226</v>
      </c>
      <c r="K67" s="29">
        <f t="shared" si="1"/>
        <v>-0.14137528562739021</v>
      </c>
    </row>
    <row r="68" spans="1:11" x14ac:dyDescent="0.25">
      <c r="B68" s="29"/>
      <c r="C68" s="29"/>
      <c r="D68" s="29"/>
      <c r="E68" s="29"/>
      <c r="F68" s="29"/>
      <c r="G68" s="29"/>
      <c r="H68" s="29"/>
      <c r="I68" s="29"/>
      <c r="J68" s="29"/>
      <c r="K68" s="29"/>
    </row>
    <row r="69" spans="1:11" x14ac:dyDescent="0.25">
      <c r="A69" s="27" t="s">
        <v>86</v>
      </c>
      <c r="B69" s="29">
        <f t="shared" si="1"/>
        <v>-0.23296611027186032</v>
      </c>
      <c r="C69" s="29">
        <f t="shared" si="1"/>
        <v>-0.68824339109870891</v>
      </c>
      <c r="D69" s="29">
        <f t="shared" si="1"/>
        <v>-1.0931218792045172</v>
      </c>
      <c r="E69" s="29">
        <f t="shared" si="1"/>
        <v>-0.83581375571382921</v>
      </c>
      <c r="F69" s="29">
        <f t="shared" si="1"/>
        <v>-0.41823014383989232</v>
      </c>
      <c r="G69" s="29">
        <f t="shared" si="1"/>
        <v>-1.5050469595924056</v>
      </c>
      <c r="H69" s="29">
        <f t="shared" si="1"/>
        <v>4.8095929976369689E-2</v>
      </c>
      <c r="I69" s="29">
        <f t="shared" si="1"/>
        <v>0.16863593909832275</v>
      </c>
      <c r="J69" s="29">
        <f t="shared" si="1"/>
        <v>-1.0798161605466987</v>
      </c>
      <c r="K69" s="29">
        <f t="shared" si="1"/>
        <v>0.48073433425832945</v>
      </c>
    </row>
    <row r="70" spans="1:11" x14ac:dyDescent="0.25">
      <c r="A70" s="27" t="s">
        <v>80</v>
      </c>
      <c r="B70" s="29">
        <f t="shared" si="1"/>
        <v>-9.7253194739863602E-2</v>
      </c>
      <c r="C70" s="29">
        <f t="shared" si="1"/>
        <v>0.50236747892367362</v>
      </c>
      <c r="D70" s="29">
        <f t="shared" si="1"/>
        <v>-0.68502242513224587</v>
      </c>
      <c r="E70" s="29">
        <f t="shared" si="1"/>
        <v>-0.31920682744249973</v>
      </c>
      <c r="F70" s="29">
        <f t="shared" si="1"/>
        <v>-5.8597412338272648E-2</v>
      </c>
      <c r="G70" s="29">
        <f t="shared" si="1"/>
        <v>-1.2479702611341992</v>
      </c>
      <c r="H70" s="29">
        <f t="shared" si="1"/>
        <v>5.8535421386679332E-2</v>
      </c>
      <c r="I70" s="29">
        <f t="shared" si="1"/>
        <v>-0.60263270625650023</v>
      </c>
      <c r="J70" s="29">
        <f t="shared" si="1"/>
        <v>1.9838262805181159</v>
      </c>
      <c r="K70" s="29">
        <f t="shared" si="1"/>
        <v>-0.33863773257056096</v>
      </c>
    </row>
    <row r="71" spans="1:11" x14ac:dyDescent="0.25">
      <c r="A71" s="27" t="s">
        <v>81</v>
      </c>
      <c r="B71" s="29">
        <f t="shared" si="1"/>
        <v>-0.4709568962916677</v>
      </c>
      <c r="C71" s="29">
        <f t="shared" si="1"/>
        <v>0.84439840537400812</v>
      </c>
      <c r="D71" s="29">
        <f t="shared" si="1"/>
        <v>-0.70628775157770463</v>
      </c>
      <c r="E71" s="29">
        <f t="shared" si="1"/>
        <v>-0.2578273746562445</v>
      </c>
      <c r="F71" s="29">
        <f t="shared" si="1"/>
        <v>-0.20390533189095095</v>
      </c>
      <c r="G71" s="29">
        <f t="shared" si="1"/>
        <v>-1.3843078460769505</v>
      </c>
      <c r="H71" s="29">
        <f t="shared" si="1"/>
        <v>-0.44969485872724135</v>
      </c>
      <c r="I71" s="29">
        <f t="shared" si="1"/>
        <v>-2.3299809378299301</v>
      </c>
      <c r="J71" s="29">
        <f t="shared" si="1"/>
        <v>3.3689645483070194</v>
      </c>
      <c r="K71" s="29">
        <f t="shared" si="1"/>
        <v>-0.80980037799881188</v>
      </c>
    </row>
    <row r="72" spans="1:11" x14ac:dyDescent="0.25">
      <c r="A72" s="27" t="s">
        <v>82</v>
      </c>
      <c r="B72" s="29">
        <f t="shared" si="1"/>
        <v>-0.75232661601164352</v>
      </c>
      <c r="C72" s="29">
        <f t="shared" si="1"/>
        <v>-2.1784652796541479</v>
      </c>
      <c r="D72" s="29">
        <f t="shared" si="1"/>
        <v>-1.3833944903011144</v>
      </c>
      <c r="E72" s="29">
        <f t="shared" si="1"/>
        <v>-1.2764309808502503</v>
      </c>
      <c r="F72" s="29">
        <f t="shared" si="1"/>
        <v>-1.2108746752443409</v>
      </c>
      <c r="G72" s="29">
        <f t="shared" si="1"/>
        <v>-1.5482161637408041</v>
      </c>
      <c r="H72" s="29">
        <f t="shared" si="1"/>
        <v>-0.5052499978465903</v>
      </c>
      <c r="I72" s="29">
        <f t="shared" si="1"/>
        <v>-1.9269479991471172</v>
      </c>
      <c r="J72" s="29">
        <f t="shared" si="1"/>
        <v>2.6672109160883934</v>
      </c>
      <c r="K72" s="29">
        <f t="shared" si="1"/>
        <v>-0.91859412297309007</v>
      </c>
    </row>
    <row r="73" spans="1:11" x14ac:dyDescent="0.25">
      <c r="B73" s="29"/>
      <c r="C73" s="29"/>
      <c r="D73" s="29"/>
      <c r="E73" s="29"/>
      <c r="F73" s="29"/>
      <c r="G73" s="29"/>
      <c r="H73" s="29"/>
      <c r="I73" s="29"/>
      <c r="J73" s="29"/>
      <c r="K73" s="29"/>
    </row>
    <row r="74" spans="1:11" x14ac:dyDescent="0.25">
      <c r="A74" s="79" t="s">
        <v>97</v>
      </c>
      <c r="B74" s="29">
        <f t="shared" si="1"/>
        <v>-4.3865334362820363E-2</v>
      </c>
      <c r="C74" s="29">
        <f t="shared" si="1"/>
        <v>5.3308692870828622E-2</v>
      </c>
      <c r="D74" s="29">
        <f t="shared" si="1"/>
        <v>0.51973074887537507</v>
      </c>
      <c r="E74" s="29">
        <f t="shared" si="1"/>
        <v>0.80131855762660109</v>
      </c>
      <c r="F74" s="29">
        <f t="shared" si="1"/>
        <v>0.43411704674805662</v>
      </c>
      <c r="G74" s="29">
        <f t="shared" si="1"/>
        <v>6.5873307271971271E-2</v>
      </c>
      <c r="H74" s="29">
        <f t="shared" si="1"/>
        <v>-0.21884454109344631</v>
      </c>
      <c r="I74" s="29">
        <f t="shared" si="1"/>
        <v>-1.5580888528751302</v>
      </c>
      <c r="J74" s="29">
        <f t="shared" si="1"/>
        <v>4.041061318316423</v>
      </c>
      <c r="K74" s="29">
        <f t="shared" si="1"/>
        <v>-1.1594114313021606</v>
      </c>
    </row>
    <row r="75" spans="1:11" x14ac:dyDescent="0.25">
      <c r="A75" s="79" t="s">
        <v>80</v>
      </c>
      <c r="B75" s="29">
        <f t="shared" si="1"/>
        <v>-0.19497177095833251</v>
      </c>
      <c r="C75" s="29">
        <f t="shared" si="1"/>
        <v>-2.0540074691180763</v>
      </c>
      <c r="D75" s="29">
        <f t="shared" si="1"/>
        <v>-0.11907558464491785</v>
      </c>
      <c r="E75" s="29">
        <f t="shared" si="1"/>
        <v>-0.14047468459772006</v>
      </c>
      <c r="F75" s="29">
        <f t="shared" si="1"/>
        <v>-0.22670950694590886</v>
      </c>
      <c r="G75" s="29">
        <f t="shared" si="1"/>
        <v>-8.5835134492270981E-2</v>
      </c>
      <c r="H75" s="29">
        <f t="shared" si="1"/>
        <v>-0.13786901698148313</v>
      </c>
      <c r="I75" s="29">
        <f t="shared" si="1"/>
        <v>-0.75018809487285409</v>
      </c>
      <c r="J75" s="29">
        <f t="shared" si="1"/>
        <v>0.92995176092924225</v>
      </c>
      <c r="K75" s="29">
        <f t="shared" si="1"/>
        <v>-0.18326291544003936</v>
      </c>
    </row>
    <row r="76" spans="1:11" x14ac:dyDescent="0.25">
      <c r="A76" s="79" t="s">
        <v>81</v>
      </c>
      <c r="B76" s="29">
        <f t="shared" si="1"/>
        <v>0.23062277333298198</v>
      </c>
      <c r="C76" s="29">
        <f t="shared" si="1"/>
        <v>-0.56340658656539233</v>
      </c>
      <c r="D76" s="29">
        <f t="shared" si="1"/>
        <v>-0.25046185165444967</v>
      </c>
      <c r="E76" s="29">
        <f t="shared" si="1"/>
        <v>-9.3455466150558664E-2</v>
      </c>
      <c r="F76" s="29">
        <f t="shared" si="1"/>
        <v>9.5922139297655917E-2</v>
      </c>
      <c r="G76" s="29">
        <f t="shared" si="1"/>
        <v>-0.4905488268383067</v>
      </c>
      <c r="H76" s="29">
        <f t="shared" si="1"/>
        <v>0.41096433518434594</v>
      </c>
      <c r="I76" s="29">
        <f t="shared" si="1"/>
        <v>0.88729998856284453</v>
      </c>
      <c r="J76" s="29">
        <f t="shared" si="1"/>
        <v>0.96160925138322284</v>
      </c>
      <c r="K76" s="29">
        <f t="shared" si="1"/>
        <v>-0.21863699582753782</v>
      </c>
    </row>
    <row r="77" spans="1:11" x14ac:dyDescent="0.25">
      <c r="A77" s="79" t="s">
        <v>82</v>
      </c>
      <c r="B77" s="29">
        <f t="shared" si="1"/>
        <v>6.8275171977873583E-2</v>
      </c>
      <c r="C77" s="29">
        <f t="shared" si="1"/>
        <v>0.43158512585021924</v>
      </c>
      <c r="D77" s="29">
        <f t="shared" si="1"/>
        <v>0</v>
      </c>
      <c r="E77" s="29">
        <f t="shared" si="1"/>
        <v>0.48925435243599225</v>
      </c>
      <c r="F77" s="29">
        <f t="shared" si="1"/>
        <v>0.88523974264649041</v>
      </c>
      <c r="G77" s="29">
        <f t="shared" si="1"/>
        <v>-0.75598056636914635</v>
      </c>
      <c r="H77" s="29">
        <f t="shared" si="1"/>
        <v>7.6184728177580041E-2</v>
      </c>
      <c r="I77" s="29">
        <f t="shared" si="1"/>
        <v>0.6404421925380035</v>
      </c>
      <c r="J77" s="29">
        <f t="shared" si="1"/>
        <v>-0.17493638676843659</v>
      </c>
      <c r="K77" s="29">
        <f t="shared" si="1"/>
        <v>-0.22540858767952443</v>
      </c>
    </row>
    <row r="78" spans="1:11" x14ac:dyDescent="0.25">
      <c r="B78" s="29"/>
      <c r="C78" s="29"/>
      <c r="D78" s="29"/>
      <c r="E78" s="29"/>
      <c r="F78" s="29"/>
      <c r="G78" s="29"/>
      <c r="H78" s="29"/>
      <c r="I78" s="29"/>
      <c r="J78" s="29"/>
      <c r="K78" s="29"/>
    </row>
    <row r="79" spans="1:11" x14ac:dyDescent="0.25">
      <c r="A79" s="79" t="s">
        <v>98</v>
      </c>
      <c r="B79" s="29">
        <f t="shared" si="1"/>
        <v>-0.34214940492691426</v>
      </c>
      <c r="C79" s="29">
        <f t="shared" si="1"/>
        <v>-1.6587930238340505</v>
      </c>
      <c r="D79" s="29">
        <f t="shared" si="1"/>
        <v>-0.70913525808985867</v>
      </c>
      <c r="E79" s="29">
        <f t="shared" si="1"/>
        <v>-0.70388833499501402</v>
      </c>
      <c r="F79" s="29">
        <f t="shared" si="1"/>
        <v>-0.47366693242040014</v>
      </c>
      <c r="G79" s="29">
        <f t="shared" si="1"/>
        <v>-0.71765429567356875</v>
      </c>
      <c r="H79" s="29">
        <f t="shared" si="1"/>
        <v>-0.18287553491094855</v>
      </c>
      <c r="I79" s="29">
        <f t="shared" si="1"/>
        <v>-0.34165739543554707</v>
      </c>
      <c r="J79" s="29">
        <f t="shared" si="1"/>
        <v>-0.39337861376415617</v>
      </c>
      <c r="K79" s="29">
        <f t="shared" si="1"/>
        <v>3.7104604062960789E-2</v>
      </c>
    </row>
    <row r="80" spans="1:11" x14ac:dyDescent="0.25">
      <c r="A80" s="79" t="s">
        <v>80</v>
      </c>
      <c r="B80" s="29">
        <f t="shared" si="1"/>
        <v>-0.62339530102654805</v>
      </c>
      <c r="C80" s="29">
        <f t="shared" si="1"/>
        <v>-6.118199149435398</v>
      </c>
      <c r="D80" s="29">
        <f t="shared" si="1"/>
        <v>-0.58148965159281829</v>
      </c>
      <c r="E80" s="29">
        <f t="shared" si="1"/>
        <v>-9.4670453484795303E-2</v>
      </c>
      <c r="F80" s="29">
        <f t="shared" si="1"/>
        <v>-1.0185932443746992E-2</v>
      </c>
      <c r="G80" s="29">
        <f t="shared" si="1"/>
        <v>-1.3372803113420417</v>
      </c>
      <c r="H80" s="29">
        <f t="shared" si="1"/>
        <v>-0.40323282777903557</v>
      </c>
      <c r="I80" s="29">
        <f t="shared" si="1"/>
        <v>-0.66238813000471453</v>
      </c>
      <c r="J80" s="29">
        <f t="shared" si="1"/>
        <v>-0.45724079623164471</v>
      </c>
      <c r="K80" s="29">
        <f t="shared" ref="K80" si="2">K44/K39*100-100</f>
        <v>-0.18053009439464063</v>
      </c>
    </row>
    <row r="81" spans="1:11" x14ac:dyDescent="0.25">
      <c r="A81" s="79" t="s">
        <v>81</v>
      </c>
      <c r="B81" s="33" t="s">
        <v>25</v>
      </c>
      <c r="C81" s="33" t="s">
        <v>25</v>
      </c>
      <c r="D81" s="33" t="s">
        <v>25</v>
      </c>
      <c r="E81" s="33" t="s">
        <v>25</v>
      </c>
      <c r="F81" s="33" t="s">
        <v>25</v>
      </c>
      <c r="G81" s="33" t="s">
        <v>25</v>
      </c>
      <c r="H81" s="33" t="s">
        <v>25</v>
      </c>
      <c r="I81" s="33" t="s">
        <v>25</v>
      </c>
      <c r="J81" s="33" t="s">
        <v>25</v>
      </c>
      <c r="K81" s="33" t="s">
        <v>25</v>
      </c>
    </row>
    <row r="82" spans="1:11" x14ac:dyDescent="0.25">
      <c r="A82" s="79" t="s">
        <v>82</v>
      </c>
      <c r="B82" s="33" t="s">
        <v>25</v>
      </c>
      <c r="C82" s="33" t="s">
        <v>25</v>
      </c>
      <c r="D82" s="33" t="s">
        <v>25</v>
      </c>
      <c r="E82" s="33" t="s">
        <v>25</v>
      </c>
      <c r="F82" s="33" t="s">
        <v>25</v>
      </c>
      <c r="G82" s="33" t="s">
        <v>25</v>
      </c>
      <c r="H82" s="33" t="s">
        <v>25</v>
      </c>
      <c r="I82" s="33" t="s">
        <v>25</v>
      </c>
      <c r="J82" s="33" t="s">
        <v>25</v>
      </c>
      <c r="K82" s="33" t="s">
        <v>25</v>
      </c>
    </row>
    <row r="83" spans="1:11" x14ac:dyDescent="0.25">
      <c r="A83" s="93"/>
      <c r="B83" s="33"/>
      <c r="C83" s="33"/>
      <c r="D83" s="33"/>
      <c r="E83" s="33"/>
      <c r="F83" s="33"/>
      <c r="G83" s="33"/>
      <c r="H83" s="33"/>
      <c r="I83" s="33"/>
      <c r="J83" s="33"/>
      <c r="K83" s="33"/>
    </row>
    <row r="84" spans="1:11" x14ac:dyDescent="0.25">
      <c r="B84" s="99" t="s">
        <v>88</v>
      </c>
      <c r="C84" s="99"/>
      <c r="D84" s="99"/>
      <c r="E84" s="99"/>
      <c r="F84" s="99"/>
      <c r="G84" s="99"/>
      <c r="H84" s="99"/>
      <c r="I84" s="99"/>
      <c r="J84" s="99"/>
      <c r="K84" s="99"/>
    </row>
    <row r="85" spans="1:11" x14ac:dyDescent="0.25">
      <c r="A85" s="79" t="s">
        <v>79</v>
      </c>
      <c r="B85" s="29">
        <f>B13-B8</f>
        <v>14.468000000000075</v>
      </c>
      <c r="C85" s="29">
        <f t="shared" ref="C85:K85" si="3">C13-C8</f>
        <v>-0.61400000000000077</v>
      </c>
      <c r="D85" s="29">
        <f t="shared" si="3"/>
        <v>0.5479999999999734</v>
      </c>
      <c r="E85" s="29">
        <f t="shared" si="3"/>
        <v>2.3870000000000005</v>
      </c>
      <c r="F85" s="29">
        <f t="shared" si="3"/>
        <v>2.8960000000000008</v>
      </c>
      <c r="G85" s="29">
        <f t="shared" si="3"/>
        <v>-1.8389999999999986</v>
      </c>
      <c r="H85" s="29">
        <f t="shared" si="3"/>
        <v>14.533999999999992</v>
      </c>
      <c r="I85" s="29">
        <f t="shared" si="3"/>
        <v>1.9140000000000441</v>
      </c>
      <c r="J85" s="29">
        <f t="shared" si="3"/>
        <v>3.7390000000000043</v>
      </c>
      <c r="K85" s="29">
        <f t="shared" si="3"/>
        <v>8.8810000000000286</v>
      </c>
    </row>
    <row r="86" spans="1:11" x14ac:dyDescent="0.25">
      <c r="A86" s="79" t="s">
        <v>80</v>
      </c>
      <c r="B86" s="29">
        <f t="shared" ref="B86:K116" si="4">B14-B9</f>
        <v>14.257000000000062</v>
      </c>
      <c r="C86" s="29">
        <f t="shared" si="4"/>
        <v>0.14500000000000313</v>
      </c>
      <c r="D86" s="29">
        <f t="shared" si="4"/>
        <v>0.47499999999999432</v>
      </c>
      <c r="E86" s="29">
        <f t="shared" si="4"/>
        <v>0.85400000000001342</v>
      </c>
      <c r="F86" s="29">
        <f t="shared" si="4"/>
        <v>1.4510000000000076</v>
      </c>
      <c r="G86" s="29">
        <f t="shared" si="4"/>
        <v>-0.37900000000000489</v>
      </c>
      <c r="H86" s="29">
        <f t="shared" si="4"/>
        <v>13.637000000000057</v>
      </c>
      <c r="I86" s="29">
        <f t="shared" si="4"/>
        <v>1.785000000000025</v>
      </c>
      <c r="J86" s="29">
        <f t="shared" si="4"/>
        <v>3.0019999999999811</v>
      </c>
      <c r="K86" s="29">
        <f t="shared" si="4"/>
        <v>8.8500000000000227</v>
      </c>
    </row>
    <row r="87" spans="1:11" x14ac:dyDescent="0.25">
      <c r="A87" s="79" t="s">
        <v>81</v>
      </c>
      <c r="B87" s="29">
        <f t="shared" si="4"/>
        <v>10.631000000000085</v>
      </c>
      <c r="C87" s="29">
        <f t="shared" si="4"/>
        <v>0.38299999999999557</v>
      </c>
      <c r="D87" s="29">
        <f t="shared" si="4"/>
        <v>-0.33100000000001728</v>
      </c>
      <c r="E87" s="29">
        <f t="shared" si="4"/>
        <v>-0.77400000000000091</v>
      </c>
      <c r="F87" s="29">
        <f t="shared" si="4"/>
        <v>-0.15099999999999625</v>
      </c>
      <c r="G87" s="29">
        <f t="shared" si="4"/>
        <v>0.44300000000001205</v>
      </c>
      <c r="H87" s="29">
        <f t="shared" si="4"/>
        <v>10.578999999999951</v>
      </c>
      <c r="I87" s="29">
        <f t="shared" si="4"/>
        <v>-0.94200000000000728</v>
      </c>
      <c r="J87" s="29">
        <f t="shared" si="4"/>
        <v>1.7820000000000107</v>
      </c>
      <c r="K87" s="29">
        <f t="shared" si="4"/>
        <v>9.7389999999999759</v>
      </c>
    </row>
    <row r="88" spans="1:11" x14ac:dyDescent="0.25">
      <c r="A88" s="79" t="s">
        <v>82</v>
      </c>
      <c r="B88" s="29">
        <f t="shared" si="4"/>
        <v>11.559999999999945</v>
      </c>
      <c r="C88" s="29">
        <f t="shared" si="4"/>
        <v>4.7000000000000597E-2</v>
      </c>
      <c r="D88" s="29">
        <f t="shared" si="4"/>
        <v>-0.97999999999998977</v>
      </c>
      <c r="E88" s="29">
        <f t="shared" si="4"/>
        <v>-1.7789999999999964</v>
      </c>
      <c r="F88" s="29">
        <f t="shared" si="4"/>
        <v>-1.2339999999999947</v>
      </c>
      <c r="G88" s="29">
        <f t="shared" si="4"/>
        <v>0.79899999999999238</v>
      </c>
      <c r="H88" s="29">
        <f t="shared" si="4"/>
        <v>12.492999999999938</v>
      </c>
      <c r="I88" s="29">
        <f t="shared" si="4"/>
        <v>-0.6400000000000432</v>
      </c>
      <c r="J88" s="29">
        <f t="shared" si="4"/>
        <v>4.3849999999999909</v>
      </c>
      <c r="K88" s="29">
        <f t="shared" si="4"/>
        <v>8.7479999999999905</v>
      </c>
    </row>
    <row r="89" spans="1:11" x14ac:dyDescent="0.25">
      <c r="B89" s="29"/>
      <c r="C89" s="29"/>
      <c r="D89" s="29"/>
      <c r="E89" s="29"/>
      <c r="F89" s="29"/>
      <c r="G89" s="29"/>
      <c r="H89" s="29"/>
      <c r="I89" s="29"/>
      <c r="J89" s="29"/>
      <c r="K89" s="29"/>
    </row>
    <row r="90" spans="1:11" x14ac:dyDescent="0.25">
      <c r="A90" s="79" t="s">
        <v>83</v>
      </c>
      <c r="B90" s="29">
        <f t="shared" si="4"/>
        <v>2.3579999999999472</v>
      </c>
      <c r="C90" s="29">
        <f t="shared" si="4"/>
        <v>-0.2690000000000019</v>
      </c>
      <c r="D90" s="29">
        <f t="shared" si="4"/>
        <v>-4.5599999999999739</v>
      </c>
      <c r="E90" s="29">
        <f t="shared" si="4"/>
        <v>-2.188999999999993</v>
      </c>
      <c r="F90" s="29">
        <f t="shared" si="4"/>
        <v>-1.4540000000000077</v>
      </c>
      <c r="G90" s="29">
        <f t="shared" si="4"/>
        <v>-2.3710000000000093</v>
      </c>
      <c r="H90" s="29">
        <f t="shared" si="4"/>
        <v>7.1870000000000118</v>
      </c>
      <c r="I90" s="29">
        <f t="shared" si="4"/>
        <v>4.9999999999954525E-2</v>
      </c>
      <c r="J90" s="29">
        <f t="shared" si="4"/>
        <v>5.2950000000000159</v>
      </c>
      <c r="K90" s="29">
        <f t="shared" si="4"/>
        <v>1.8419999999999845</v>
      </c>
    </row>
    <row r="91" spans="1:11" x14ac:dyDescent="0.25">
      <c r="A91" s="79" t="s">
        <v>80</v>
      </c>
      <c r="B91" s="29">
        <f t="shared" si="4"/>
        <v>5.4849999999999</v>
      </c>
      <c r="C91" s="29">
        <f t="shared" si="4"/>
        <v>-1.2040000000000042</v>
      </c>
      <c r="D91" s="29">
        <f t="shared" si="4"/>
        <v>-1.7009999999999934</v>
      </c>
      <c r="E91" s="29">
        <f t="shared" si="4"/>
        <v>-1.1599999999999966</v>
      </c>
      <c r="F91" s="29">
        <f t="shared" si="4"/>
        <v>-0.57900000000000773</v>
      </c>
      <c r="G91" s="29">
        <f t="shared" si="4"/>
        <v>-0.54099999999999682</v>
      </c>
      <c r="H91" s="29">
        <f t="shared" si="4"/>
        <v>8.3899999999999864</v>
      </c>
      <c r="I91" s="29">
        <f t="shared" si="4"/>
        <v>0.5110000000000241</v>
      </c>
      <c r="J91" s="29">
        <f t="shared" si="4"/>
        <v>7.7249999999999943</v>
      </c>
      <c r="K91" s="29">
        <f t="shared" si="4"/>
        <v>0.15399999999999636</v>
      </c>
    </row>
    <row r="92" spans="1:11" x14ac:dyDescent="0.25">
      <c r="A92" s="79" t="s">
        <v>81</v>
      </c>
      <c r="B92" s="29">
        <f t="shared" si="4"/>
        <v>6.9839999999999236</v>
      </c>
      <c r="C92" s="29">
        <f t="shared" si="4"/>
        <v>-0.89399999999999835</v>
      </c>
      <c r="D92" s="29">
        <f t="shared" si="4"/>
        <v>-0.19700000000000273</v>
      </c>
      <c r="E92" s="29">
        <f t="shared" si="4"/>
        <v>0</v>
      </c>
      <c r="F92" s="29">
        <f t="shared" si="4"/>
        <v>0.2809999999999917</v>
      </c>
      <c r="G92" s="29">
        <f t="shared" si="4"/>
        <v>-0.19700000000000273</v>
      </c>
      <c r="H92" s="29">
        <f t="shared" si="4"/>
        <v>8.0750000000000455</v>
      </c>
      <c r="I92" s="29">
        <f t="shared" si="4"/>
        <v>1.3770000000000095</v>
      </c>
      <c r="J92" s="29">
        <f t="shared" si="4"/>
        <v>7.9879999999999995</v>
      </c>
      <c r="K92" s="29">
        <f t="shared" si="4"/>
        <v>-1.2900000000000205</v>
      </c>
    </row>
    <row r="93" spans="1:11" x14ac:dyDescent="0.25">
      <c r="A93" s="79" t="s">
        <v>82</v>
      </c>
      <c r="B93" s="29">
        <f t="shared" si="4"/>
        <v>2.2960000000000491</v>
      </c>
      <c r="C93" s="29">
        <f t="shared" si="4"/>
        <v>-0.22700000000000031</v>
      </c>
      <c r="D93" s="29">
        <f t="shared" si="4"/>
        <v>0.42300000000000182</v>
      </c>
      <c r="E93" s="29">
        <f t="shared" si="4"/>
        <v>0.97100000000000364</v>
      </c>
      <c r="F93" s="29">
        <f t="shared" si="4"/>
        <v>1.347999999999999</v>
      </c>
      <c r="G93" s="29">
        <f t="shared" si="4"/>
        <v>-0.54799999999998761</v>
      </c>
      <c r="H93" s="29">
        <f t="shared" si="4"/>
        <v>2.1000000000000227</v>
      </c>
      <c r="I93" s="29">
        <f t="shared" si="4"/>
        <v>1.7530000000000427</v>
      </c>
      <c r="J93" s="29">
        <f t="shared" si="4"/>
        <v>5.1750000000000114</v>
      </c>
      <c r="K93" s="29">
        <f t="shared" si="4"/>
        <v>-4.8280000000000314</v>
      </c>
    </row>
    <row r="94" spans="1:11" x14ac:dyDescent="0.25">
      <c r="A94" s="79"/>
      <c r="B94" s="29"/>
      <c r="C94" s="29"/>
      <c r="D94" s="29"/>
      <c r="E94" s="29"/>
      <c r="F94" s="29"/>
      <c r="G94" s="29"/>
      <c r="H94" s="29"/>
      <c r="I94" s="29"/>
      <c r="J94" s="29"/>
      <c r="K94" s="29"/>
    </row>
    <row r="95" spans="1:11" x14ac:dyDescent="0.25">
      <c r="A95" s="79" t="s">
        <v>84</v>
      </c>
      <c r="B95" s="29">
        <f t="shared" si="4"/>
        <v>6.1270000000001801</v>
      </c>
      <c r="C95" s="29">
        <f t="shared" si="4"/>
        <v>0.46400000000000219</v>
      </c>
      <c r="D95" s="29">
        <f t="shared" si="4"/>
        <v>10.317999999999984</v>
      </c>
      <c r="E95" s="29">
        <f t="shared" si="4"/>
        <v>6.3509999999999991</v>
      </c>
      <c r="F95" s="29">
        <f t="shared" si="4"/>
        <v>6.487000000000009</v>
      </c>
      <c r="G95" s="29">
        <f t="shared" si="4"/>
        <v>3.9669999999999987</v>
      </c>
      <c r="H95" s="29">
        <f t="shared" si="4"/>
        <v>-4.6549999999999727</v>
      </c>
      <c r="I95" s="29">
        <f t="shared" si="4"/>
        <v>2.9250000000000114</v>
      </c>
      <c r="J95" s="29">
        <f t="shared" si="4"/>
        <v>1.6219999999999857</v>
      </c>
      <c r="K95" s="29">
        <f t="shared" si="4"/>
        <v>-9.2019999999999982</v>
      </c>
    </row>
    <row r="96" spans="1:11" x14ac:dyDescent="0.25">
      <c r="A96" s="79" t="s">
        <v>80</v>
      </c>
      <c r="B96" s="29">
        <f t="shared" si="4"/>
        <v>5.2150000000001455</v>
      </c>
      <c r="C96" s="29">
        <f t="shared" si="4"/>
        <v>2.6190000000000033</v>
      </c>
      <c r="D96" s="29">
        <f t="shared" si="4"/>
        <v>10.193000000000012</v>
      </c>
      <c r="E96" s="29">
        <f t="shared" si="4"/>
        <v>7.2549999999999955</v>
      </c>
      <c r="F96" s="29">
        <f t="shared" si="4"/>
        <v>7.2680000000000007</v>
      </c>
      <c r="G96" s="29">
        <f t="shared" si="4"/>
        <v>2.9380000000000024</v>
      </c>
      <c r="H96" s="29">
        <f t="shared" si="4"/>
        <v>-7.59699999999998</v>
      </c>
      <c r="I96" s="29">
        <f t="shared" si="4"/>
        <v>2.8089999999999691</v>
      </c>
      <c r="J96" s="29">
        <f t="shared" si="4"/>
        <v>-0.38299999999998136</v>
      </c>
      <c r="K96" s="29">
        <f t="shared" si="4"/>
        <v>-10.022999999999968</v>
      </c>
    </row>
    <row r="97" spans="1:11" x14ac:dyDescent="0.25">
      <c r="A97" s="79" t="s">
        <v>81</v>
      </c>
      <c r="B97" s="29">
        <f t="shared" si="4"/>
        <v>-2.2110000000000127</v>
      </c>
      <c r="C97" s="29">
        <f t="shared" si="4"/>
        <v>-0.26099999999999923</v>
      </c>
      <c r="D97" s="29">
        <f t="shared" si="4"/>
        <v>9.5520000000000209</v>
      </c>
      <c r="E97" s="29">
        <f t="shared" si="4"/>
        <v>7.313999999999993</v>
      </c>
      <c r="F97" s="29">
        <f t="shared" si="4"/>
        <v>7.2130000000000081</v>
      </c>
      <c r="G97" s="29">
        <f t="shared" si="4"/>
        <v>2.2379999999999995</v>
      </c>
      <c r="H97" s="29">
        <f t="shared" si="4"/>
        <v>-11.501999999999953</v>
      </c>
      <c r="I97" s="29">
        <f t="shared" si="4"/>
        <v>3.2459999999999809</v>
      </c>
      <c r="J97" s="29">
        <f t="shared" si="4"/>
        <v>-0.98900000000000432</v>
      </c>
      <c r="K97" s="29">
        <f t="shared" si="4"/>
        <v>-13.758999999999958</v>
      </c>
    </row>
    <row r="98" spans="1:11" x14ac:dyDescent="0.25">
      <c r="A98" s="79" t="s">
        <v>82</v>
      </c>
      <c r="B98" s="29">
        <f t="shared" si="4"/>
        <v>-2.7129999999999654</v>
      </c>
      <c r="C98" s="29">
        <f t="shared" si="4"/>
        <v>-5.3999999999998494E-2</v>
      </c>
      <c r="D98" s="29">
        <f t="shared" si="4"/>
        <v>9.5049999999999955</v>
      </c>
      <c r="E98" s="29">
        <f t="shared" si="4"/>
        <v>6.9269999999999925</v>
      </c>
      <c r="F98" s="29">
        <f t="shared" si="4"/>
        <v>6.5840000000000032</v>
      </c>
      <c r="G98" s="29">
        <f t="shared" si="4"/>
        <v>2.5779999999999887</v>
      </c>
      <c r="H98" s="29">
        <f t="shared" si="4"/>
        <v>-12.163999999999987</v>
      </c>
      <c r="I98" s="29">
        <f t="shared" si="4"/>
        <v>3.9199999999999591</v>
      </c>
      <c r="J98" s="29">
        <f t="shared" si="4"/>
        <v>-1.6650000000000205</v>
      </c>
      <c r="K98" s="29">
        <f t="shared" si="4"/>
        <v>-14.418999999999983</v>
      </c>
    </row>
    <row r="99" spans="1:11" x14ac:dyDescent="0.25">
      <c r="A99" s="32"/>
      <c r="B99" s="29"/>
      <c r="C99" s="29"/>
      <c r="D99" s="29"/>
      <c r="E99" s="29"/>
      <c r="F99" s="29"/>
      <c r="G99" s="29"/>
      <c r="H99" s="29"/>
      <c r="I99" s="29"/>
      <c r="J99" s="29"/>
      <c r="K99" s="29"/>
    </row>
    <row r="100" spans="1:11" x14ac:dyDescent="0.25">
      <c r="A100" s="79" t="s">
        <v>85</v>
      </c>
      <c r="B100" s="29">
        <f t="shared" si="4"/>
        <v>1.3809999999998581</v>
      </c>
      <c r="C100" s="29">
        <f t="shared" si="4"/>
        <v>-0.35400000000000276</v>
      </c>
      <c r="D100" s="29">
        <f t="shared" si="4"/>
        <v>4.7379999999999995</v>
      </c>
      <c r="E100" s="29">
        <f t="shared" si="4"/>
        <v>3.070999999999998</v>
      </c>
      <c r="F100" s="29">
        <f t="shared" si="4"/>
        <v>3.3619999999999948</v>
      </c>
      <c r="G100" s="29">
        <f t="shared" si="4"/>
        <v>1.6670000000000016</v>
      </c>
      <c r="H100" s="29">
        <f t="shared" si="4"/>
        <v>-3.0030000000000427</v>
      </c>
      <c r="I100" s="29">
        <f t="shared" si="4"/>
        <v>4.1720000000000255</v>
      </c>
      <c r="J100" s="29">
        <f t="shared" si="4"/>
        <v>0.28600000000000136</v>
      </c>
      <c r="K100" s="29">
        <f t="shared" si="4"/>
        <v>-7.4610000000000127</v>
      </c>
    </row>
    <row r="101" spans="1:11" x14ac:dyDescent="0.25">
      <c r="A101" s="79" t="s">
        <v>80</v>
      </c>
      <c r="B101" s="29">
        <f t="shared" si="4"/>
        <v>0.57699999999999818</v>
      </c>
      <c r="C101" s="29">
        <f t="shared" si="4"/>
        <v>0.25600000000000023</v>
      </c>
      <c r="D101" s="29">
        <f t="shared" si="4"/>
        <v>1.9239999999999782</v>
      </c>
      <c r="E101" s="29">
        <f t="shared" si="4"/>
        <v>0.91700000000000159</v>
      </c>
      <c r="F101" s="29">
        <f t="shared" si="4"/>
        <v>1.4070000000000107</v>
      </c>
      <c r="G101" s="29">
        <f t="shared" si="4"/>
        <v>1.0069999999999908</v>
      </c>
      <c r="H101" s="29">
        <f t="shared" si="4"/>
        <v>-1.6030000000000655</v>
      </c>
      <c r="I101" s="29">
        <f t="shared" si="4"/>
        <v>4.3160000000000309</v>
      </c>
      <c r="J101" s="29">
        <f t="shared" si="4"/>
        <v>-0.11500000000000909</v>
      </c>
      <c r="K101" s="29">
        <f t="shared" si="4"/>
        <v>-5.8040000000000305</v>
      </c>
    </row>
    <row r="102" spans="1:11" x14ac:dyDescent="0.25">
      <c r="A102" s="79" t="s">
        <v>81</v>
      </c>
      <c r="B102" s="29">
        <f t="shared" si="4"/>
        <v>2.6730000000000018</v>
      </c>
      <c r="C102" s="29">
        <f t="shared" si="4"/>
        <v>0.11199999999999832</v>
      </c>
      <c r="D102" s="29">
        <f t="shared" si="4"/>
        <v>0.57999999999998408</v>
      </c>
      <c r="E102" s="29">
        <f t="shared" si="4"/>
        <v>0.10800000000000409</v>
      </c>
      <c r="F102" s="29">
        <f t="shared" si="4"/>
        <v>0.92200000000001125</v>
      </c>
      <c r="G102" s="29">
        <f t="shared" si="4"/>
        <v>0.4719999999999942</v>
      </c>
      <c r="H102" s="29">
        <f t="shared" si="4"/>
        <v>1.9809999999999945</v>
      </c>
      <c r="I102" s="29">
        <f t="shared" si="4"/>
        <v>4.2090000000000032</v>
      </c>
      <c r="J102" s="29">
        <f t="shared" si="4"/>
        <v>-0.492999999999995</v>
      </c>
      <c r="K102" s="29">
        <f t="shared" si="4"/>
        <v>-1.7350000000000136</v>
      </c>
    </row>
    <row r="103" spans="1:11" x14ac:dyDescent="0.25">
      <c r="A103" s="79" t="s">
        <v>82</v>
      </c>
      <c r="B103" s="29">
        <f t="shared" si="4"/>
        <v>3.4459999999999127</v>
      </c>
      <c r="C103" s="29">
        <f t="shared" si="4"/>
        <v>-0.12800000000000011</v>
      </c>
      <c r="D103" s="29">
        <f t="shared" si="4"/>
        <v>0.79099999999999682</v>
      </c>
      <c r="E103" s="29">
        <f t="shared" si="4"/>
        <v>1</v>
      </c>
      <c r="F103" s="29">
        <f t="shared" si="4"/>
        <v>1.8130000000000024</v>
      </c>
      <c r="G103" s="29">
        <f t="shared" si="4"/>
        <v>-0.20899999999998897</v>
      </c>
      <c r="H103" s="29">
        <f t="shared" si="4"/>
        <v>2.7830000000000155</v>
      </c>
      <c r="I103" s="29">
        <f t="shared" si="4"/>
        <v>3.0690000000000168</v>
      </c>
      <c r="J103" s="29">
        <f t="shared" si="4"/>
        <v>0.23000000000001819</v>
      </c>
      <c r="K103" s="29">
        <f t="shared" si="4"/>
        <v>-0.51599999999996271</v>
      </c>
    </row>
    <row r="104" spans="1:11" x14ac:dyDescent="0.25">
      <c r="B104" s="29"/>
      <c r="C104" s="29"/>
      <c r="D104" s="29"/>
      <c r="E104" s="29"/>
      <c r="F104" s="29"/>
      <c r="G104" s="29"/>
      <c r="H104" s="29"/>
      <c r="I104" s="29"/>
      <c r="J104" s="29"/>
      <c r="K104" s="29"/>
    </row>
    <row r="105" spans="1:11" x14ac:dyDescent="0.25">
      <c r="A105" s="79" t="s">
        <v>86</v>
      </c>
      <c r="B105" s="29">
        <f t="shared" si="4"/>
        <v>-2.4859999999998763</v>
      </c>
      <c r="C105" s="29">
        <f t="shared" si="4"/>
        <v>-0.19499999999999673</v>
      </c>
      <c r="D105" s="29">
        <f t="shared" si="4"/>
        <v>-2.6730000000000018</v>
      </c>
      <c r="E105" s="29">
        <f t="shared" si="4"/>
        <v>-1.2580000000000098</v>
      </c>
      <c r="F105" s="29">
        <f t="shared" si="4"/>
        <v>-0.53499999999999659</v>
      </c>
      <c r="G105" s="29">
        <f t="shared" si="4"/>
        <v>-1.414999999999992</v>
      </c>
      <c r="H105" s="29">
        <f t="shared" si="4"/>
        <v>0.38200000000006185</v>
      </c>
      <c r="I105" s="29">
        <f t="shared" si="4"/>
        <v>0.45499999999998408</v>
      </c>
      <c r="J105" s="29">
        <f t="shared" si="4"/>
        <v>-1.7949999999999875</v>
      </c>
      <c r="K105" s="29">
        <f t="shared" si="4"/>
        <v>1.72199999999998</v>
      </c>
    </row>
    <row r="106" spans="1:11" x14ac:dyDescent="0.25">
      <c r="A106" s="79" t="s">
        <v>80</v>
      </c>
      <c r="B106" s="29">
        <f t="shared" si="4"/>
        <v>-1.0579999999999927</v>
      </c>
      <c r="C106" s="29">
        <f t="shared" si="4"/>
        <v>0.17399999999999949</v>
      </c>
      <c r="D106" s="29">
        <f t="shared" si="4"/>
        <v>-1.703000000000003</v>
      </c>
      <c r="E106" s="29">
        <f t="shared" si="4"/>
        <v>-0.48099999999999454</v>
      </c>
      <c r="F106" s="29">
        <f t="shared" si="4"/>
        <v>-7.5000000000002842E-2</v>
      </c>
      <c r="G106" s="29">
        <f t="shared" si="4"/>
        <v>-1.2219999999999942</v>
      </c>
      <c r="H106" s="29">
        <f t="shared" si="4"/>
        <v>0.47100000000000364</v>
      </c>
      <c r="I106" s="29">
        <f t="shared" si="4"/>
        <v>-1.660000000000025</v>
      </c>
      <c r="J106" s="29">
        <f t="shared" si="4"/>
        <v>3.3509999999999991</v>
      </c>
      <c r="K106" s="29">
        <f t="shared" si="4"/>
        <v>-1.2199999999999704</v>
      </c>
    </row>
    <row r="107" spans="1:11" x14ac:dyDescent="0.25">
      <c r="A107" s="79" t="s">
        <v>81</v>
      </c>
      <c r="B107" s="29">
        <f t="shared" si="4"/>
        <v>-5.1520000000000437</v>
      </c>
      <c r="C107" s="29">
        <f t="shared" si="4"/>
        <v>0.26899999999999835</v>
      </c>
      <c r="D107" s="29">
        <f t="shared" si="4"/>
        <v>-1.7750000000000057</v>
      </c>
      <c r="E107" s="29">
        <f t="shared" si="4"/>
        <v>-0.39000000000001478</v>
      </c>
      <c r="F107" s="29">
        <f t="shared" si="4"/>
        <v>-0.26200000000000045</v>
      </c>
      <c r="G107" s="29">
        <f t="shared" si="4"/>
        <v>-1.3849999999999909</v>
      </c>
      <c r="H107" s="29">
        <f t="shared" si="4"/>
        <v>-3.6460000000000719</v>
      </c>
      <c r="I107" s="29">
        <f t="shared" si="4"/>
        <v>-6.4659999999999513</v>
      </c>
      <c r="J107" s="29">
        <f t="shared" si="4"/>
        <v>5.7549999999999955</v>
      </c>
      <c r="K107" s="29">
        <f t="shared" si="4"/>
        <v>-2.9350000000000023</v>
      </c>
    </row>
    <row r="108" spans="1:11" x14ac:dyDescent="0.25">
      <c r="A108" s="79" t="s">
        <v>82</v>
      </c>
      <c r="B108" s="29">
        <f t="shared" si="4"/>
        <v>-8.2269999999998618</v>
      </c>
      <c r="C108" s="29">
        <f t="shared" si="4"/>
        <v>-0.64499999999999957</v>
      </c>
      <c r="D108" s="29">
        <f t="shared" si="4"/>
        <v>-3.4759999999999991</v>
      </c>
      <c r="E108" s="29">
        <f t="shared" si="4"/>
        <v>-1.9449999999999932</v>
      </c>
      <c r="F108" s="29">
        <f t="shared" si="4"/>
        <v>-1.5660000000000025</v>
      </c>
      <c r="G108" s="29">
        <f t="shared" si="4"/>
        <v>-1.5310000000000059</v>
      </c>
      <c r="H108" s="29">
        <f t="shared" si="4"/>
        <v>-4.1059999999999945</v>
      </c>
      <c r="I108" s="29">
        <f t="shared" si="4"/>
        <v>-5.3319999999999936</v>
      </c>
      <c r="J108" s="29">
        <f t="shared" si="4"/>
        <v>4.5739999999999839</v>
      </c>
      <c r="K108" s="29">
        <f t="shared" si="4"/>
        <v>-3.3480000000000132</v>
      </c>
    </row>
    <row r="109" spans="1:11" x14ac:dyDescent="0.25">
      <c r="B109" s="29"/>
      <c r="C109" s="29"/>
      <c r="D109" s="29"/>
      <c r="E109" s="29"/>
      <c r="F109" s="29"/>
      <c r="G109" s="29"/>
      <c r="H109" s="29"/>
      <c r="I109" s="29"/>
      <c r="J109" s="29"/>
      <c r="K109" s="29"/>
    </row>
    <row r="110" spans="1:11" x14ac:dyDescent="0.25">
      <c r="A110" s="79" t="s">
        <v>97</v>
      </c>
      <c r="B110" s="29">
        <f t="shared" si="4"/>
        <v>-0.46700000000009823</v>
      </c>
      <c r="C110" s="29">
        <f t="shared" si="4"/>
        <v>1.4999999999997016E-2</v>
      </c>
      <c r="D110" s="29">
        <f t="shared" si="4"/>
        <v>1.257000000000005</v>
      </c>
      <c r="E110" s="29">
        <f t="shared" si="4"/>
        <v>1.195999999999998</v>
      </c>
      <c r="F110" s="29">
        <f t="shared" si="4"/>
        <v>0.55299999999999727</v>
      </c>
      <c r="G110" s="29">
        <f t="shared" si="4"/>
        <v>6.0999999999992838E-2</v>
      </c>
      <c r="H110" s="29">
        <f t="shared" si="4"/>
        <v>-1.7390000000000327</v>
      </c>
      <c r="I110" s="29">
        <f t="shared" si="4"/>
        <v>-4.2110000000000127</v>
      </c>
      <c r="J110" s="29">
        <f t="shared" si="4"/>
        <v>6.6449999999999818</v>
      </c>
      <c r="K110" s="29">
        <f t="shared" ref="C110:K116" si="5">K38-K33</f>
        <v>-4.1730000000000018</v>
      </c>
    </row>
    <row r="111" spans="1:11" x14ac:dyDescent="0.25">
      <c r="A111" s="79" t="s">
        <v>80</v>
      </c>
      <c r="B111" s="29">
        <f t="shared" si="4"/>
        <v>-2.1190000000001419</v>
      </c>
      <c r="C111" s="29">
        <f t="shared" si="5"/>
        <v>-0.71500000000000341</v>
      </c>
      <c r="D111" s="29">
        <f t="shared" si="5"/>
        <v>-0.29399999999998272</v>
      </c>
      <c r="E111" s="29">
        <f t="shared" si="5"/>
        <v>-0.21100000000001273</v>
      </c>
      <c r="F111" s="29">
        <f t="shared" si="5"/>
        <v>-0.29000000000000625</v>
      </c>
      <c r="G111" s="29">
        <f t="shared" si="5"/>
        <v>-8.2999999999998408E-2</v>
      </c>
      <c r="H111" s="29">
        <f t="shared" si="5"/>
        <v>-1.1100000000000136</v>
      </c>
      <c r="I111" s="29">
        <f t="shared" si="5"/>
        <v>-2.0539999999999736</v>
      </c>
      <c r="J111" s="29">
        <f t="shared" si="5"/>
        <v>1.6020000000000039</v>
      </c>
      <c r="K111" s="29">
        <f t="shared" si="5"/>
        <v>-0.65800000000001546</v>
      </c>
    </row>
    <row r="112" spans="1:11" x14ac:dyDescent="0.25">
      <c r="A112" s="79" t="s">
        <v>81</v>
      </c>
      <c r="B112" s="29">
        <f t="shared" si="4"/>
        <v>2.5109999999999673</v>
      </c>
      <c r="C112" s="29">
        <f t="shared" si="5"/>
        <v>-0.18099999999999739</v>
      </c>
      <c r="D112" s="29">
        <f t="shared" si="5"/>
        <v>-0.625</v>
      </c>
      <c r="E112" s="29">
        <f t="shared" si="5"/>
        <v>-0.14099999999999113</v>
      </c>
      <c r="F112" s="29">
        <f t="shared" si="5"/>
        <v>0.12299999999999045</v>
      </c>
      <c r="G112" s="29">
        <f t="shared" si="5"/>
        <v>-0.48400000000000887</v>
      </c>
      <c r="H112" s="29">
        <f t="shared" si="5"/>
        <v>3.3170000000000073</v>
      </c>
      <c r="I112" s="29">
        <f t="shared" si="5"/>
        <v>2.4049999999999727</v>
      </c>
      <c r="J112" s="29">
        <f t="shared" si="5"/>
        <v>1.6979999999999791</v>
      </c>
      <c r="K112" s="29">
        <f t="shared" si="5"/>
        <v>-0.78600000000000136</v>
      </c>
    </row>
    <row r="113" spans="1:11" x14ac:dyDescent="0.25">
      <c r="A113" s="79" t="s">
        <v>82</v>
      </c>
      <c r="B113" s="29">
        <f t="shared" si="4"/>
        <v>0.74099999999998545</v>
      </c>
      <c r="C113" s="29">
        <f t="shared" si="5"/>
        <v>0.125</v>
      </c>
      <c r="D113" s="29">
        <f t="shared" si="5"/>
        <v>0</v>
      </c>
      <c r="E113" s="29">
        <f t="shared" si="5"/>
        <v>0.73600000000001842</v>
      </c>
      <c r="F113" s="29">
        <f t="shared" si="5"/>
        <v>1.1310000000000002</v>
      </c>
      <c r="G113" s="29">
        <f t="shared" si="5"/>
        <v>-0.73600000000000421</v>
      </c>
      <c r="H113" s="29">
        <f t="shared" si="5"/>
        <v>0.61599999999998545</v>
      </c>
      <c r="I113" s="29">
        <f t="shared" si="5"/>
        <v>1.7379999999999995</v>
      </c>
      <c r="J113" s="29">
        <f t="shared" si="5"/>
        <v>-0.30799999999999272</v>
      </c>
      <c r="K113" s="29">
        <f t="shared" si="5"/>
        <v>-0.81400000000002137</v>
      </c>
    </row>
    <row r="114" spans="1:11" x14ac:dyDescent="0.25">
      <c r="B114" s="29"/>
      <c r="C114" s="29"/>
      <c r="D114" s="29"/>
      <c r="E114" s="29"/>
      <c r="F114" s="29"/>
      <c r="G114" s="29"/>
      <c r="H114" s="29"/>
      <c r="I114" s="29"/>
      <c r="J114" s="29"/>
      <c r="K114" s="29"/>
    </row>
    <row r="115" spans="1:11" x14ac:dyDescent="0.25">
      <c r="A115" s="79" t="s">
        <v>98</v>
      </c>
      <c r="B115" s="29">
        <f t="shared" si="4"/>
        <v>-3.6410000000000764</v>
      </c>
      <c r="C115" s="29">
        <f t="shared" si="5"/>
        <v>-0.46699999999999875</v>
      </c>
      <c r="D115" s="29">
        <f t="shared" si="5"/>
        <v>-1.7239999999999895</v>
      </c>
      <c r="E115" s="29">
        <f t="shared" si="5"/>
        <v>-1.0589999999999975</v>
      </c>
      <c r="F115" s="29">
        <f t="shared" si="5"/>
        <v>-0.60600000000000875</v>
      </c>
      <c r="G115" s="29">
        <f t="shared" si="5"/>
        <v>-0.66499999999999204</v>
      </c>
      <c r="H115" s="29">
        <f t="shared" si="5"/>
        <v>-1.4500000000000455</v>
      </c>
      <c r="I115" s="29">
        <f t="shared" si="5"/>
        <v>-0.90899999999999181</v>
      </c>
      <c r="J115" s="29">
        <f t="shared" si="5"/>
        <v>-0.67300000000000182</v>
      </c>
      <c r="K115" s="29">
        <f t="shared" si="5"/>
        <v>0.132000000000005</v>
      </c>
    </row>
    <row r="116" spans="1:11" x14ac:dyDescent="0.25">
      <c r="A116" s="79" t="s">
        <v>80</v>
      </c>
      <c r="B116" s="29">
        <f t="shared" si="4"/>
        <v>-6.7619999999999436</v>
      </c>
      <c r="C116" s="29">
        <f t="shared" si="5"/>
        <v>-2.0859999999999985</v>
      </c>
      <c r="D116" s="29">
        <f t="shared" si="5"/>
        <v>-1.4339999999999975</v>
      </c>
      <c r="E116" s="29">
        <f t="shared" si="5"/>
        <v>-0.14199999999999591</v>
      </c>
      <c r="F116" s="29">
        <f t="shared" si="5"/>
        <v>-1.2999999999991019E-2</v>
      </c>
      <c r="G116" s="29">
        <f t="shared" si="5"/>
        <v>-1.2920000000000016</v>
      </c>
      <c r="H116" s="29">
        <f t="shared" si="5"/>
        <v>-3.2419999999999618</v>
      </c>
      <c r="I116" s="29">
        <f t="shared" si="5"/>
        <v>-1.8000000000000114</v>
      </c>
      <c r="J116" s="29">
        <f t="shared" si="5"/>
        <v>-0.79499999999998749</v>
      </c>
      <c r="K116" s="29">
        <f t="shared" si="5"/>
        <v>-0.64699999999999136</v>
      </c>
    </row>
    <row r="117" spans="1:11" x14ac:dyDescent="0.25">
      <c r="A117" s="79" t="s">
        <v>81</v>
      </c>
      <c r="B117" s="82" t="s">
        <v>25</v>
      </c>
      <c r="C117" s="82" t="s">
        <v>25</v>
      </c>
      <c r="D117" s="82" t="s">
        <v>25</v>
      </c>
      <c r="E117" s="82" t="s">
        <v>25</v>
      </c>
      <c r="F117" s="82" t="s">
        <v>25</v>
      </c>
      <c r="G117" s="82" t="s">
        <v>25</v>
      </c>
      <c r="H117" s="82" t="s">
        <v>25</v>
      </c>
      <c r="I117" s="82" t="s">
        <v>25</v>
      </c>
      <c r="J117" s="82" t="s">
        <v>25</v>
      </c>
      <c r="K117" s="82" t="s">
        <v>25</v>
      </c>
    </row>
    <row r="118" spans="1:11" x14ac:dyDescent="0.25">
      <c r="A118" s="79" t="s">
        <v>82</v>
      </c>
      <c r="B118" s="82" t="s">
        <v>25</v>
      </c>
      <c r="C118" s="82" t="s">
        <v>25</v>
      </c>
      <c r="D118" s="82" t="s">
        <v>25</v>
      </c>
      <c r="E118" s="82" t="s">
        <v>25</v>
      </c>
      <c r="F118" s="82" t="s">
        <v>25</v>
      </c>
      <c r="G118" s="82" t="s">
        <v>25</v>
      </c>
      <c r="H118" s="82" t="s">
        <v>25</v>
      </c>
      <c r="I118" s="82" t="s">
        <v>25</v>
      </c>
      <c r="J118" s="82" t="s">
        <v>25</v>
      </c>
      <c r="K118" s="82" t="s">
        <v>25</v>
      </c>
    </row>
    <row r="119" spans="1:11" x14ac:dyDescent="0.25">
      <c r="A119" s="93"/>
      <c r="B119" s="82"/>
      <c r="C119" s="82"/>
      <c r="D119" s="82"/>
      <c r="E119" s="82"/>
      <c r="F119" s="82"/>
      <c r="G119" s="82"/>
      <c r="H119" s="82"/>
      <c r="I119" s="82"/>
      <c r="J119" s="82"/>
      <c r="K119" s="82"/>
    </row>
    <row r="120" spans="1:11" x14ac:dyDescent="0.25">
      <c r="B120" s="99" t="s">
        <v>34</v>
      </c>
      <c r="C120" s="99"/>
      <c r="D120" s="99"/>
      <c r="E120" s="99"/>
      <c r="F120" s="99"/>
      <c r="G120" s="99"/>
      <c r="H120" s="99"/>
      <c r="I120" s="99"/>
      <c r="J120" s="99"/>
      <c r="K120" s="99"/>
    </row>
    <row r="121" spans="1:11" x14ac:dyDescent="0.25">
      <c r="A121" s="79" t="s">
        <v>96</v>
      </c>
      <c r="B121" s="29">
        <v>2.581826735002104</v>
      </c>
      <c r="C121" s="29">
        <v>4.3966767371601208</v>
      </c>
      <c r="D121" s="29">
        <v>2.2904159309397687</v>
      </c>
      <c r="E121" s="29">
        <v>1.7720035215696139</v>
      </c>
      <c r="F121" s="29">
        <v>1.5777732683982686</v>
      </c>
      <c r="G121" s="29">
        <v>4.1280873829692384</v>
      </c>
      <c r="H121" s="29">
        <v>2.6417329766701658</v>
      </c>
      <c r="I121" s="29">
        <v>2.4640994140994139</v>
      </c>
      <c r="J121" s="29">
        <v>2.3629032258064515</v>
      </c>
      <c r="K121" s="29">
        <v>2.9416107924711206</v>
      </c>
    </row>
    <row r="122" spans="1:11" x14ac:dyDescent="0.25">
      <c r="A122" s="79" t="s">
        <v>80</v>
      </c>
      <c r="B122" s="29">
        <v>2.6069249834359893</v>
      </c>
      <c r="C122" s="29">
        <v>4.6290550070521856</v>
      </c>
      <c r="D122" s="29">
        <v>2.3141939252336448</v>
      </c>
      <c r="E122" s="29">
        <v>1.7888276553106213</v>
      </c>
      <c r="F122" s="29">
        <v>1.595863648612234</v>
      </c>
      <c r="G122" s="29">
        <v>4.1474650349650348</v>
      </c>
      <c r="H122" s="29">
        <v>2.6597715821296606</v>
      </c>
      <c r="I122" s="29">
        <v>2.495890796509991</v>
      </c>
      <c r="J122" s="29">
        <v>2.3819723806664665</v>
      </c>
      <c r="K122" s="29">
        <v>2.948750903687043</v>
      </c>
    </row>
    <row r="123" spans="1:11" x14ac:dyDescent="0.25">
      <c r="A123" s="79" t="s">
        <v>81</v>
      </c>
      <c r="B123" s="29">
        <v>2.6207395498392283</v>
      </c>
      <c r="C123" s="29">
        <v>4.8031019202363368</v>
      </c>
      <c r="D123" s="29">
        <v>2.3243581113568612</v>
      </c>
      <c r="E123" s="29">
        <v>1.7935755922113359</v>
      </c>
      <c r="F123" s="29">
        <v>1.6034409175780209</v>
      </c>
      <c r="G123" s="29">
        <v>4.1564212328767125</v>
      </c>
      <c r="H123" s="29">
        <v>2.674269415532426</v>
      </c>
      <c r="I123" s="29">
        <v>2.5179585356742624</v>
      </c>
      <c r="J123" s="29">
        <v>2.3976397698775633</v>
      </c>
      <c r="K123" s="29">
        <v>2.9584434302185927</v>
      </c>
    </row>
    <row r="124" spans="1:11" x14ac:dyDescent="0.25">
      <c r="A124" s="79" t="s">
        <v>82</v>
      </c>
      <c r="B124" s="29">
        <v>2.6169100169779287</v>
      </c>
      <c r="C124" s="29">
        <v>4.7271293375394317</v>
      </c>
      <c r="D124" s="29">
        <v>2.3188076036866359</v>
      </c>
      <c r="E124" s="29">
        <v>1.7977599009900991</v>
      </c>
      <c r="F124" s="29">
        <v>1.6085341499134602</v>
      </c>
      <c r="G124" s="29">
        <v>4.121061643835616</v>
      </c>
      <c r="H124" s="29">
        <v>2.6754638833664681</v>
      </c>
      <c r="I124" s="29">
        <v>2.4974895397489543</v>
      </c>
      <c r="J124" s="29">
        <v>2.4127159946832082</v>
      </c>
      <c r="K124" s="29">
        <v>2.9673225857436383</v>
      </c>
    </row>
    <row r="126" spans="1:11" x14ac:dyDescent="0.25">
      <c r="A126" s="79" t="s">
        <v>79</v>
      </c>
      <c r="B126" s="29">
        <v>2.5995623309564788</v>
      </c>
      <c r="C126" s="29">
        <v>4.4380062305295951</v>
      </c>
      <c r="D126" s="29">
        <v>2.2998525943396224</v>
      </c>
      <c r="E126" s="29">
        <v>1.804976064499874</v>
      </c>
      <c r="F126" s="29">
        <v>1.620677966101695</v>
      </c>
      <c r="G126" s="29">
        <v>4.0551385165326188</v>
      </c>
      <c r="H126" s="29">
        <v>2.6621901380142035</v>
      </c>
      <c r="I126" s="29">
        <v>2.4726066083027396</v>
      </c>
      <c r="J126" s="29">
        <v>2.4131866464339908</v>
      </c>
      <c r="K126" s="29">
        <v>2.95136482316639</v>
      </c>
    </row>
    <row r="127" spans="1:11" x14ac:dyDescent="0.25">
      <c r="A127" s="79" t="s">
        <v>80</v>
      </c>
      <c r="B127" s="29">
        <v>2.6350564162811758</v>
      </c>
      <c r="C127" s="29">
        <v>4.6891891891891895</v>
      </c>
      <c r="D127" s="29">
        <v>2.3473834630925392</v>
      </c>
      <c r="E127" s="29">
        <v>1.8311751210808056</v>
      </c>
      <c r="F127" s="29">
        <v>1.6469230769230772</v>
      </c>
      <c r="G127" s="29">
        <v>4.1075619295958283</v>
      </c>
      <c r="H127" s="29">
        <v>2.6842103509181192</v>
      </c>
      <c r="I127" s="29">
        <v>2.5053507951356409</v>
      </c>
      <c r="J127" s="29">
        <v>2.4494622026965609</v>
      </c>
      <c r="K127" s="29">
        <v>2.9564328405158857</v>
      </c>
    </row>
    <row r="128" spans="1:11" x14ac:dyDescent="0.25">
      <c r="A128" s="79" t="s">
        <v>81</v>
      </c>
      <c r="B128" s="29">
        <v>2.6513506918177607</v>
      </c>
      <c r="C128" s="29">
        <v>4.831130690161527</v>
      </c>
      <c r="D128" s="29">
        <v>2.3755437456943214</v>
      </c>
      <c r="E128" s="29">
        <v>1.8429468289557975</v>
      </c>
      <c r="F128" s="29">
        <v>1.6589527493782814</v>
      </c>
      <c r="G128" s="29">
        <v>4.1399405772495754</v>
      </c>
      <c r="H128" s="29">
        <v>2.6950857749610111</v>
      </c>
      <c r="I128" s="29">
        <v>2.5122113136979896</v>
      </c>
      <c r="J128" s="29">
        <v>2.453972520908005</v>
      </c>
      <c r="K128" s="29">
        <v>2.975200062764789</v>
      </c>
    </row>
    <row r="129" spans="1:11" x14ac:dyDescent="0.25">
      <c r="A129" s="79" t="s">
        <v>82</v>
      </c>
      <c r="B129" s="29">
        <v>2.6557046489540461</v>
      </c>
      <c r="C129" s="29">
        <v>4.7196540880503148</v>
      </c>
      <c r="D129" s="29">
        <v>2.3748346332313162</v>
      </c>
      <c r="E129" s="29">
        <v>1.8449273498778447</v>
      </c>
      <c r="F129" s="29">
        <v>1.6590316315205329</v>
      </c>
      <c r="G129" s="29">
        <v>4.1269982993197276</v>
      </c>
      <c r="H129" s="29">
        <v>2.7062776420885868</v>
      </c>
      <c r="I129" s="29">
        <v>2.5045798672773154</v>
      </c>
      <c r="J129" s="29">
        <v>2.4925705794947994</v>
      </c>
      <c r="K129" s="29">
        <v>2.9857253865879243</v>
      </c>
    </row>
    <row r="130" spans="1:11" x14ac:dyDescent="0.25">
      <c r="A130" s="79"/>
    </row>
    <row r="131" spans="1:11" x14ac:dyDescent="0.25">
      <c r="A131" s="79" t="s">
        <v>83</v>
      </c>
      <c r="B131" s="29">
        <v>2.6179769728714728</v>
      </c>
      <c r="C131" s="29">
        <v>4.4375786163522006</v>
      </c>
      <c r="D131" s="29">
        <v>2.3240125582337452</v>
      </c>
      <c r="E131" s="29">
        <v>1.8455199476782209</v>
      </c>
      <c r="F131" s="29">
        <v>1.6667278373800114</v>
      </c>
      <c r="G131" s="29">
        <v>3.9651413189771194</v>
      </c>
      <c r="H131" s="29">
        <v>2.6762248030970501</v>
      </c>
      <c r="I131" s="29">
        <v>2.5008567348881483</v>
      </c>
      <c r="J131" s="29">
        <v>2.4628896882494007</v>
      </c>
      <c r="K131" s="29">
        <v>2.9316102291389692</v>
      </c>
    </row>
    <row r="132" spans="1:11" x14ac:dyDescent="0.25">
      <c r="A132" s="79" t="s">
        <v>80</v>
      </c>
      <c r="B132" s="29">
        <v>2.6433701387531752</v>
      </c>
      <c r="C132" s="29">
        <v>4.5897398843930635</v>
      </c>
      <c r="D132" s="29">
        <v>2.3693818254683903</v>
      </c>
      <c r="E132" s="29">
        <v>1.8614681295715778</v>
      </c>
      <c r="F132" s="29">
        <v>1.6826540685375826</v>
      </c>
      <c r="G132" s="29">
        <v>4.0418924731182795</v>
      </c>
      <c r="H132" s="29">
        <v>2.6892277698840168</v>
      </c>
      <c r="I132" s="29">
        <v>2.524774181407603</v>
      </c>
      <c r="J132" s="29">
        <v>2.4884547591069328</v>
      </c>
      <c r="K132" s="29">
        <v>2.9320495829110471</v>
      </c>
    </row>
    <row r="133" spans="1:11" x14ac:dyDescent="0.25">
      <c r="A133" s="79" t="s">
        <v>81</v>
      </c>
      <c r="B133" s="29">
        <v>2.6526636262190091</v>
      </c>
      <c r="C133" s="29">
        <v>4.7841554559043349</v>
      </c>
      <c r="D133" s="29">
        <v>2.3843994068215522</v>
      </c>
      <c r="E133" s="29">
        <v>1.8610687022900765</v>
      </c>
      <c r="F133" s="29">
        <v>1.6809497206703909</v>
      </c>
      <c r="G133" s="29">
        <v>4.079631181894384</v>
      </c>
      <c r="H133" s="29">
        <v>2.6949635324265722</v>
      </c>
      <c r="I133" s="29">
        <v>2.5262675397567822</v>
      </c>
      <c r="J133" s="29">
        <v>2.4835110982992221</v>
      </c>
      <c r="K133" s="29">
        <v>2.9502654176424667</v>
      </c>
    </row>
    <row r="134" spans="1:11" x14ac:dyDescent="0.25">
      <c r="A134" s="79" t="s">
        <v>82</v>
      </c>
      <c r="B134" s="29">
        <v>2.6365759505886892</v>
      </c>
      <c r="C134" s="29">
        <v>4.6043276661514687</v>
      </c>
      <c r="D134" s="29">
        <v>2.3726860968885388</v>
      </c>
      <c r="E134" s="29">
        <v>1.8590862290862289</v>
      </c>
      <c r="F134" s="29">
        <v>1.6795972222222222</v>
      </c>
      <c r="G134" s="29">
        <v>4.045222129086337</v>
      </c>
      <c r="H134" s="29">
        <v>2.6824865394028388</v>
      </c>
      <c r="I134" s="29">
        <v>2.5083046591648843</v>
      </c>
      <c r="J134" s="29">
        <v>2.4774355300859598</v>
      </c>
      <c r="K134" s="29">
        <v>2.9383906443618337</v>
      </c>
    </row>
    <row r="135" spans="1:11" x14ac:dyDescent="0.25">
      <c r="A135" s="79"/>
    </row>
    <row r="136" spans="1:11" x14ac:dyDescent="0.25">
      <c r="A136" s="79" t="s">
        <v>84</v>
      </c>
      <c r="B136" s="29">
        <v>2.5974968924419315</v>
      </c>
      <c r="C136" s="29">
        <v>4.4201848998459168</v>
      </c>
      <c r="D136" s="29">
        <v>2.38954658694569</v>
      </c>
      <c r="E136" s="29">
        <v>1.9046763983981398</v>
      </c>
      <c r="F136" s="29">
        <v>1.735758082497213</v>
      </c>
      <c r="G136" s="29">
        <v>4.0257192676547513</v>
      </c>
      <c r="H136" s="29">
        <v>2.6272829131652662</v>
      </c>
      <c r="I136" s="29">
        <v>2.4975554719819479</v>
      </c>
      <c r="J136" s="29">
        <v>2.4025770957000145</v>
      </c>
      <c r="K136" s="29">
        <v>2.8562958912669898</v>
      </c>
    </row>
    <row r="137" spans="1:11" x14ac:dyDescent="0.25">
      <c r="A137" s="79" t="s">
        <v>80</v>
      </c>
      <c r="B137" s="29">
        <v>2.6196964221178174</v>
      </c>
      <c r="C137" s="29">
        <v>4.8490832157968979</v>
      </c>
      <c r="D137" s="29">
        <v>2.4253367417166456</v>
      </c>
      <c r="E137" s="29">
        <v>1.9196231735452449</v>
      </c>
      <c r="F137" s="29">
        <v>1.7498617638927287</v>
      </c>
      <c r="G137" s="29">
        <v>4.0908400168847621</v>
      </c>
      <c r="H137" s="29">
        <v>2.6326334693877551</v>
      </c>
      <c r="I137" s="29">
        <v>2.5149986086633893</v>
      </c>
      <c r="J137" s="29">
        <v>2.4130049964311207</v>
      </c>
      <c r="K137" s="29">
        <v>2.8512423085910124</v>
      </c>
    </row>
    <row r="138" spans="1:11" x14ac:dyDescent="0.25">
      <c r="A138" s="79" t="s">
        <v>81</v>
      </c>
      <c r="B138" s="29">
        <v>2.6117559773113466</v>
      </c>
      <c r="C138" s="29">
        <v>4.7522455089820355</v>
      </c>
      <c r="D138" s="29">
        <v>2.4286516853932585</v>
      </c>
      <c r="E138" s="29">
        <v>1.9123987854251012</v>
      </c>
      <c r="F138" s="29">
        <v>1.7396563480158187</v>
      </c>
      <c r="G138" s="29">
        <v>4.1147933884297521</v>
      </c>
      <c r="H138" s="29">
        <v>2.6267123510116597</v>
      </c>
      <c r="I138" s="29">
        <v>2.5180025796941217</v>
      </c>
      <c r="J138" s="29">
        <v>2.4098607399071601</v>
      </c>
      <c r="K138" s="29">
        <v>2.8388681010289996</v>
      </c>
    </row>
    <row r="139" spans="1:11" x14ac:dyDescent="0.25">
      <c r="A139" s="79" t="s">
        <v>82</v>
      </c>
      <c r="B139" s="29">
        <v>2.5960824005715648</v>
      </c>
      <c r="C139" s="29">
        <v>4.5677419354838715</v>
      </c>
      <c r="D139" s="29">
        <v>2.4114277462212379</v>
      </c>
      <c r="E139" s="29">
        <v>1.9010172045711413</v>
      </c>
      <c r="F139" s="29">
        <v>1.7262082036009203</v>
      </c>
      <c r="G139" s="29">
        <v>4.0881600660066004</v>
      </c>
      <c r="H139" s="29">
        <v>2.6165805117601448</v>
      </c>
      <c r="I139" s="29">
        <v>2.5083692364103034</v>
      </c>
      <c r="J139" s="29">
        <v>2.4009533155754941</v>
      </c>
      <c r="K139" s="29">
        <v>2.8271572424477149</v>
      </c>
    </row>
    <row r="140" spans="1:11" x14ac:dyDescent="0.25">
      <c r="A140" s="79"/>
    </row>
    <row r="141" spans="1:11" x14ac:dyDescent="0.25">
      <c r="A141" s="79" t="s">
        <v>85</v>
      </c>
      <c r="B141" s="29">
        <v>2.5668911767535838</v>
      </c>
      <c r="C141" s="29">
        <v>4.3791344667697061</v>
      </c>
      <c r="D141" s="29">
        <v>2.3807711031058316</v>
      </c>
      <c r="E141" s="29">
        <v>1.8980075662042875</v>
      </c>
      <c r="F141" s="29">
        <v>1.7382796575621688</v>
      </c>
      <c r="G141" s="29">
        <v>4.0161042289619822</v>
      </c>
      <c r="H141" s="29">
        <v>2.5910028055066223</v>
      </c>
      <c r="I141" s="29">
        <v>2.5040556844547566</v>
      </c>
      <c r="J141" s="29">
        <v>2.3615854524790452</v>
      </c>
      <c r="K141" s="29">
        <v>2.7897352024922117</v>
      </c>
    </row>
    <row r="142" spans="1:11" x14ac:dyDescent="0.25">
      <c r="A142" s="79" t="s">
        <v>80</v>
      </c>
      <c r="B142" s="29">
        <v>2.5908738002810261</v>
      </c>
      <c r="C142" s="29">
        <v>4.8239554317548752</v>
      </c>
      <c r="D142" s="29">
        <v>2.3994305568960526</v>
      </c>
      <c r="E142" s="29">
        <v>1.8944681921046016</v>
      </c>
      <c r="F142" s="29">
        <v>1.7340739737162987</v>
      </c>
      <c r="G142" s="29">
        <v>4.0680930619027835</v>
      </c>
      <c r="H142" s="29">
        <v>2.6031737301844062</v>
      </c>
      <c r="I142" s="29">
        <v>2.5278333486280631</v>
      </c>
      <c r="J142" s="29">
        <v>2.3747504569098834</v>
      </c>
      <c r="K142" s="29">
        <v>2.7927674418604651</v>
      </c>
    </row>
    <row r="143" spans="1:11" x14ac:dyDescent="0.25">
      <c r="A143" s="79" t="s">
        <v>81</v>
      </c>
      <c r="B143" s="29">
        <v>2.5884790118782832</v>
      </c>
      <c r="C143" s="29">
        <v>4.7265578635014833</v>
      </c>
      <c r="D143" s="29">
        <v>2.3964336797940309</v>
      </c>
      <c r="E143" s="29">
        <v>1.8830324909747294</v>
      </c>
      <c r="F143" s="29">
        <v>1.7230923964060614</v>
      </c>
      <c r="G143" s="29">
        <v>4.0770171149144252</v>
      </c>
      <c r="H143" s="29">
        <v>2.606900099675252</v>
      </c>
      <c r="I143" s="29">
        <v>2.5299753851764062</v>
      </c>
      <c r="J143" s="29">
        <v>2.3742043085476028</v>
      </c>
      <c r="K143" s="29">
        <v>2.8015382236994664</v>
      </c>
    </row>
    <row r="144" spans="1:11" x14ac:dyDescent="0.25">
      <c r="A144" s="79" t="s">
        <v>82</v>
      </c>
      <c r="B144" s="29">
        <v>2.5780116931491346</v>
      </c>
      <c r="C144" s="29">
        <v>4.7297124600638982</v>
      </c>
      <c r="D144" s="29">
        <v>2.3925537992763282</v>
      </c>
      <c r="E144" s="29">
        <v>1.8910151402333084</v>
      </c>
      <c r="F144" s="29">
        <v>1.7292151357133307</v>
      </c>
      <c r="G144" s="29">
        <v>4.0461538461538469</v>
      </c>
      <c r="H144" s="29">
        <v>2.5972099712368171</v>
      </c>
      <c r="I144" s="29">
        <v>2.5118645606390704</v>
      </c>
      <c r="J144" s="29">
        <v>2.3834607366226548</v>
      </c>
      <c r="K144" s="29">
        <v>2.7866809389097029</v>
      </c>
    </row>
    <row r="145" spans="1:11" x14ac:dyDescent="0.25">
      <c r="A145" s="79"/>
    </row>
    <row r="146" spans="1:11" x14ac:dyDescent="0.25">
      <c r="A146" s="79" t="s">
        <v>86</v>
      </c>
      <c r="B146" s="29">
        <v>2.5420773638968481</v>
      </c>
      <c r="C146" s="29">
        <v>4.5827361563517917</v>
      </c>
      <c r="D146" s="29">
        <v>2.3347427357853072</v>
      </c>
      <c r="E146" s="29">
        <v>1.8652086978255433</v>
      </c>
      <c r="F146" s="29">
        <v>1.7144683714670257</v>
      </c>
      <c r="G146" s="29">
        <v>3.9288078065337295</v>
      </c>
      <c r="H146" s="29">
        <v>2.5710292166823052</v>
      </c>
      <c r="I146" s="29">
        <v>2.4897927222478118</v>
      </c>
      <c r="J146" s="29">
        <v>2.3173196166854568</v>
      </c>
      <c r="K146" s="29">
        <v>2.7780487804878047</v>
      </c>
    </row>
    <row r="147" spans="1:11" x14ac:dyDescent="0.25">
      <c r="A147" s="79" t="s">
        <v>80</v>
      </c>
      <c r="B147" s="29">
        <v>2.5724253828492984</v>
      </c>
      <c r="C147" s="29">
        <v>5.1041055718475077</v>
      </c>
      <c r="D147" s="29">
        <v>2.3690462483208599</v>
      </c>
      <c r="E147" s="29">
        <v>1.878501750875438</v>
      </c>
      <c r="F147" s="29">
        <v>1.7234842360549718</v>
      </c>
      <c r="G147" s="29">
        <v>3.9858615004122013</v>
      </c>
      <c r="H147" s="29">
        <v>2.585044148338417</v>
      </c>
      <c r="I147" s="29">
        <v>2.5011235955056179</v>
      </c>
      <c r="J147" s="29">
        <v>2.4059636871508379</v>
      </c>
      <c r="K147" s="29">
        <v>2.7538502837858569</v>
      </c>
    </row>
    <row r="148" spans="1:11" x14ac:dyDescent="0.25">
      <c r="A148" s="79" t="s">
        <v>81</v>
      </c>
      <c r="B148" s="29">
        <v>2.5609573091849933</v>
      </c>
      <c r="C148" s="29">
        <v>4.9500770416024649</v>
      </c>
      <c r="D148" s="29">
        <v>2.3706916207486226</v>
      </c>
      <c r="E148" s="29">
        <v>1.8735129765304854</v>
      </c>
      <c r="F148" s="29">
        <v>1.7154381270903012</v>
      </c>
      <c r="G148" s="29">
        <v>3.9896886372826526</v>
      </c>
      <c r="H148" s="29">
        <v>2.5753860880663688</v>
      </c>
      <c r="I148" s="29">
        <v>2.462720334363075</v>
      </c>
      <c r="J148" s="29">
        <v>2.4318826607905248</v>
      </c>
      <c r="K148" s="29">
        <v>2.7499426298477778</v>
      </c>
    </row>
    <row r="149" spans="1:11" x14ac:dyDescent="0.25">
      <c r="A149" s="79" t="s">
        <v>82</v>
      </c>
      <c r="B149" s="29">
        <v>2.5437444335067738</v>
      </c>
      <c r="C149" s="29">
        <v>4.6639291465378419</v>
      </c>
      <c r="D149" s="29">
        <v>2.3540756222686681</v>
      </c>
      <c r="E149" s="29">
        <v>1.864332631057132</v>
      </c>
      <c r="F149" s="29">
        <v>1.7057676902536716</v>
      </c>
      <c r="G149" s="29">
        <v>3.9624338624338624</v>
      </c>
      <c r="H149" s="29">
        <v>2.5653129858180779</v>
      </c>
      <c r="I149" s="29">
        <v>2.4536618444846292</v>
      </c>
      <c r="J149" s="29">
        <v>2.4207892204042345</v>
      </c>
      <c r="K149" s="29">
        <v>2.7386773851054151</v>
      </c>
    </row>
    <row r="151" spans="1:11" x14ac:dyDescent="0.25">
      <c r="A151" s="79" t="s">
        <v>97</v>
      </c>
      <c r="B151" s="29">
        <v>2.5201416189077821</v>
      </c>
      <c r="C151" s="29">
        <v>4.5262057877813504</v>
      </c>
      <c r="D151" s="29">
        <v>2.3391994611757916</v>
      </c>
      <c r="E151" s="29">
        <v>1.8771054273237677</v>
      </c>
      <c r="F151" s="29">
        <v>1.7191346412254771</v>
      </c>
      <c r="G151" s="29">
        <v>3.8966778805719091</v>
      </c>
      <c r="H151" s="29">
        <v>2.5404152382172951</v>
      </c>
      <c r="I151" s="29">
        <v>2.4379730596536238</v>
      </c>
      <c r="J151" s="29">
        <v>2.3837536575170684</v>
      </c>
      <c r="K151" s="29">
        <v>2.7113101135584174</v>
      </c>
    </row>
    <row r="152" spans="1:11" x14ac:dyDescent="0.25">
      <c r="A152" s="79" t="s">
        <v>80</v>
      </c>
      <c r="B152" s="29">
        <v>2.5422574823634188</v>
      </c>
      <c r="C152" s="29">
        <v>4.962882096069869</v>
      </c>
      <c r="D152" s="29">
        <v>2.3517833301544915</v>
      </c>
      <c r="E152" s="29">
        <v>1.8665256346441017</v>
      </c>
      <c r="F152" s="29">
        <v>1.7099008574490888</v>
      </c>
      <c r="G152" s="29">
        <v>3.9434285714285715</v>
      </c>
      <c r="H152" s="29">
        <v>2.5528735632183905</v>
      </c>
      <c r="I152" s="29">
        <v>2.456553968540951</v>
      </c>
      <c r="J152" s="29">
        <v>2.397201158141459</v>
      </c>
      <c r="K152" s="29">
        <v>2.7193944912360575</v>
      </c>
    </row>
    <row r="153" spans="1:11" x14ac:dyDescent="0.25">
      <c r="A153" s="79" t="s">
        <v>81</v>
      </c>
      <c r="B153" s="29">
        <v>2.5436496282311256</v>
      </c>
      <c r="C153" s="29">
        <v>4.8037593984962408</v>
      </c>
      <c r="D153" s="29">
        <v>2.3526843100189034</v>
      </c>
      <c r="E153" s="29">
        <v>1.8618206521739129</v>
      </c>
      <c r="F153" s="29">
        <v>1.7063546929008244</v>
      </c>
      <c r="G153" s="29">
        <v>3.952536231884058</v>
      </c>
      <c r="H153" s="29">
        <v>2.5599943142333692</v>
      </c>
      <c r="I153" s="29">
        <v>2.4619789322049157</v>
      </c>
      <c r="J153" s="29">
        <v>2.4209261271048343</v>
      </c>
      <c r="K153" s="29">
        <v>2.7202092970349585</v>
      </c>
    </row>
    <row r="154" spans="1:11" x14ac:dyDescent="0.25">
      <c r="A154" s="79" t="s">
        <v>82</v>
      </c>
      <c r="B154" s="29">
        <v>2.5247698530779248</v>
      </c>
      <c r="C154" s="29">
        <v>4.6318471337579616</v>
      </c>
      <c r="D154" s="29">
        <v>2.3444980603652188</v>
      </c>
      <c r="E154" s="29">
        <v>1.8646725052423831</v>
      </c>
      <c r="F154" s="29">
        <v>1.7110447364927652</v>
      </c>
      <c r="G154" s="29">
        <v>3.9244922826969937</v>
      </c>
      <c r="H154" s="29">
        <v>2.5430623212545962</v>
      </c>
      <c r="I154" s="29">
        <v>2.4536250112298985</v>
      </c>
      <c r="J154" s="29">
        <v>2.381194960032516</v>
      </c>
      <c r="K154" s="29">
        <v>2.7076576238070187</v>
      </c>
    </row>
    <row r="156" spans="1:11" x14ac:dyDescent="0.25">
      <c r="A156" s="79" t="s">
        <v>98</v>
      </c>
      <c r="B156" s="29">
        <v>2.4971485083237184</v>
      </c>
      <c r="C156" s="29">
        <v>4.5312602291325694</v>
      </c>
      <c r="D156" s="29">
        <v>2.3208249206807037</v>
      </c>
      <c r="E156" s="29">
        <v>1.8594846900672142</v>
      </c>
      <c r="F156" s="29">
        <v>1.7048065336725129</v>
      </c>
      <c r="G156" s="29">
        <v>3.8866920152091256</v>
      </c>
      <c r="H156" s="29">
        <v>2.5159392186158884</v>
      </c>
      <c r="I156" s="29">
        <v>2.4227613304093563</v>
      </c>
      <c r="J156" s="29">
        <v>2.3366104483751542</v>
      </c>
      <c r="K156" s="29">
        <v>2.6920045385779119</v>
      </c>
    </row>
    <row r="157" spans="1:11" x14ac:dyDescent="0.25">
      <c r="A157" s="79" t="s">
        <v>80</v>
      </c>
      <c r="B157" s="29">
        <v>2.516089351570888</v>
      </c>
      <c r="C157" s="29">
        <v>4.7917664670658677</v>
      </c>
      <c r="D157" s="29">
        <v>2.3383309489747259</v>
      </c>
      <c r="E157" s="29">
        <v>1.8605910106779242</v>
      </c>
      <c r="F157" s="29">
        <v>1.704246794871795</v>
      </c>
      <c r="G157" s="29">
        <v>3.9211024269847803</v>
      </c>
      <c r="H157" s="29">
        <v>2.5269336362775725</v>
      </c>
      <c r="I157" s="29">
        <v>2.440061466148423</v>
      </c>
      <c r="J157" s="29">
        <v>2.3512294525200383</v>
      </c>
      <c r="K157" s="29">
        <v>2.6968865435356202</v>
      </c>
    </row>
    <row r="158" spans="1:11" x14ac:dyDescent="0.25">
      <c r="A158" s="79" t="s">
        <v>81</v>
      </c>
      <c r="B158" s="33" t="s">
        <v>25</v>
      </c>
      <c r="C158" s="33" t="s">
        <v>25</v>
      </c>
      <c r="D158" s="33" t="s">
        <v>25</v>
      </c>
      <c r="E158" s="33" t="s">
        <v>25</v>
      </c>
      <c r="F158" s="33" t="s">
        <v>25</v>
      </c>
      <c r="G158" s="33" t="s">
        <v>25</v>
      </c>
      <c r="H158" s="33" t="s">
        <v>25</v>
      </c>
      <c r="I158" s="33" t="s">
        <v>25</v>
      </c>
      <c r="J158" s="33" t="s">
        <v>25</v>
      </c>
      <c r="K158" s="33" t="s">
        <v>25</v>
      </c>
    </row>
    <row r="159" spans="1:11" x14ac:dyDescent="0.25">
      <c r="A159" s="79" t="s">
        <v>82</v>
      </c>
      <c r="B159" s="33" t="s">
        <v>25</v>
      </c>
      <c r="C159" s="33" t="s">
        <v>25</v>
      </c>
      <c r="D159" s="33" t="s">
        <v>25</v>
      </c>
      <c r="E159" s="33" t="s">
        <v>25</v>
      </c>
      <c r="F159" s="33" t="s">
        <v>25</v>
      </c>
      <c r="G159" s="33" t="s">
        <v>25</v>
      </c>
      <c r="H159" s="33" t="s">
        <v>25</v>
      </c>
      <c r="I159" s="33" t="s">
        <v>25</v>
      </c>
      <c r="J159" s="33" t="s">
        <v>25</v>
      </c>
      <c r="K159" s="33" t="s">
        <v>25</v>
      </c>
    </row>
    <row r="188" spans="2:11" x14ac:dyDescent="0.25">
      <c r="B188" s="29"/>
      <c r="C188" s="29"/>
      <c r="D188" s="29"/>
      <c r="E188" s="29"/>
      <c r="F188" s="29"/>
      <c r="G188" s="29"/>
      <c r="H188" s="29"/>
      <c r="I188" s="29"/>
      <c r="J188" s="29"/>
      <c r="K188" s="29"/>
    </row>
    <row r="189" spans="2:11" x14ac:dyDescent="0.25">
      <c r="B189" s="29"/>
      <c r="C189" s="29"/>
      <c r="D189" s="29"/>
      <c r="E189" s="29"/>
      <c r="F189" s="29"/>
      <c r="G189" s="29"/>
      <c r="H189" s="29"/>
      <c r="I189" s="29"/>
      <c r="J189" s="29"/>
      <c r="K189" s="29"/>
    </row>
    <row r="190" spans="2:11" x14ac:dyDescent="0.25">
      <c r="B190" s="29"/>
      <c r="C190" s="29"/>
      <c r="D190" s="29"/>
      <c r="E190" s="29"/>
      <c r="F190" s="29"/>
      <c r="G190" s="29"/>
      <c r="H190" s="29"/>
      <c r="I190" s="29"/>
      <c r="J190" s="29"/>
      <c r="K190" s="29"/>
    </row>
    <row r="191" spans="2:11" x14ac:dyDescent="0.25">
      <c r="B191" s="29"/>
      <c r="C191" s="29"/>
      <c r="D191" s="29"/>
      <c r="E191" s="29"/>
      <c r="F191" s="29"/>
      <c r="G191" s="29"/>
      <c r="H191" s="29"/>
      <c r="I191" s="29"/>
      <c r="J191" s="29"/>
      <c r="K191" s="29"/>
    </row>
    <row r="192" spans="2:11" x14ac:dyDescent="0.25">
      <c r="B192" s="29"/>
      <c r="C192" s="29"/>
      <c r="D192" s="29"/>
      <c r="E192" s="29"/>
      <c r="F192" s="29"/>
      <c r="G192" s="29"/>
      <c r="H192" s="29"/>
      <c r="I192" s="29"/>
      <c r="J192" s="29"/>
      <c r="K192" s="29"/>
    </row>
    <row r="193" spans="2:11" x14ac:dyDescent="0.25">
      <c r="B193" s="29"/>
      <c r="C193" s="29"/>
      <c r="D193" s="29"/>
      <c r="E193" s="29"/>
      <c r="F193" s="29"/>
      <c r="G193" s="29"/>
      <c r="H193" s="29"/>
      <c r="I193" s="29"/>
      <c r="J193" s="29"/>
      <c r="K193" s="29"/>
    </row>
    <row r="194" spans="2:11" x14ac:dyDescent="0.25">
      <c r="B194" s="29"/>
      <c r="C194" s="29"/>
      <c r="D194" s="29"/>
      <c r="E194" s="29"/>
      <c r="F194" s="29"/>
      <c r="G194" s="29"/>
      <c r="H194" s="29"/>
      <c r="I194" s="29"/>
      <c r="J194" s="29"/>
      <c r="K194" s="29"/>
    </row>
    <row r="195" spans="2:11" x14ac:dyDescent="0.25">
      <c r="B195" s="29"/>
      <c r="C195" s="29"/>
      <c r="D195" s="29"/>
      <c r="E195" s="29"/>
      <c r="F195" s="29"/>
      <c r="G195" s="29"/>
      <c r="H195" s="29"/>
      <c r="I195" s="29"/>
      <c r="J195" s="29"/>
      <c r="K195" s="29"/>
    </row>
    <row r="196" spans="2:11" x14ac:dyDescent="0.25">
      <c r="B196" s="29"/>
      <c r="C196" s="29"/>
      <c r="D196" s="29"/>
      <c r="E196" s="29"/>
      <c r="F196" s="29"/>
      <c r="G196" s="29"/>
      <c r="H196" s="29"/>
      <c r="I196" s="29"/>
      <c r="J196" s="29"/>
      <c r="K196" s="29"/>
    </row>
    <row r="197" spans="2:11" x14ac:dyDescent="0.25">
      <c r="B197" s="29"/>
      <c r="C197" s="29"/>
      <c r="D197" s="29"/>
      <c r="E197" s="29"/>
      <c r="F197" s="29"/>
      <c r="G197" s="29"/>
      <c r="H197" s="29"/>
      <c r="I197" s="29"/>
      <c r="J197" s="29"/>
      <c r="K197" s="29"/>
    </row>
    <row r="198" spans="2:11" x14ac:dyDescent="0.25">
      <c r="B198" s="29"/>
      <c r="C198" s="29"/>
      <c r="D198" s="29"/>
      <c r="E198" s="29"/>
      <c r="F198" s="29"/>
      <c r="G198" s="29"/>
      <c r="H198" s="29"/>
      <c r="I198" s="29"/>
      <c r="J198" s="29"/>
      <c r="K198" s="29"/>
    </row>
    <row r="199" spans="2:11" x14ac:dyDescent="0.25">
      <c r="B199" s="29"/>
      <c r="C199" s="29"/>
      <c r="D199" s="29"/>
      <c r="E199" s="29"/>
      <c r="F199" s="29"/>
      <c r="G199" s="29"/>
      <c r="H199" s="29"/>
      <c r="I199" s="29"/>
      <c r="J199" s="29"/>
      <c r="K199" s="29"/>
    </row>
    <row r="200" spans="2:11" x14ac:dyDescent="0.25">
      <c r="B200" s="29"/>
      <c r="C200" s="29"/>
      <c r="D200" s="29"/>
      <c r="E200" s="29"/>
      <c r="F200" s="29"/>
      <c r="G200" s="29"/>
      <c r="H200" s="29"/>
      <c r="I200" s="29"/>
      <c r="J200" s="29"/>
      <c r="K200" s="29"/>
    </row>
    <row r="201" spans="2:11" x14ac:dyDescent="0.25">
      <c r="B201" s="29"/>
      <c r="C201" s="29"/>
      <c r="D201" s="29"/>
      <c r="E201" s="29"/>
      <c r="F201" s="29"/>
      <c r="G201" s="29"/>
      <c r="H201" s="29"/>
      <c r="I201" s="29"/>
      <c r="J201" s="29"/>
      <c r="K201" s="29"/>
    </row>
    <row r="202" spans="2:11" x14ac:dyDescent="0.25">
      <c r="B202" s="29"/>
      <c r="C202" s="29"/>
      <c r="D202" s="29"/>
      <c r="E202" s="29"/>
      <c r="F202" s="29"/>
      <c r="G202" s="29"/>
      <c r="H202" s="29"/>
      <c r="I202" s="29"/>
      <c r="J202" s="29"/>
      <c r="K202" s="29"/>
    </row>
    <row r="203" spans="2:11" x14ac:dyDescent="0.25">
      <c r="B203" s="29"/>
      <c r="C203" s="29"/>
      <c r="D203" s="29"/>
      <c r="E203" s="29"/>
      <c r="F203" s="29"/>
      <c r="G203" s="29"/>
      <c r="H203" s="29"/>
      <c r="I203" s="29"/>
      <c r="J203" s="29"/>
      <c r="K203" s="29"/>
    </row>
    <row r="204" spans="2:11" x14ac:dyDescent="0.25">
      <c r="B204" s="29"/>
      <c r="C204" s="29"/>
      <c r="D204" s="29"/>
      <c r="E204" s="29"/>
      <c r="F204" s="29"/>
      <c r="G204" s="29"/>
      <c r="H204" s="29"/>
      <c r="I204" s="29"/>
      <c r="J204" s="29"/>
      <c r="K204" s="29"/>
    </row>
    <row r="205" spans="2:11" x14ac:dyDescent="0.25">
      <c r="B205" s="29"/>
      <c r="C205" s="29"/>
      <c r="D205" s="29"/>
      <c r="E205" s="29"/>
      <c r="F205" s="29"/>
      <c r="G205" s="29"/>
      <c r="H205" s="29"/>
      <c r="I205" s="29"/>
      <c r="J205" s="29"/>
      <c r="K205" s="29"/>
    </row>
    <row r="206" spans="2:11" x14ac:dyDescent="0.25">
      <c r="B206" s="29"/>
      <c r="C206" s="29"/>
      <c r="D206" s="29"/>
      <c r="E206" s="29"/>
      <c r="F206" s="29"/>
      <c r="G206" s="29"/>
      <c r="H206" s="29"/>
      <c r="I206" s="29"/>
      <c r="J206" s="29"/>
      <c r="K206" s="29"/>
    </row>
    <row r="207" spans="2:11" x14ac:dyDescent="0.25">
      <c r="B207" s="29"/>
      <c r="C207" s="29"/>
      <c r="D207" s="29"/>
      <c r="E207" s="29"/>
      <c r="F207" s="29"/>
      <c r="G207" s="29"/>
      <c r="H207" s="29"/>
      <c r="I207" s="29"/>
      <c r="J207" s="29"/>
      <c r="K207" s="29"/>
    </row>
    <row r="208" spans="2:11" x14ac:dyDescent="0.25">
      <c r="B208" s="29"/>
      <c r="C208" s="29"/>
      <c r="D208" s="29"/>
      <c r="E208" s="29"/>
      <c r="F208" s="29"/>
      <c r="G208" s="29"/>
      <c r="H208" s="29"/>
      <c r="I208" s="29"/>
      <c r="J208" s="29"/>
      <c r="K208" s="29"/>
    </row>
    <row r="209" spans="2:11" x14ac:dyDescent="0.25">
      <c r="B209" s="29"/>
      <c r="C209" s="29"/>
      <c r="D209" s="29"/>
      <c r="E209" s="29"/>
      <c r="F209" s="29"/>
      <c r="G209" s="29"/>
      <c r="H209" s="29"/>
      <c r="I209" s="29"/>
      <c r="J209" s="29"/>
      <c r="K209" s="29"/>
    </row>
    <row r="210" spans="2:11" x14ac:dyDescent="0.25">
      <c r="B210" s="29"/>
      <c r="C210" s="29"/>
      <c r="D210" s="29"/>
      <c r="E210" s="29"/>
      <c r="F210" s="29"/>
      <c r="G210" s="29"/>
      <c r="H210" s="29"/>
      <c r="I210" s="29"/>
      <c r="J210" s="29"/>
      <c r="K210" s="29"/>
    </row>
    <row r="211" spans="2:11" x14ac:dyDescent="0.25">
      <c r="B211" s="29"/>
      <c r="C211" s="29"/>
      <c r="D211" s="29"/>
      <c r="E211" s="29"/>
      <c r="F211" s="29"/>
      <c r="G211" s="29"/>
      <c r="H211" s="29"/>
      <c r="I211" s="29"/>
      <c r="J211" s="29"/>
      <c r="K211" s="29"/>
    </row>
    <row r="212" spans="2:11" x14ac:dyDescent="0.25">
      <c r="B212" s="29"/>
      <c r="C212" s="29"/>
      <c r="D212" s="29"/>
      <c r="E212" s="29"/>
      <c r="F212" s="29"/>
      <c r="G212" s="29"/>
      <c r="H212" s="29"/>
      <c r="I212" s="29"/>
      <c r="J212" s="29"/>
      <c r="K212" s="29"/>
    </row>
    <row r="213" spans="2:11" x14ac:dyDescent="0.25">
      <c r="B213" s="29"/>
      <c r="C213" s="29"/>
      <c r="D213" s="29"/>
      <c r="E213" s="29"/>
      <c r="F213" s="29"/>
      <c r="G213" s="29"/>
      <c r="H213" s="29"/>
      <c r="I213" s="29"/>
      <c r="J213" s="29"/>
      <c r="K213" s="29"/>
    </row>
    <row r="214" spans="2:11" x14ac:dyDescent="0.25">
      <c r="B214" s="29"/>
      <c r="C214" s="29"/>
      <c r="D214" s="29"/>
      <c r="E214" s="29"/>
      <c r="F214" s="29"/>
      <c r="G214" s="29"/>
      <c r="H214" s="29"/>
      <c r="I214" s="29"/>
      <c r="J214" s="29"/>
      <c r="K214" s="29"/>
    </row>
    <row r="215" spans="2:11" x14ac:dyDescent="0.25">
      <c r="B215" s="29"/>
      <c r="C215" s="29"/>
      <c r="D215" s="29"/>
      <c r="E215" s="29"/>
      <c r="F215" s="29"/>
      <c r="G215" s="29"/>
      <c r="H215" s="29"/>
      <c r="I215" s="29"/>
      <c r="J215" s="29"/>
      <c r="K215" s="29"/>
    </row>
    <row r="216" spans="2:11" x14ac:dyDescent="0.25">
      <c r="B216" s="29"/>
      <c r="C216" s="29"/>
      <c r="D216" s="29"/>
      <c r="E216" s="29"/>
      <c r="F216" s="29"/>
      <c r="G216" s="29"/>
      <c r="H216" s="29"/>
      <c r="I216" s="29"/>
      <c r="J216" s="29"/>
      <c r="K216" s="29"/>
    </row>
    <row r="217" spans="2:11" x14ac:dyDescent="0.25">
      <c r="B217" s="29"/>
      <c r="C217" s="29"/>
      <c r="D217" s="29"/>
      <c r="E217" s="29"/>
      <c r="F217" s="29"/>
      <c r="G217" s="29"/>
      <c r="H217" s="29"/>
      <c r="I217" s="29"/>
      <c r="J217" s="29"/>
      <c r="K217" s="29"/>
    </row>
    <row r="218" spans="2:11" x14ac:dyDescent="0.25">
      <c r="B218" s="29"/>
      <c r="C218" s="29"/>
      <c r="D218" s="29"/>
      <c r="E218" s="29"/>
      <c r="F218" s="29"/>
      <c r="G218" s="29"/>
      <c r="H218" s="29"/>
      <c r="I218" s="29"/>
      <c r="J218" s="29"/>
      <c r="K218" s="29"/>
    </row>
    <row r="219" spans="2:11" x14ac:dyDescent="0.25">
      <c r="B219" s="29"/>
      <c r="C219" s="29"/>
      <c r="D219" s="29"/>
      <c r="E219" s="29"/>
      <c r="F219" s="29"/>
      <c r="G219" s="29"/>
      <c r="H219" s="29"/>
      <c r="I219" s="29"/>
      <c r="J219" s="29"/>
      <c r="K219" s="29"/>
    </row>
    <row r="220" spans="2:11" x14ac:dyDescent="0.25">
      <c r="B220" s="29"/>
      <c r="C220" s="29"/>
      <c r="D220" s="29"/>
      <c r="E220" s="29"/>
      <c r="F220" s="29"/>
      <c r="G220" s="29"/>
      <c r="H220" s="29"/>
      <c r="I220" s="29"/>
      <c r="J220" s="29"/>
      <c r="K220" s="29"/>
    </row>
    <row r="221" spans="2:11" x14ac:dyDescent="0.25">
      <c r="B221" s="29"/>
      <c r="C221" s="29"/>
      <c r="D221" s="29"/>
      <c r="E221" s="29"/>
      <c r="F221" s="29"/>
      <c r="G221" s="29"/>
      <c r="H221" s="29"/>
      <c r="I221" s="29"/>
      <c r="J221" s="29"/>
      <c r="K221" s="29"/>
    </row>
    <row r="222" spans="2:11" x14ac:dyDescent="0.25">
      <c r="B222" s="29"/>
      <c r="C222" s="29"/>
      <c r="D222" s="29"/>
      <c r="E222" s="29"/>
      <c r="F222" s="29"/>
      <c r="G222" s="29"/>
      <c r="H222" s="29"/>
      <c r="I222" s="29"/>
      <c r="J222" s="29"/>
      <c r="K222" s="29"/>
    </row>
    <row r="223" spans="2:11" x14ac:dyDescent="0.25">
      <c r="B223" s="29"/>
      <c r="C223" s="29"/>
      <c r="D223" s="29"/>
      <c r="E223" s="29"/>
      <c r="F223" s="29"/>
      <c r="G223" s="29"/>
      <c r="H223" s="29"/>
      <c r="I223" s="29"/>
      <c r="J223" s="29"/>
      <c r="K223" s="29"/>
    </row>
    <row r="224" spans="2:11" x14ac:dyDescent="0.25">
      <c r="B224" s="29"/>
      <c r="C224" s="29"/>
      <c r="D224" s="29"/>
      <c r="E224" s="29"/>
      <c r="F224" s="29"/>
      <c r="G224" s="29"/>
      <c r="H224" s="29"/>
      <c r="I224" s="29"/>
      <c r="J224" s="29"/>
      <c r="K224" s="29"/>
    </row>
    <row r="225" spans="2:11" x14ac:dyDescent="0.25">
      <c r="B225" s="29"/>
      <c r="C225" s="29"/>
      <c r="D225" s="29"/>
      <c r="E225" s="29"/>
      <c r="F225" s="29"/>
      <c r="G225" s="29"/>
      <c r="H225" s="29"/>
      <c r="I225" s="29"/>
      <c r="J225" s="29"/>
      <c r="K225" s="29"/>
    </row>
    <row r="226" spans="2:11" x14ac:dyDescent="0.25">
      <c r="B226" s="29"/>
      <c r="C226" s="29"/>
      <c r="D226" s="29"/>
      <c r="E226" s="29"/>
      <c r="F226" s="29"/>
      <c r="G226" s="29"/>
      <c r="H226" s="29"/>
      <c r="I226" s="29"/>
      <c r="J226" s="29"/>
      <c r="K226" s="29"/>
    </row>
    <row r="227" spans="2:11" x14ac:dyDescent="0.25">
      <c r="B227" s="29"/>
      <c r="C227" s="29"/>
      <c r="D227" s="29"/>
      <c r="E227" s="29"/>
      <c r="F227" s="29"/>
      <c r="G227" s="29"/>
      <c r="H227" s="29"/>
      <c r="I227" s="29"/>
      <c r="J227" s="29"/>
      <c r="K227" s="29"/>
    </row>
    <row r="228" spans="2:11" x14ac:dyDescent="0.25">
      <c r="B228" s="29"/>
      <c r="C228" s="29"/>
      <c r="D228" s="29"/>
      <c r="E228" s="29"/>
      <c r="F228" s="29"/>
      <c r="G228" s="29"/>
      <c r="H228" s="29"/>
      <c r="I228" s="29"/>
      <c r="J228" s="29"/>
      <c r="K228" s="29"/>
    </row>
    <row r="229" spans="2:11" x14ac:dyDescent="0.25">
      <c r="B229" s="29"/>
      <c r="C229" s="29"/>
      <c r="D229" s="29"/>
      <c r="E229" s="29"/>
      <c r="F229" s="29"/>
      <c r="G229" s="29"/>
      <c r="H229" s="29"/>
      <c r="I229" s="29"/>
      <c r="J229" s="29"/>
      <c r="K229" s="29"/>
    </row>
    <row r="230" spans="2:11" x14ac:dyDescent="0.25">
      <c r="B230" s="29"/>
      <c r="C230" s="29"/>
      <c r="D230" s="29"/>
      <c r="E230" s="29"/>
      <c r="F230" s="29"/>
      <c r="G230" s="29"/>
      <c r="H230" s="29"/>
      <c r="I230" s="29"/>
      <c r="J230" s="29"/>
      <c r="K230" s="29"/>
    </row>
    <row r="231" spans="2:11" x14ac:dyDescent="0.25">
      <c r="B231" s="29"/>
      <c r="C231" s="29"/>
      <c r="D231" s="29"/>
      <c r="E231" s="29"/>
      <c r="F231" s="29"/>
      <c r="G231" s="29"/>
      <c r="H231" s="29"/>
      <c r="I231" s="29"/>
      <c r="J231" s="29"/>
      <c r="K231" s="29"/>
    </row>
    <row r="232" spans="2:11" x14ac:dyDescent="0.25">
      <c r="B232" s="29"/>
      <c r="C232" s="29"/>
      <c r="D232" s="29"/>
      <c r="E232" s="29"/>
      <c r="F232" s="29"/>
      <c r="G232" s="29"/>
      <c r="H232" s="29"/>
      <c r="I232" s="29"/>
      <c r="J232" s="29"/>
      <c r="K232" s="29"/>
    </row>
    <row r="233" spans="2:11" x14ac:dyDescent="0.25">
      <c r="B233" s="29"/>
      <c r="C233" s="29"/>
      <c r="D233" s="29"/>
      <c r="E233" s="29"/>
      <c r="F233" s="29"/>
      <c r="G233" s="29"/>
      <c r="H233" s="29"/>
      <c r="I233" s="29"/>
      <c r="J233" s="29"/>
      <c r="K233" s="29"/>
    </row>
    <row r="234" spans="2:11" x14ac:dyDescent="0.25">
      <c r="B234" s="29"/>
      <c r="C234" s="29"/>
      <c r="D234" s="29"/>
      <c r="E234" s="29"/>
      <c r="F234" s="29"/>
      <c r="G234" s="29"/>
      <c r="H234" s="29"/>
      <c r="I234" s="29"/>
      <c r="J234" s="29"/>
      <c r="K234" s="29"/>
    </row>
    <row r="235" spans="2:11" x14ac:dyDescent="0.25">
      <c r="B235" s="29"/>
      <c r="C235" s="29"/>
      <c r="D235" s="29"/>
      <c r="E235" s="29"/>
      <c r="F235" s="29"/>
      <c r="G235" s="29"/>
      <c r="H235" s="29"/>
      <c r="I235" s="29"/>
      <c r="J235" s="29"/>
      <c r="K235" s="29"/>
    </row>
    <row r="236" spans="2:11" x14ac:dyDescent="0.25">
      <c r="B236" s="29"/>
      <c r="C236" s="29"/>
      <c r="D236" s="29"/>
      <c r="E236" s="29"/>
      <c r="F236" s="29"/>
      <c r="G236" s="29"/>
      <c r="H236" s="29"/>
      <c r="I236" s="29"/>
      <c r="J236" s="29"/>
      <c r="K236" s="29"/>
    </row>
    <row r="237" spans="2:11" x14ac:dyDescent="0.25">
      <c r="B237" s="29"/>
      <c r="C237" s="29"/>
      <c r="D237" s="29"/>
      <c r="E237" s="29"/>
      <c r="F237" s="29"/>
      <c r="G237" s="29"/>
      <c r="H237" s="29"/>
      <c r="I237" s="29"/>
      <c r="J237" s="29"/>
      <c r="K237" s="29"/>
    </row>
    <row r="238" spans="2:11" x14ac:dyDescent="0.25">
      <c r="B238" s="29"/>
      <c r="C238" s="29"/>
      <c r="D238" s="29"/>
      <c r="E238" s="29"/>
      <c r="F238" s="29"/>
      <c r="G238" s="29"/>
      <c r="H238" s="29"/>
      <c r="I238" s="29"/>
      <c r="J238" s="29"/>
      <c r="K238" s="29"/>
    </row>
    <row r="239" spans="2:11" x14ac:dyDescent="0.25">
      <c r="B239" s="29"/>
      <c r="C239" s="29"/>
      <c r="D239" s="29"/>
      <c r="E239" s="29"/>
      <c r="F239" s="29"/>
      <c r="G239" s="29"/>
      <c r="H239" s="29"/>
      <c r="I239" s="29"/>
      <c r="J239" s="29"/>
      <c r="K239" s="29"/>
    </row>
    <row r="240" spans="2:11" x14ac:dyDescent="0.25">
      <c r="B240" s="29"/>
      <c r="C240" s="29"/>
      <c r="D240" s="29"/>
      <c r="E240" s="29"/>
      <c r="F240" s="29"/>
      <c r="G240" s="29"/>
      <c r="H240" s="29"/>
      <c r="I240" s="29"/>
      <c r="J240" s="29"/>
      <c r="K240" s="29"/>
    </row>
    <row r="241" spans="2:11" x14ac:dyDescent="0.25">
      <c r="B241" s="29"/>
      <c r="C241" s="29"/>
      <c r="D241" s="29"/>
      <c r="E241" s="29"/>
      <c r="F241" s="29"/>
      <c r="G241" s="29"/>
      <c r="H241" s="29"/>
      <c r="I241" s="29"/>
      <c r="J241" s="29"/>
      <c r="K241" s="29"/>
    </row>
    <row r="242" spans="2:11" x14ac:dyDescent="0.25">
      <c r="B242" s="29"/>
      <c r="C242" s="29"/>
      <c r="D242" s="29"/>
      <c r="E242" s="29"/>
      <c r="F242" s="29"/>
      <c r="G242" s="29"/>
      <c r="H242" s="29"/>
      <c r="I242" s="29"/>
      <c r="J242" s="29"/>
      <c r="K242" s="29"/>
    </row>
    <row r="243" spans="2:11" x14ac:dyDescent="0.25">
      <c r="B243" s="29"/>
      <c r="C243" s="29"/>
      <c r="D243" s="29"/>
      <c r="E243" s="29"/>
      <c r="F243" s="29"/>
      <c r="G243" s="29"/>
      <c r="H243" s="29"/>
      <c r="I243" s="29"/>
      <c r="J243" s="29"/>
      <c r="K243" s="29"/>
    </row>
    <row r="244" spans="2:11" x14ac:dyDescent="0.25">
      <c r="B244" s="29"/>
      <c r="C244" s="29"/>
      <c r="D244" s="29"/>
      <c r="E244" s="29"/>
      <c r="F244" s="29"/>
      <c r="G244" s="29"/>
      <c r="H244" s="29"/>
      <c r="I244" s="29"/>
      <c r="J244" s="29"/>
      <c r="K244" s="29"/>
    </row>
    <row r="245" spans="2:11" x14ac:dyDescent="0.25">
      <c r="B245" s="29"/>
      <c r="C245" s="29"/>
      <c r="D245" s="29"/>
      <c r="E245" s="29"/>
      <c r="F245" s="29"/>
      <c r="G245" s="29"/>
      <c r="H245" s="29"/>
      <c r="I245" s="29"/>
      <c r="J245" s="29"/>
      <c r="K245" s="29"/>
    </row>
    <row r="246" spans="2:11" x14ac:dyDescent="0.25">
      <c r="B246" s="29"/>
      <c r="C246" s="29"/>
      <c r="D246" s="29"/>
      <c r="E246" s="29"/>
      <c r="F246" s="29"/>
      <c r="G246" s="29"/>
      <c r="H246" s="29"/>
      <c r="I246" s="29"/>
      <c r="J246" s="29"/>
      <c r="K246" s="29"/>
    </row>
    <row r="247" spans="2:11" x14ac:dyDescent="0.25">
      <c r="B247" s="29"/>
      <c r="C247" s="29"/>
      <c r="D247" s="29"/>
      <c r="E247" s="29"/>
      <c r="F247" s="29"/>
      <c r="G247" s="29"/>
      <c r="H247" s="29"/>
      <c r="I247" s="29"/>
      <c r="J247" s="29"/>
      <c r="K247" s="29"/>
    </row>
    <row r="248" spans="2:11" x14ac:dyDescent="0.25">
      <c r="B248" s="29"/>
      <c r="C248" s="29"/>
      <c r="D248" s="29"/>
      <c r="E248" s="29"/>
      <c r="F248" s="29"/>
      <c r="G248" s="29"/>
      <c r="H248" s="29"/>
      <c r="I248" s="29"/>
      <c r="J248" s="29"/>
      <c r="K248" s="29"/>
    </row>
    <row r="249" spans="2:11" x14ac:dyDescent="0.25">
      <c r="B249" s="29"/>
      <c r="C249" s="29"/>
      <c r="D249" s="29"/>
      <c r="E249" s="29"/>
      <c r="F249" s="29"/>
      <c r="G249" s="29"/>
      <c r="H249" s="29"/>
      <c r="I249" s="29"/>
      <c r="J249" s="29"/>
      <c r="K249" s="29"/>
    </row>
    <row r="250" spans="2:11" x14ac:dyDescent="0.25">
      <c r="B250" s="29"/>
      <c r="C250" s="29"/>
      <c r="D250" s="29"/>
      <c r="E250" s="29"/>
      <c r="F250" s="29"/>
      <c r="G250" s="29"/>
      <c r="H250" s="29"/>
      <c r="I250" s="29"/>
      <c r="J250" s="29"/>
      <c r="K250" s="29"/>
    </row>
    <row r="251" spans="2:11" x14ac:dyDescent="0.25">
      <c r="B251" s="29"/>
      <c r="C251" s="29"/>
      <c r="D251" s="29"/>
      <c r="E251" s="29"/>
      <c r="F251" s="29"/>
      <c r="G251" s="29"/>
      <c r="H251" s="29"/>
      <c r="I251" s="29"/>
      <c r="J251" s="29"/>
      <c r="K251" s="29"/>
    </row>
    <row r="252" spans="2:11" x14ac:dyDescent="0.25">
      <c r="B252" s="29"/>
      <c r="C252" s="29"/>
      <c r="D252" s="29"/>
      <c r="E252" s="29"/>
      <c r="F252" s="29"/>
      <c r="G252" s="29"/>
      <c r="H252" s="29"/>
      <c r="I252" s="29"/>
      <c r="J252" s="29"/>
      <c r="K252" s="29"/>
    </row>
    <row r="253" spans="2:11" x14ac:dyDescent="0.25">
      <c r="B253" s="29"/>
      <c r="C253" s="29"/>
      <c r="D253" s="29"/>
      <c r="E253" s="29"/>
      <c r="F253" s="29"/>
      <c r="G253" s="29"/>
      <c r="H253" s="29"/>
      <c r="I253" s="29"/>
      <c r="J253" s="29"/>
      <c r="K253" s="29"/>
    </row>
    <row r="254" spans="2:11" x14ac:dyDescent="0.25">
      <c r="B254" s="29"/>
      <c r="C254" s="29"/>
      <c r="D254" s="29"/>
      <c r="E254" s="29"/>
      <c r="F254" s="29"/>
      <c r="G254" s="29"/>
      <c r="H254" s="29"/>
      <c r="I254" s="29"/>
      <c r="J254" s="29"/>
      <c r="K254" s="29"/>
    </row>
    <row r="255" spans="2:11" x14ac:dyDescent="0.25">
      <c r="B255" s="29"/>
      <c r="C255" s="29"/>
      <c r="D255" s="29"/>
      <c r="E255" s="29"/>
      <c r="F255" s="29"/>
      <c r="G255" s="29"/>
      <c r="H255" s="29"/>
      <c r="I255" s="29"/>
      <c r="J255" s="29"/>
      <c r="K255" s="29"/>
    </row>
    <row r="256" spans="2:11" x14ac:dyDescent="0.25">
      <c r="B256" s="29"/>
      <c r="C256" s="29"/>
      <c r="D256" s="29"/>
      <c r="E256" s="29"/>
      <c r="F256" s="29"/>
      <c r="G256" s="29"/>
      <c r="H256" s="29"/>
      <c r="I256" s="29"/>
      <c r="J256" s="29"/>
      <c r="K256" s="29"/>
    </row>
    <row r="257" spans="2:11" x14ac:dyDescent="0.25">
      <c r="B257" s="29"/>
      <c r="C257" s="29"/>
      <c r="D257" s="29"/>
      <c r="E257" s="29"/>
      <c r="F257" s="29"/>
      <c r="G257" s="29"/>
      <c r="H257" s="29"/>
      <c r="I257" s="29"/>
      <c r="J257" s="29"/>
      <c r="K257" s="29"/>
    </row>
    <row r="258" spans="2:11" x14ac:dyDescent="0.25">
      <c r="B258" s="29"/>
      <c r="C258" s="29"/>
      <c r="D258" s="29"/>
      <c r="E258" s="29"/>
      <c r="F258" s="29"/>
      <c r="G258" s="29"/>
      <c r="H258" s="29"/>
      <c r="I258" s="29"/>
      <c r="J258" s="29"/>
      <c r="K258" s="29"/>
    </row>
    <row r="259" spans="2:11" x14ac:dyDescent="0.25">
      <c r="B259" s="29"/>
      <c r="C259" s="29"/>
      <c r="D259" s="29"/>
      <c r="E259" s="29"/>
      <c r="F259" s="29"/>
      <c r="G259" s="29"/>
      <c r="H259" s="29"/>
      <c r="I259" s="29"/>
      <c r="J259" s="29"/>
      <c r="K259" s="29"/>
    </row>
    <row r="260" spans="2:11" x14ac:dyDescent="0.25">
      <c r="B260" s="29"/>
      <c r="C260" s="29"/>
      <c r="D260" s="29"/>
      <c r="E260" s="29"/>
      <c r="F260" s="29"/>
      <c r="G260" s="29"/>
      <c r="H260" s="29"/>
      <c r="I260" s="29"/>
      <c r="J260" s="29"/>
      <c r="K260" s="29"/>
    </row>
    <row r="261" spans="2:11" x14ac:dyDescent="0.25">
      <c r="B261" s="29"/>
      <c r="C261" s="29"/>
      <c r="D261" s="29"/>
      <c r="E261" s="29"/>
      <c r="F261" s="29"/>
      <c r="G261" s="29"/>
      <c r="H261" s="29"/>
      <c r="I261" s="29"/>
      <c r="J261" s="29"/>
      <c r="K261" s="29"/>
    </row>
    <row r="262" spans="2:11" x14ac:dyDescent="0.25">
      <c r="B262" s="29"/>
      <c r="C262" s="29"/>
      <c r="D262" s="29"/>
      <c r="E262" s="29"/>
      <c r="F262" s="29"/>
      <c r="G262" s="29"/>
      <c r="H262" s="29"/>
      <c r="I262" s="29"/>
      <c r="J262" s="29"/>
      <c r="K262" s="29"/>
    </row>
    <row r="263" spans="2:11" x14ac:dyDescent="0.25">
      <c r="B263" s="29"/>
      <c r="C263" s="29"/>
      <c r="D263" s="29"/>
      <c r="E263" s="29"/>
      <c r="F263" s="29"/>
      <c r="G263" s="29"/>
      <c r="H263" s="29"/>
      <c r="I263" s="29"/>
      <c r="J263" s="29"/>
      <c r="K263" s="29"/>
    </row>
    <row r="264" spans="2:11" x14ac:dyDescent="0.25">
      <c r="B264" s="29"/>
      <c r="C264" s="29"/>
      <c r="D264" s="29"/>
      <c r="E264" s="29"/>
      <c r="F264" s="29"/>
      <c r="G264" s="29"/>
      <c r="H264" s="29"/>
      <c r="I264" s="29"/>
      <c r="J264" s="29"/>
      <c r="K264" s="29"/>
    </row>
    <row r="265" spans="2:11" x14ac:dyDescent="0.25">
      <c r="B265" s="29"/>
      <c r="C265" s="29"/>
      <c r="D265" s="29"/>
      <c r="E265" s="29"/>
      <c r="F265" s="29"/>
      <c r="G265" s="29"/>
      <c r="H265" s="29"/>
      <c r="I265" s="29"/>
      <c r="J265" s="29"/>
      <c r="K265" s="29"/>
    </row>
    <row r="266" spans="2:11" x14ac:dyDescent="0.25">
      <c r="B266" s="29"/>
      <c r="C266" s="29"/>
      <c r="D266" s="29"/>
      <c r="E266" s="29"/>
      <c r="F266" s="29"/>
      <c r="G266" s="29"/>
      <c r="H266" s="29"/>
      <c r="I266" s="29"/>
      <c r="J266" s="29"/>
      <c r="K266" s="29"/>
    </row>
    <row r="267" spans="2:11" x14ac:dyDescent="0.25">
      <c r="B267" s="29"/>
      <c r="C267" s="29"/>
      <c r="D267" s="29"/>
      <c r="E267" s="29"/>
      <c r="F267" s="29"/>
      <c r="G267" s="29"/>
      <c r="H267" s="29"/>
      <c r="I267" s="29"/>
      <c r="J267" s="29"/>
      <c r="K267" s="29"/>
    </row>
    <row r="268" spans="2:11" x14ac:dyDescent="0.25">
      <c r="B268" s="29"/>
      <c r="C268" s="29"/>
      <c r="D268" s="29"/>
      <c r="E268" s="29"/>
      <c r="F268" s="29"/>
      <c r="G268" s="29"/>
      <c r="H268" s="29"/>
      <c r="I268" s="29"/>
      <c r="J268" s="29"/>
      <c r="K268" s="29"/>
    </row>
    <row r="269" spans="2:11" x14ac:dyDescent="0.25">
      <c r="B269" s="29"/>
      <c r="C269" s="29"/>
      <c r="D269" s="29"/>
      <c r="E269" s="29"/>
      <c r="F269" s="29"/>
      <c r="G269" s="29"/>
      <c r="H269" s="29"/>
      <c r="I269" s="29"/>
      <c r="J269" s="29"/>
      <c r="K269" s="29"/>
    </row>
    <row r="270" spans="2:11" x14ac:dyDescent="0.25">
      <c r="B270" s="29"/>
      <c r="C270" s="29"/>
      <c r="D270" s="29"/>
      <c r="E270" s="29"/>
      <c r="F270" s="29"/>
      <c r="G270" s="29"/>
      <c r="H270" s="29"/>
      <c r="I270" s="29"/>
      <c r="J270" s="29"/>
      <c r="K270" s="29"/>
    </row>
    <row r="271" spans="2:11" x14ac:dyDescent="0.25">
      <c r="B271" s="29"/>
      <c r="C271" s="29"/>
      <c r="D271" s="29"/>
      <c r="E271" s="29"/>
      <c r="F271" s="29"/>
      <c r="G271" s="29"/>
      <c r="H271" s="29"/>
      <c r="I271" s="29"/>
      <c r="J271" s="29"/>
      <c r="K271" s="29"/>
    </row>
    <row r="272" spans="2:11" x14ac:dyDescent="0.25">
      <c r="B272" s="29"/>
      <c r="C272" s="29"/>
      <c r="D272" s="29"/>
      <c r="E272" s="29"/>
      <c r="F272" s="29"/>
      <c r="G272" s="29"/>
      <c r="H272" s="29"/>
      <c r="I272" s="29"/>
      <c r="J272" s="29"/>
      <c r="K272" s="29"/>
    </row>
    <row r="273" spans="2:11" x14ac:dyDescent="0.25">
      <c r="B273" s="29"/>
      <c r="C273" s="29"/>
      <c r="D273" s="29"/>
      <c r="E273" s="29"/>
      <c r="F273" s="29"/>
      <c r="G273" s="29"/>
      <c r="H273" s="29"/>
      <c r="I273" s="29"/>
      <c r="J273" s="29"/>
      <c r="K273" s="29"/>
    </row>
    <row r="274" spans="2:11" x14ac:dyDescent="0.25">
      <c r="B274" s="29"/>
      <c r="C274" s="29"/>
      <c r="D274" s="29"/>
      <c r="E274" s="29"/>
      <c r="F274" s="29"/>
      <c r="G274" s="29"/>
      <c r="H274" s="29"/>
      <c r="I274" s="29"/>
      <c r="J274" s="29"/>
      <c r="K274" s="29"/>
    </row>
    <row r="275" spans="2:11" x14ac:dyDescent="0.25">
      <c r="B275" s="29"/>
      <c r="C275" s="29"/>
      <c r="D275" s="29"/>
      <c r="E275" s="29"/>
      <c r="F275" s="29"/>
      <c r="G275" s="29"/>
      <c r="H275" s="29"/>
      <c r="I275" s="29"/>
      <c r="J275" s="29"/>
      <c r="K275" s="29"/>
    </row>
    <row r="276" spans="2:11" x14ac:dyDescent="0.25">
      <c r="B276" s="29"/>
      <c r="C276" s="29"/>
      <c r="D276" s="29"/>
      <c r="E276" s="29"/>
      <c r="F276" s="29"/>
      <c r="G276" s="29"/>
      <c r="H276" s="29"/>
      <c r="I276" s="29"/>
      <c r="J276" s="29"/>
      <c r="K276" s="29"/>
    </row>
    <row r="277" spans="2:11" x14ac:dyDescent="0.25">
      <c r="B277" s="29"/>
      <c r="C277" s="29"/>
      <c r="D277" s="29"/>
      <c r="E277" s="29"/>
      <c r="F277" s="29"/>
      <c r="G277" s="29"/>
      <c r="H277" s="29"/>
      <c r="I277" s="29"/>
      <c r="J277" s="29"/>
      <c r="K277" s="29"/>
    </row>
    <row r="278" spans="2:11" x14ac:dyDescent="0.25">
      <c r="B278" s="29"/>
      <c r="C278" s="29"/>
      <c r="D278" s="29"/>
      <c r="E278" s="29"/>
      <c r="F278" s="29"/>
      <c r="G278" s="29"/>
      <c r="H278" s="29"/>
      <c r="I278" s="29"/>
      <c r="J278" s="29"/>
      <c r="K278" s="29"/>
    </row>
    <row r="279" spans="2:11" x14ac:dyDescent="0.25">
      <c r="B279" s="29"/>
      <c r="C279" s="29"/>
      <c r="D279" s="29"/>
      <c r="E279" s="29"/>
      <c r="F279" s="29"/>
      <c r="G279" s="29"/>
      <c r="H279" s="29"/>
      <c r="I279" s="29"/>
      <c r="J279" s="29"/>
      <c r="K279" s="29"/>
    </row>
    <row r="280" spans="2:11" x14ac:dyDescent="0.25">
      <c r="B280" s="29"/>
      <c r="C280" s="29"/>
      <c r="D280" s="29"/>
      <c r="E280" s="29"/>
      <c r="F280" s="29"/>
      <c r="G280" s="29"/>
      <c r="H280" s="29"/>
      <c r="I280" s="29"/>
      <c r="J280" s="29"/>
      <c r="K280" s="29"/>
    </row>
    <row r="281" spans="2:11" x14ac:dyDescent="0.25">
      <c r="B281" s="29"/>
      <c r="C281" s="29"/>
      <c r="D281" s="29"/>
      <c r="E281" s="29"/>
      <c r="F281" s="29"/>
      <c r="G281" s="29"/>
      <c r="H281" s="29"/>
      <c r="I281" s="29"/>
      <c r="J281" s="29"/>
      <c r="K281" s="29"/>
    </row>
    <row r="282" spans="2:11" x14ac:dyDescent="0.25">
      <c r="B282" s="29"/>
      <c r="C282" s="29"/>
      <c r="D282" s="29"/>
      <c r="E282" s="29"/>
      <c r="F282" s="29"/>
      <c r="G282" s="29"/>
      <c r="H282" s="29"/>
      <c r="I282" s="29"/>
      <c r="J282" s="29"/>
      <c r="K282" s="29"/>
    </row>
    <row r="283" spans="2:11" x14ac:dyDescent="0.25">
      <c r="B283" s="29"/>
      <c r="C283" s="29"/>
      <c r="D283" s="29"/>
      <c r="E283" s="29"/>
      <c r="F283" s="29"/>
      <c r="G283" s="29"/>
      <c r="H283" s="29"/>
      <c r="I283" s="29"/>
      <c r="J283" s="29"/>
      <c r="K283" s="29"/>
    </row>
    <row r="284" spans="2:11" x14ac:dyDescent="0.25">
      <c r="B284" s="29"/>
      <c r="C284" s="29"/>
      <c r="D284" s="29"/>
      <c r="E284" s="29"/>
      <c r="F284" s="29"/>
      <c r="G284" s="29"/>
      <c r="H284" s="29"/>
      <c r="I284" s="29"/>
      <c r="J284" s="29"/>
      <c r="K284" s="29"/>
    </row>
    <row r="285" spans="2:11" x14ac:dyDescent="0.25">
      <c r="B285" s="29"/>
      <c r="C285" s="29"/>
      <c r="D285" s="29"/>
      <c r="E285" s="29"/>
      <c r="F285" s="29"/>
      <c r="G285" s="29"/>
      <c r="H285" s="29"/>
      <c r="I285" s="29"/>
      <c r="J285" s="29"/>
      <c r="K285" s="29"/>
    </row>
    <row r="286" spans="2:11" x14ac:dyDescent="0.25">
      <c r="B286" s="29"/>
      <c r="C286" s="29"/>
      <c r="D286" s="29"/>
      <c r="E286" s="29"/>
      <c r="F286" s="29"/>
      <c r="G286" s="29"/>
      <c r="H286" s="29"/>
      <c r="I286" s="29"/>
      <c r="J286" s="29"/>
      <c r="K286" s="29"/>
    </row>
    <row r="287" spans="2:11" x14ac:dyDescent="0.25">
      <c r="B287" s="29"/>
      <c r="C287" s="29"/>
      <c r="D287" s="29"/>
      <c r="E287" s="29"/>
      <c r="F287" s="29"/>
      <c r="G287" s="29"/>
      <c r="H287" s="29"/>
      <c r="I287" s="29"/>
      <c r="J287" s="29"/>
      <c r="K287" s="29"/>
    </row>
  </sheetData>
  <mergeCells count="17">
    <mergeCell ref="A1:K1"/>
    <mergeCell ref="A3:A5"/>
    <mergeCell ref="B3:B5"/>
    <mergeCell ref="C3:C5"/>
    <mergeCell ref="D3:D5"/>
    <mergeCell ref="E3:G3"/>
    <mergeCell ref="H3:H5"/>
    <mergeCell ref="I3:K3"/>
    <mergeCell ref="E4:E5"/>
    <mergeCell ref="G4:G5"/>
    <mergeCell ref="I4:I5"/>
    <mergeCell ref="J4:J5"/>
    <mergeCell ref="K4:K5"/>
    <mergeCell ref="B120:K120"/>
    <mergeCell ref="B84:K84"/>
    <mergeCell ref="B7:K7"/>
    <mergeCell ref="B48:K48"/>
  </mergeCells>
  <hyperlinks>
    <hyperlink ref="A1:K1" location="Inhaltsverzeichnis!A12" display="Inhaltsverzeichnis!A12"/>
  </hyperlinks>
  <pageMargins left="0.39370078740157483" right="0.39370078740157483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 xml:space="preserve">&amp;C&amp;"Arial,Standard"&amp;7&amp;K000000 © Amt für Statistik Berlin-Brandenburg — SB A VI 16 - vj 2/15  –  Brandenburg </oddFooter>
  </headerFooter>
  <rowBreaks count="3" manualBreakCount="3">
    <brk id="47" max="16383" man="1"/>
    <brk id="83" max="16383" man="1"/>
    <brk id="119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0"/>
  <sheetViews>
    <sheetView zoomScaleNormal="100" zoomScaleSheetLayoutView="100" workbookViewId="0">
      <pane xSplit="1" ySplit="3" topLeftCell="B4" activePane="bottomRight" state="frozen"/>
      <selection pane="topRight"/>
      <selection pane="bottomLeft"/>
      <selection pane="bottomRight" sqref="A1:K1"/>
    </sheetView>
  </sheetViews>
  <sheetFormatPr baseColWidth="10" defaultColWidth="11.44140625" defaultRowHeight="13.2" x14ac:dyDescent="0.25"/>
  <cols>
    <col min="1" max="1" width="8" style="20" customWidth="1"/>
    <col min="2" max="2" width="9.109375" style="20" customWidth="1"/>
    <col min="3" max="8" width="8.77734375" style="20" customWidth="1"/>
    <col min="9" max="9" width="9" style="20" customWidth="1"/>
    <col min="10" max="20" width="8.77734375" style="20" customWidth="1"/>
    <col min="21" max="21" width="8.5546875" style="20" customWidth="1"/>
    <col min="22" max="256" width="11.44140625" style="20"/>
    <col min="257" max="257" width="8" style="20" customWidth="1"/>
    <col min="258" max="258" width="9.88671875" style="20" customWidth="1"/>
    <col min="259" max="260" width="7.44140625" style="20" customWidth="1"/>
    <col min="261" max="264" width="8.109375" style="20" customWidth="1"/>
    <col min="265" max="265" width="10.33203125" style="20" customWidth="1"/>
    <col min="266" max="266" width="8.109375" style="20" customWidth="1"/>
    <col min="267" max="267" width="8.33203125" style="20" customWidth="1"/>
    <col min="268" max="268" width="9.44140625" style="20" customWidth="1"/>
    <col min="269" max="269" width="8.5546875" style="20" customWidth="1"/>
    <col min="270" max="270" width="8.44140625" style="20" customWidth="1"/>
    <col min="271" max="275" width="9.44140625" style="20" customWidth="1"/>
    <col min="276" max="276" width="9.88671875" style="20" customWidth="1"/>
    <col min="277" max="277" width="8.5546875" style="20" customWidth="1"/>
    <col min="278" max="512" width="11.44140625" style="20"/>
    <col min="513" max="513" width="8" style="20" customWidth="1"/>
    <col min="514" max="514" width="9.88671875" style="20" customWidth="1"/>
    <col min="515" max="516" width="7.44140625" style="20" customWidth="1"/>
    <col min="517" max="520" width="8.109375" style="20" customWidth="1"/>
    <col min="521" max="521" width="10.33203125" style="20" customWidth="1"/>
    <col min="522" max="522" width="8.109375" style="20" customWidth="1"/>
    <col min="523" max="523" width="8.33203125" style="20" customWidth="1"/>
    <col min="524" max="524" width="9.44140625" style="20" customWidth="1"/>
    <col min="525" max="525" width="8.5546875" style="20" customWidth="1"/>
    <col min="526" max="526" width="8.44140625" style="20" customWidth="1"/>
    <col min="527" max="531" width="9.44140625" style="20" customWidth="1"/>
    <col min="532" max="532" width="9.88671875" style="20" customWidth="1"/>
    <col min="533" max="533" width="8.5546875" style="20" customWidth="1"/>
    <col min="534" max="768" width="11.44140625" style="20"/>
    <col min="769" max="769" width="8" style="20" customWidth="1"/>
    <col min="770" max="770" width="9.88671875" style="20" customWidth="1"/>
    <col min="771" max="772" width="7.44140625" style="20" customWidth="1"/>
    <col min="773" max="776" width="8.109375" style="20" customWidth="1"/>
    <col min="777" max="777" width="10.33203125" style="20" customWidth="1"/>
    <col min="778" max="778" width="8.109375" style="20" customWidth="1"/>
    <col min="779" max="779" width="8.33203125" style="20" customWidth="1"/>
    <col min="780" max="780" width="9.44140625" style="20" customWidth="1"/>
    <col min="781" max="781" width="8.5546875" style="20" customWidth="1"/>
    <col min="782" max="782" width="8.44140625" style="20" customWidth="1"/>
    <col min="783" max="787" width="9.44140625" style="20" customWidth="1"/>
    <col min="788" max="788" width="9.88671875" style="20" customWidth="1"/>
    <col min="789" max="789" width="8.5546875" style="20" customWidth="1"/>
    <col min="790" max="1024" width="11.44140625" style="20"/>
    <col min="1025" max="1025" width="8" style="20" customWidth="1"/>
    <col min="1026" max="1026" width="9.88671875" style="20" customWidth="1"/>
    <col min="1027" max="1028" width="7.44140625" style="20" customWidth="1"/>
    <col min="1029" max="1032" width="8.109375" style="20" customWidth="1"/>
    <col min="1033" max="1033" width="10.33203125" style="20" customWidth="1"/>
    <col min="1034" max="1034" width="8.109375" style="20" customWidth="1"/>
    <col min="1035" max="1035" width="8.33203125" style="20" customWidth="1"/>
    <col min="1036" max="1036" width="9.44140625" style="20" customWidth="1"/>
    <col min="1037" max="1037" width="8.5546875" style="20" customWidth="1"/>
    <col min="1038" max="1038" width="8.44140625" style="20" customWidth="1"/>
    <col min="1039" max="1043" width="9.44140625" style="20" customWidth="1"/>
    <col min="1044" max="1044" width="9.88671875" style="20" customWidth="1"/>
    <col min="1045" max="1045" width="8.5546875" style="20" customWidth="1"/>
    <col min="1046" max="1280" width="11.44140625" style="20"/>
    <col min="1281" max="1281" width="8" style="20" customWidth="1"/>
    <col min="1282" max="1282" width="9.88671875" style="20" customWidth="1"/>
    <col min="1283" max="1284" width="7.44140625" style="20" customWidth="1"/>
    <col min="1285" max="1288" width="8.109375" style="20" customWidth="1"/>
    <col min="1289" max="1289" width="10.33203125" style="20" customWidth="1"/>
    <col min="1290" max="1290" width="8.109375" style="20" customWidth="1"/>
    <col min="1291" max="1291" width="8.33203125" style="20" customWidth="1"/>
    <col min="1292" max="1292" width="9.44140625" style="20" customWidth="1"/>
    <col min="1293" max="1293" width="8.5546875" style="20" customWidth="1"/>
    <col min="1294" max="1294" width="8.44140625" style="20" customWidth="1"/>
    <col min="1295" max="1299" width="9.44140625" style="20" customWidth="1"/>
    <col min="1300" max="1300" width="9.88671875" style="20" customWidth="1"/>
    <col min="1301" max="1301" width="8.5546875" style="20" customWidth="1"/>
    <col min="1302" max="1536" width="11.44140625" style="20"/>
    <col min="1537" max="1537" width="8" style="20" customWidth="1"/>
    <col min="1538" max="1538" width="9.88671875" style="20" customWidth="1"/>
    <col min="1539" max="1540" width="7.44140625" style="20" customWidth="1"/>
    <col min="1541" max="1544" width="8.109375" style="20" customWidth="1"/>
    <col min="1545" max="1545" width="10.33203125" style="20" customWidth="1"/>
    <col min="1546" max="1546" width="8.109375" style="20" customWidth="1"/>
    <col min="1547" max="1547" width="8.33203125" style="20" customWidth="1"/>
    <col min="1548" max="1548" width="9.44140625" style="20" customWidth="1"/>
    <col min="1549" max="1549" width="8.5546875" style="20" customWidth="1"/>
    <col min="1550" max="1550" width="8.44140625" style="20" customWidth="1"/>
    <col min="1551" max="1555" width="9.44140625" style="20" customWidth="1"/>
    <col min="1556" max="1556" width="9.88671875" style="20" customWidth="1"/>
    <col min="1557" max="1557" width="8.5546875" style="20" customWidth="1"/>
    <col min="1558" max="1792" width="11.44140625" style="20"/>
    <col min="1793" max="1793" width="8" style="20" customWidth="1"/>
    <col min="1794" max="1794" width="9.88671875" style="20" customWidth="1"/>
    <col min="1795" max="1796" width="7.44140625" style="20" customWidth="1"/>
    <col min="1797" max="1800" width="8.109375" style="20" customWidth="1"/>
    <col min="1801" max="1801" width="10.33203125" style="20" customWidth="1"/>
    <col min="1802" max="1802" width="8.109375" style="20" customWidth="1"/>
    <col min="1803" max="1803" width="8.33203125" style="20" customWidth="1"/>
    <col min="1804" max="1804" width="9.44140625" style="20" customWidth="1"/>
    <col min="1805" max="1805" width="8.5546875" style="20" customWidth="1"/>
    <col min="1806" max="1806" width="8.44140625" style="20" customWidth="1"/>
    <col min="1807" max="1811" width="9.44140625" style="20" customWidth="1"/>
    <col min="1812" max="1812" width="9.88671875" style="20" customWidth="1"/>
    <col min="1813" max="1813" width="8.5546875" style="20" customWidth="1"/>
    <col min="1814" max="2048" width="11.44140625" style="20"/>
    <col min="2049" max="2049" width="8" style="20" customWidth="1"/>
    <col min="2050" max="2050" width="9.88671875" style="20" customWidth="1"/>
    <col min="2051" max="2052" width="7.44140625" style="20" customWidth="1"/>
    <col min="2053" max="2056" width="8.109375" style="20" customWidth="1"/>
    <col min="2057" max="2057" width="10.33203125" style="20" customWidth="1"/>
    <col min="2058" max="2058" width="8.109375" style="20" customWidth="1"/>
    <col min="2059" max="2059" width="8.33203125" style="20" customWidth="1"/>
    <col min="2060" max="2060" width="9.44140625" style="20" customWidth="1"/>
    <col min="2061" max="2061" width="8.5546875" style="20" customWidth="1"/>
    <col min="2062" max="2062" width="8.44140625" style="20" customWidth="1"/>
    <col min="2063" max="2067" width="9.44140625" style="20" customWidth="1"/>
    <col min="2068" max="2068" width="9.88671875" style="20" customWidth="1"/>
    <col min="2069" max="2069" width="8.5546875" style="20" customWidth="1"/>
    <col min="2070" max="2304" width="11.44140625" style="20"/>
    <col min="2305" max="2305" width="8" style="20" customWidth="1"/>
    <col min="2306" max="2306" width="9.88671875" style="20" customWidth="1"/>
    <col min="2307" max="2308" width="7.44140625" style="20" customWidth="1"/>
    <col min="2309" max="2312" width="8.109375" style="20" customWidth="1"/>
    <col min="2313" max="2313" width="10.33203125" style="20" customWidth="1"/>
    <col min="2314" max="2314" width="8.109375" style="20" customWidth="1"/>
    <col min="2315" max="2315" width="8.33203125" style="20" customWidth="1"/>
    <col min="2316" max="2316" width="9.44140625" style="20" customWidth="1"/>
    <col min="2317" max="2317" width="8.5546875" style="20" customWidth="1"/>
    <col min="2318" max="2318" width="8.44140625" style="20" customWidth="1"/>
    <col min="2319" max="2323" width="9.44140625" style="20" customWidth="1"/>
    <col min="2324" max="2324" width="9.88671875" style="20" customWidth="1"/>
    <col min="2325" max="2325" width="8.5546875" style="20" customWidth="1"/>
    <col min="2326" max="2560" width="11.44140625" style="20"/>
    <col min="2561" max="2561" width="8" style="20" customWidth="1"/>
    <col min="2562" max="2562" width="9.88671875" style="20" customWidth="1"/>
    <col min="2563" max="2564" width="7.44140625" style="20" customWidth="1"/>
    <col min="2565" max="2568" width="8.109375" style="20" customWidth="1"/>
    <col min="2569" max="2569" width="10.33203125" style="20" customWidth="1"/>
    <col min="2570" max="2570" width="8.109375" style="20" customWidth="1"/>
    <col min="2571" max="2571" width="8.33203125" style="20" customWidth="1"/>
    <col min="2572" max="2572" width="9.44140625" style="20" customWidth="1"/>
    <col min="2573" max="2573" width="8.5546875" style="20" customWidth="1"/>
    <col min="2574" max="2574" width="8.44140625" style="20" customWidth="1"/>
    <col min="2575" max="2579" width="9.44140625" style="20" customWidth="1"/>
    <col min="2580" max="2580" width="9.88671875" style="20" customWidth="1"/>
    <col min="2581" max="2581" width="8.5546875" style="20" customWidth="1"/>
    <col min="2582" max="2816" width="11.44140625" style="20"/>
    <col min="2817" max="2817" width="8" style="20" customWidth="1"/>
    <col min="2818" max="2818" width="9.88671875" style="20" customWidth="1"/>
    <col min="2819" max="2820" width="7.44140625" style="20" customWidth="1"/>
    <col min="2821" max="2824" width="8.109375" style="20" customWidth="1"/>
    <col min="2825" max="2825" width="10.33203125" style="20" customWidth="1"/>
    <col min="2826" max="2826" width="8.109375" style="20" customWidth="1"/>
    <col min="2827" max="2827" width="8.33203125" style="20" customWidth="1"/>
    <col min="2828" max="2828" width="9.44140625" style="20" customWidth="1"/>
    <col min="2829" max="2829" width="8.5546875" style="20" customWidth="1"/>
    <col min="2830" max="2830" width="8.44140625" style="20" customWidth="1"/>
    <col min="2831" max="2835" width="9.44140625" style="20" customWidth="1"/>
    <col min="2836" max="2836" width="9.88671875" style="20" customWidth="1"/>
    <col min="2837" max="2837" width="8.5546875" style="20" customWidth="1"/>
    <col min="2838" max="3072" width="11.44140625" style="20"/>
    <col min="3073" max="3073" width="8" style="20" customWidth="1"/>
    <col min="3074" max="3074" width="9.88671875" style="20" customWidth="1"/>
    <col min="3075" max="3076" width="7.44140625" style="20" customWidth="1"/>
    <col min="3077" max="3080" width="8.109375" style="20" customWidth="1"/>
    <col min="3081" max="3081" width="10.33203125" style="20" customWidth="1"/>
    <col min="3082" max="3082" width="8.109375" style="20" customWidth="1"/>
    <col min="3083" max="3083" width="8.33203125" style="20" customWidth="1"/>
    <col min="3084" max="3084" width="9.44140625" style="20" customWidth="1"/>
    <col min="3085" max="3085" width="8.5546875" style="20" customWidth="1"/>
    <col min="3086" max="3086" width="8.44140625" style="20" customWidth="1"/>
    <col min="3087" max="3091" width="9.44140625" style="20" customWidth="1"/>
    <col min="3092" max="3092" width="9.88671875" style="20" customWidth="1"/>
    <col min="3093" max="3093" width="8.5546875" style="20" customWidth="1"/>
    <col min="3094" max="3328" width="11.44140625" style="20"/>
    <col min="3329" max="3329" width="8" style="20" customWidth="1"/>
    <col min="3330" max="3330" width="9.88671875" style="20" customWidth="1"/>
    <col min="3331" max="3332" width="7.44140625" style="20" customWidth="1"/>
    <col min="3333" max="3336" width="8.109375" style="20" customWidth="1"/>
    <col min="3337" max="3337" width="10.33203125" style="20" customWidth="1"/>
    <col min="3338" max="3338" width="8.109375" style="20" customWidth="1"/>
    <col min="3339" max="3339" width="8.33203125" style="20" customWidth="1"/>
    <col min="3340" max="3340" width="9.44140625" style="20" customWidth="1"/>
    <col min="3341" max="3341" width="8.5546875" style="20" customWidth="1"/>
    <col min="3342" max="3342" width="8.44140625" style="20" customWidth="1"/>
    <col min="3343" max="3347" width="9.44140625" style="20" customWidth="1"/>
    <col min="3348" max="3348" width="9.88671875" style="20" customWidth="1"/>
    <col min="3349" max="3349" width="8.5546875" style="20" customWidth="1"/>
    <col min="3350" max="3584" width="11.44140625" style="20"/>
    <col min="3585" max="3585" width="8" style="20" customWidth="1"/>
    <col min="3586" max="3586" width="9.88671875" style="20" customWidth="1"/>
    <col min="3587" max="3588" width="7.44140625" style="20" customWidth="1"/>
    <col min="3589" max="3592" width="8.109375" style="20" customWidth="1"/>
    <col min="3593" max="3593" width="10.33203125" style="20" customWidth="1"/>
    <col min="3594" max="3594" width="8.109375" style="20" customWidth="1"/>
    <col min="3595" max="3595" width="8.33203125" style="20" customWidth="1"/>
    <col min="3596" max="3596" width="9.44140625" style="20" customWidth="1"/>
    <col min="3597" max="3597" width="8.5546875" style="20" customWidth="1"/>
    <col min="3598" max="3598" width="8.44140625" style="20" customWidth="1"/>
    <col min="3599" max="3603" width="9.44140625" style="20" customWidth="1"/>
    <col min="3604" max="3604" width="9.88671875" style="20" customWidth="1"/>
    <col min="3605" max="3605" width="8.5546875" style="20" customWidth="1"/>
    <col min="3606" max="3840" width="11.44140625" style="20"/>
    <col min="3841" max="3841" width="8" style="20" customWidth="1"/>
    <col min="3842" max="3842" width="9.88671875" style="20" customWidth="1"/>
    <col min="3843" max="3844" width="7.44140625" style="20" customWidth="1"/>
    <col min="3845" max="3848" width="8.109375" style="20" customWidth="1"/>
    <col min="3849" max="3849" width="10.33203125" style="20" customWidth="1"/>
    <col min="3850" max="3850" width="8.109375" style="20" customWidth="1"/>
    <col min="3851" max="3851" width="8.33203125" style="20" customWidth="1"/>
    <col min="3852" max="3852" width="9.44140625" style="20" customWidth="1"/>
    <col min="3853" max="3853" width="8.5546875" style="20" customWidth="1"/>
    <col min="3854" max="3854" width="8.44140625" style="20" customWidth="1"/>
    <col min="3855" max="3859" width="9.44140625" style="20" customWidth="1"/>
    <col min="3860" max="3860" width="9.88671875" style="20" customWidth="1"/>
    <col min="3861" max="3861" width="8.5546875" style="20" customWidth="1"/>
    <col min="3862" max="4096" width="11.44140625" style="20"/>
    <col min="4097" max="4097" width="8" style="20" customWidth="1"/>
    <col min="4098" max="4098" width="9.88671875" style="20" customWidth="1"/>
    <col min="4099" max="4100" width="7.44140625" style="20" customWidth="1"/>
    <col min="4101" max="4104" width="8.109375" style="20" customWidth="1"/>
    <col min="4105" max="4105" width="10.33203125" style="20" customWidth="1"/>
    <col min="4106" max="4106" width="8.109375" style="20" customWidth="1"/>
    <col min="4107" max="4107" width="8.33203125" style="20" customWidth="1"/>
    <col min="4108" max="4108" width="9.44140625" style="20" customWidth="1"/>
    <col min="4109" max="4109" width="8.5546875" style="20" customWidth="1"/>
    <col min="4110" max="4110" width="8.44140625" style="20" customWidth="1"/>
    <col min="4111" max="4115" width="9.44140625" style="20" customWidth="1"/>
    <col min="4116" max="4116" width="9.88671875" style="20" customWidth="1"/>
    <col min="4117" max="4117" width="8.5546875" style="20" customWidth="1"/>
    <col min="4118" max="4352" width="11.44140625" style="20"/>
    <col min="4353" max="4353" width="8" style="20" customWidth="1"/>
    <col min="4354" max="4354" width="9.88671875" style="20" customWidth="1"/>
    <col min="4355" max="4356" width="7.44140625" style="20" customWidth="1"/>
    <col min="4357" max="4360" width="8.109375" style="20" customWidth="1"/>
    <col min="4361" max="4361" width="10.33203125" style="20" customWidth="1"/>
    <col min="4362" max="4362" width="8.109375" style="20" customWidth="1"/>
    <col min="4363" max="4363" width="8.33203125" style="20" customWidth="1"/>
    <col min="4364" max="4364" width="9.44140625" style="20" customWidth="1"/>
    <col min="4365" max="4365" width="8.5546875" style="20" customWidth="1"/>
    <col min="4366" max="4366" width="8.44140625" style="20" customWidth="1"/>
    <col min="4367" max="4371" width="9.44140625" style="20" customWidth="1"/>
    <col min="4372" max="4372" width="9.88671875" style="20" customWidth="1"/>
    <col min="4373" max="4373" width="8.5546875" style="20" customWidth="1"/>
    <col min="4374" max="4608" width="11.44140625" style="20"/>
    <col min="4609" max="4609" width="8" style="20" customWidth="1"/>
    <col min="4610" max="4610" width="9.88671875" style="20" customWidth="1"/>
    <col min="4611" max="4612" width="7.44140625" style="20" customWidth="1"/>
    <col min="4613" max="4616" width="8.109375" style="20" customWidth="1"/>
    <col min="4617" max="4617" width="10.33203125" style="20" customWidth="1"/>
    <col min="4618" max="4618" width="8.109375" style="20" customWidth="1"/>
    <col min="4619" max="4619" width="8.33203125" style="20" customWidth="1"/>
    <col min="4620" max="4620" width="9.44140625" style="20" customWidth="1"/>
    <col min="4621" max="4621" width="8.5546875" style="20" customWidth="1"/>
    <col min="4622" max="4622" width="8.44140625" style="20" customWidth="1"/>
    <col min="4623" max="4627" width="9.44140625" style="20" customWidth="1"/>
    <col min="4628" max="4628" width="9.88671875" style="20" customWidth="1"/>
    <col min="4629" max="4629" width="8.5546875" style="20" customWidth="1"/>
    <col min="4630" max="4864" width="11.44140625" style="20"/>
    <col min="4865" max="4865" width="8" style="20" customWidth="1"/>
    <col min="4866" max="4866" width="9.88671875" style="20" customWidth="1"/>
    <col min="4867" max="4868" width="7.44140625" style="20" customWidth="1"/>
    <col min="4869" max="4872" width="8.109375" style="20" customWidth="1"/>
    <col min="4873" max="4873" width="10.33203125" style="20" customWidth="1"/>
    <col min="4874" max="4874" width="8.109375" style="20" customWidth="1"/>
    <col min="4875" max="4875" width="8.33203125" style="20" customWidth="1"/>
    <col min="4876" max="4876" width="9.44140625" style="20" customWidth="1"/>
    <col min="4877" max="4877" width="8.5546875" style="20" customWidth="1"/>
    <col min="4878" max="4878" width="8.44140625" style="20" customWidth="1"/>
    <col min="4879" max="4883" width="9.44140625" style="20" customWidth="1"/>
    <col min="4884" max="4884" width="9.88671875" style="20" customWidth="1"/>
    <col min="4885" max="4885" width="8.5546875" style="20" customWidth="1"/>
    <col min="4886" max="5120" width="11.44140625" style="20"/>
    <col min="5121" max="5121" width="8" style="20" customWidth="1"/>
    <col min="5122" max="5122" width="9.88671875" style="20" customWidth="1"/>
    <col min="5123" max="5124" width="7.44140625" style="20" customWidth="1"/>
    <col min="5125" max="5128" width="8.109375" style="20" customWidth="1"/>
    <col min="5129" max="5129" width="10.33203125" style="20" customWidth="1"/>
    <col min="5130" max="5130" width="8.109375" style="20" customWidth="1"/>
    <col min="5131" max="5131" width="8.33203125" style="20" customWidth="1"/>
    <col min="5132" max="5132" width="9.44140625" style="20" customWidth="1"/>
    <col min="5133" max="5133" width="8.5546875" style="20" customWidth="1"/>
    <col min="5134" max="5134" width="8.44140625" style="20" customWidth="1"/>
    <col min="5135" max="5139" width="9.44140625" style="20" customWidth="1"/>
    <col min="5140" max="5140" width="9.88671875" style="20" customWidth="1"/>
    <col min="5141" max="5141" width="8.5546875" style="20" customWidth="1"/>
    <col min="5142" max="5376" width="11.44140625" style="20"/>
    <col min="5377" max="5377" width="8" style="20" customWidth="1"/>
    <col min="5378" max="5378" width="9.88671875" style="20" customWidth="1"/>
    <col min="5379" max="5380" width="7.44140625" style="20" customWidth="1"/>
    <col min="5381" max="5384" width="8.109375" style="20" customWidth="1"/>
    <col min="5385" max="5385" width="10.33203125" style="20" customWidth="1"/>
    <col min="5386" max="5386" width="8.109375" style="20" customWidth="1"/>
    <col min="5387" max="5387" width="8.33203125" style="20" customWidth="1"/>
    <col min="5388" max="5388" width="9.44140625" style="20" customWidth="1"/>
    <col min="5389" max="5389" width="8.5546875" style="20" customWidth="1"/>
    <col min="5390" max="5390" width="8.44140625" style="20" customWidth="1"/>
    <col min="5391" max="5395" width="9.44140625" style="20" customWidth="1"/>
    <col min="5396" max="5396" width="9.88671875" style="20" customWidth="1"/>
    <col min="5397" max="5397" width="8.5546875" style="20" customWidth="1"/>
    <col min="5398" max="5632" width="11.44140625" style="20"/>
    <col min="5633" max="5633" width="8" style="20" customWidth="1"/>
    <col min="5634" max="5634" width="9.88671875" style="20" customWidth="1"/>
    <col min="5635" max="5636" width="7.44140625" style="20" customWidth="1"/>
    <col min="5637" max="5640" width="8.109375" style="20" customWidth="1"/>
    <col min="5641" max="5641" width="10.33203125" style="20" customWidth="1"/>
    <col min="5642" max="5642" width="8.109375" style="20" customWidth="1"/>
    <col min="5643" max="5643" width="8.33203125" style="20" customWidth="1"/>
    <col min="5644" max="5644" width="9.44140625" style="20" customWidth="1"/>
    <col min="5645" max="5645" width="8.5546875" style="20" customWidth="1"/>
    <col min="5646" max="5646" width="8.44140625" style="20" customWidth="1"/>
    <col min="5647" max="5651" width="9.44140625" style="20" customWidth="1"/>
    <col min="5652" max="5652" width="9.88671875" style="20" customWidth="1"/>
    <col min="5653" max="5653" width="8.5546875" style="20" customWidth="1"/>
    <col min="5654" max="5888" width="11.44140625" style="20"/>
    <col min="5889" max="5889" width="8" style="20" customWidth="1"/>
    <col min="5890" max="5890" width="9.88671875" style="20" customWidth="1"/>
    <col min="5891" max="5892" width="7.44140625" style="20" customWidth="1"/>
    <col min="5893" max="5896" width="8.109375" style="20" customWidth="1"/>
    <col min="5897" max="5897" width="10.33203125" style="20" customWidth="1"/>
    <col min="5898" max="5898" width="8.109375" style="20" customWidth="1"/>
    <col min="5899" max="5899" width="8.33203125" style="20" customWidth="1"/>
    <col min="5900" max="5900" width="9.44140625" style="20" customWidth="1"/>
    <col min="5901" max="5901" width="8.5546875" style="20" customWidth="1"/>
    <col min="5902" max="5902" width="8.44140625" style="20" customWidth="1"/>
    <col min="5903" max="5907" width="9.44140625" style="20" customWidth="1"/>
    <col min="5908" max="5908" width="9.88671875" style="20" customWidth="1"/>
    <col min="5909" max="5909" width="8.5546875" style="20" customWidth="1"/>
    <col min="5910" max="6144" width="11.44140625" style="20"/>
    <col min="6145" max="6145" width="8" style="20" customWidth="1"/>
    <col min="6146" max="6146" width="9.88671875" style="20" customWidth="1"/>
    <col min="6147" max="6148" width="7.44140625" style="20" customWidth="1"/>
    <col min="6149" max="6152" width="8.109375" style="20" customWidth="1"/>
    <col min="6153" max="6153" width="10.33203125" style="20" customWidth="1"/>
    <col min="6154" max="6154" width="8.109375" style="20" customWidth="1"/>
    <col min="6155" max="6155" width="8.33203125" style="20" customWidth="1"/>
    <col min="6156" max="6156" width="9.44140625" style="20" customWidth="1"/>
    <col min="6157" max="6157" width="8.5546875" style="20" customWidth="1"/>
    <col min="6158" max="6158" width="8.44140625" style="20" customWidth="1"/>
    <col min="6159" max="6163" width="9.44140625" style="20" customWidth="1"/>
    <col min="6164" max="6164" width="9.88671875" style="20" customWidth="1"/>
    <col min="6165" max="6165" width="8.5546875" style="20" customWidth="1"/>
    <col min="6166" max="6400" width="11.44140625" style="20"/>
    <col min="6401" max="6401" width="8" style="20" customWidth="1"/>
    <col min="6402" max="6402" width="9.88671875" style="20" customWidth="1"/>
    <col min="6403" max="6404" width="7.44140625" style="20" customWidth="1"/>
    <col min="6405" max="6408" width="8.109375" style="20" customWidth="1"/>
    <col min="6409" max="6409" width="10.33203125" style="20" customWidth="1"/>
    <col min="6410" max="6410" width="8.109375" style="20" customWidth="1"/>
    <col min="6411" max="6411" width="8.33203125" style="20" customWidth="1"/>
    <col min="6412" max="6412" width="9.44140625" style="20" customWidth="1"/>
    <col min="6413" max="6413" width="8.5546875" style="20" customWidth="1"/>
    <col min="6414" max="6414" width="8.44140625" style="20" customWidth="1"/>
    <col min="6415" max="6419" width="9.44140625" style="20" customWidth="1"/>
    <col min="6420" max="6420" width="9.88671875" style="20" customWidth="1"/>
    <col min="6421" max="6421" width="8.5546875" style="20" customWidth="1"/>
    <col min="6422" max="6656" width="11.44140625" style="20"/>
    <col min="6657" max="6657" width="8" style="20" customWidth="1"/>
    <col min="6658" max="6658" width="9.88671875" style="20" customWidth="1"/>
    <col min="6659" max="6660" width="7.44140625" style="20" customWidth="1"/>
    <col min="6661" max="6664" width="8.109375" style="20" customWidth="1"/>
    <col min="6665" max="6665" width="10.33203125" style="20" customWidth="1"/>
    <col min="6666" max="6666" width="8.109375" style="20" customWidth="1"/>
    <col min="6667" max="6667" width="8.33203125" style="20" customWidth="1"/>
    <col min="6668" max="6668" width="9.44140625" style="20" customWidth="1"/>
    <col min="6669" max="6669" width="8.5546875" style="20" customWidth="1"/>
    <col min="6670" max="6670" width="8.44140625" style="20" customWidth="1"/>
    <col min="6671" max="6675" width="9.44140625" style="20" customWidth="1"/>
    <col min="6676" max="6676" width="9.88671875" style="20" customWidth="1"/>
    <col min="6677" max="6677" width="8.5546875" style="20" customWidth="1"/>
    <col min="6678" max="6912" width="11.44140625" style="20"/>
    <col min="6913" max="6913" width="8" style="20" customWidth="1"/>
    <col min="6914" max="6914" width="9.88671875" style="20" customWidth="1"/>
    <col min="6915" max="6916" width="7.44140625" style="20" customWidth="1"/>
    <col min="6917" max="6920" width="8.109375" style="20" customWidth="1"/>
    <col min="6921" max="6921" width="10.33203125" style="20" customWidth="1"/>
    <col min="6922" max="6922" width="8.109375" style="20" customWidth="1"/>
    <col min="6923" max="6923" width="8.33203125" style="20" customWidth="1"/>
    <col min="6924" max="6924" width="9.44140625" style="20" customWidth="1"/>
    <col min="6925" max="6925" width="8.5546875" style="20" customWidth="1"/>
    <col min="6926" max="6926" width="8.44140625" style="20" customWidth="1"/>
    <col min="6927" max="6931" width="9.44140625" style="20" customWidth="1"/>
    <col min="6932" max="6932" width="9.88671875" style="20" customWidth="1"/>
    <col min="6933" max="6933" width="8.5546875" style="20" customWidth="1"/>
    <col min="6934" max="7168" width="11.44140625" style="20"/>
    <col min="7169" max="7169" width="8" style="20" customWidth="1"/>
    <col min="7170" max="7170" width="9.88671875" style="20" customWidth="1"/>
    <col min="7171" max="7172" width="7.44140625" style="20" customWidth="1"/>
    <col min="7173" max="7176" width="8.109375" style="20" customWidth="1"/>
    <col min="7177" max="7177" width="10.33203125" style="20" customWidth="1"/>
    <col min="7178" max="7178" width="8.109375" style="20" customWidth="1"/>
    <col min="7179" max="7179" width="8.33203125" style="20" customWidth="1"/>
    <col min="7180" max="7180" width="9.44140625" style="20" customWidth="1"/>
    <col min="7181" max="7181" width="8.5546875" style="20" customWidth="1"/>
    <col min="7182" max="7182" width="8.44140625" style="20" customWidth="1"/>
    <col min="7183" max="7187" width="9.44140625" style="20" customWidth="1"/>
    <col min="7188" max="7188" width="9.88671875" style="20" customWidth="1"/>
    <col min="7189" max="7189" width="8.5546875" style="20" customWidth="1"/>
    <col min="7190" max="7424" width="11.44140625" style="20"/>
    <col min="7425" max="7425" width="8" style="20" customWidth="1"/>
    <col min="7426" max="7426" width="9.88671875" style="20" customWidth="1"/>
    <col min="7427" max="7428" width="7.44140625" style="20" customWidth="1"/>
    <col min="7429" max="7432" width="8.109375" style="20" customWidth="1"/>
    <col min="7433" max="7433" width="10.33203125" style="20" customWidth="1"/>
    <col min="7434" max="7434" width="8.109375" style="20" customWidth="1"/>
    <col min="7435" max="7435" width="8.33203125" style="20" customWidth="1"/>
    <col min="7436" max="7436" width="9.44140625" style="20" customWidth="1"/>
    <col min="7437" max="7437" width="8.5546875" style="20" customWidth="1"/>
    <col min="7438" max="7438" width="8.44140625" style="20" customWidth="1"/>
    <col min="7439" max="7443" width="9.44140625" style="20" customWidth="1"/>
    <col min="7444" max="7444" width="9.88671875" style="20" customWidth="1"/>
    <col min="7445" max="7445" width="8.5546875" style="20" customWidth="1"/>
    <col min="7446" max="7680" width="11.44140625" style="20"/>
    <col min="7681" max="7681" width="8" style="20" customWidth="1"/>
    <col min="7682" max="7682" width="9.88671875" style="20" customWidth="1"/>
    <col min="7683" max="7684" width="7.44140625" style="20" customWidth="1"/>
    <col min="7685" max="7688" width="8.109375" style="20" customWidth="1"/>
    <col min="7689" max="7689" width="10.33203125" style="20" customWidth="1"/>
    <col min="7690" max="7690" width="8.109375" style="20" customWidth="1"/>
    <col min="7691" max="7691" width="8.33203125" style="20" customWidth="1"/>
    <col min="7692" max="7692" width="9.44140625" style="20" customWidth="1"/>
    <col min="7693" max="7693" width="8.5546875" style="20" customWidth="1"/>
    <col min="7694" max="7694" width="8.44140625" style="20" customWidth="1"/>
    <col min="7695" max="7699" width="9.44140625" style="20" customWidth="1"/>
    <col min="7700" max="7700" width="9.88671875" style="20" customWidth="1"/>
    <col min="7701" max="7701" width="8.5546875" style="20" customWidth="1"/>
    <col min="7702" max="7936" width="11.44140625" style="20"/>
    <col min="7937" max="7937" width="8" style="20" customWidth="1"/>
    <col min="7938" max="7938" width="9.88671875" style="20" customWidth="1"/>
    <col min="7939" max="7940" width="7.44140625" style="20" customWidth="1"/>
    <col min="7941" max="7944" width="8.109375" style="20" customWidth="1"/>
    <col min="7945" max="7945" width="10.33203125" style="20" customWidth="1"/>
    <col min="7946" max="7946" width="8.109375" style="20" customWidth="1"/>
    <col min="7947" max="7947" width="8.33203125" style="20" customWidth="1"/>
    <col min="7948" max="7948" width="9.44140625" style="20" customWidth="1"/>
    <col min="7949" max="7949" width="8.5546875" style="20" customWidth="1"/>
    <col min="7950" max="7950" width="8.44140625" style="20" customWidth="1"/>
    <col min="7951" max="7955" width="9.44140625" style="20" customWidth="1"/>
    <col min="7956" max="7956" width="9.88671875" style="20" customWidth="1"/>
    <col min="7957" max="7957" width="8.5546875" style="20" customWidth="1"/>
    <col min="7958" max="8192" width="11.44140625" style="20"/>
    <col min="8193" max="8193" width="8" style="20" customWidth="1"/>
    <col min="8194" max="8194" width="9.88671875" style="20" customWidth="1"/>
    <col min="8195" max="8196" width="7.44140625" style="20" customWidth="1"/>
    <col min="8197" max="8200" width="8.109375" style="20" customWidth="1"/>
    <col min="8201" max="8201" width="10.33203125" style="20" customWidth="1"/>
    <col min="8202" max="8202" width="8.109375" style="20" customWidth="1"/>
    <col min="8203" max="8203" width="8.33203125" style="20" customWidth="1"/>
    <col min="8204" max="8204" width="9.44140625" style="20" customWidth="1"/>
    <col min="8205" max="8205" width="8.5546875" style="20" customWidth="1"/>
    <col min="8206" max="8206" width="8.44140625" style="20" customWidth="1"/>
    <col min="8207" max="8211" width="9.44140625" style="20" customWidth="1"/>
    <col min="8212" max="8212" width="9.88671875" style="20" customWidth="1"/>
    <col min="8213" max="8213" width="8.5546875" style="20" customWidth="1"/>
    <col min="8214" max="8448" width="11.44140625" style="20"/>
    <col min="8449" max="8449" width="8" style="20" customWidth="1"/>
    <col min="8450" max="8450" width="9.88671875" style="20" customWidth="1"/>
    <col min="8451" max="8452" width="7.44140625" style="20" customWidth="1"/>
    <col min="8453" max="8456" width="8.109375" style="20" customWidth="1"/>
    <col min="8457" max="8457" width="10.33203125" style="20" customWidth="1"/>
    <col min="8458" max="8458" width="8.109375" style="20" customWidth="1"/>
    <col min="8459" max="8459" width="8.33203125" style="20" customWidth="1"/>
    <col min="8460" max="8460" width="9.44140625" style="20" customWidth="1"/>
    <col min="8461" max="8461" width="8.5546875" style="20" customWidth="1"/>
    <col min="8462" max="8462" width="8.44140625" style="20" customWidth="1"/>
    <col min="8463" max="8467" width="9.44140625" style="20" customWidth="1"/>
    <col min="8468" max="8468" width="9.88671875" style="20" customWidth="1"/>
    <col min="8469" max="8469" width="8.5546875" style="20" customWidth="1"/>
    <col min="8470" max="8704" width="11.44140625" style="20"/>
    <col min="8705" max="8705" width="8" style="20" customWidth="1"/>
    <col min="8706" max="8706" width="9.88671875" style="20" customWidth="1"/>
    <col min="8707" max="8708" width="7.44140625" style="20" customWidth="1"/>
    <col min="8709" max="8712" width="8.109375" style="20" customWidth="1"/>
    <col min="8713" max="8713" width="10.33203125" style="20" customWidth="1"/>
    <col min="8714" max="8714" width="8.109375" style="20" customWidth="1"/>
    <col min="8715" max="8715" width="8.33203125" style="20" customWidth="1"/>
    <col min="8716" max="8716" width="9.44140625" style="20" customWidth="1"/>
    <col min="8717" max="8717" width="8.5546875" style="20" customWidth="1"/>
    <col min="8718" max="8718" width="8.44140625" style="20" customWidth="1"/>
    <col min="8719" max="8723" width="9.44140625" style="20" customWidth="1"/>
    <col min="8724" max="8724" width="9.88671875" style="20" customWidth="1"/>
    <col min="8725" max="8725" width="8.5546875" style="20" customWidth="1"/>
    <col min="8726" max="8960" width="11.44140625" style="20"/>
    <col min="8961" max="8961" width="8" style="20" customWidth="1"/>
    <col min="8962" max="8962" width="9.88671875" style="20" customWidth="1"/>
    <col min="8963" max="8964" width="7.44140625" style="20" customWidth="1"/>
    <col min="8965" max="8968" width="8.109375" style="20" customWidth="1"/>
    <col min="8969" max="8969" width="10.33203125" style="20" customWidth="1"/>
    <col min="8970" max="8970" width="8.109375" style="20" customWidth="1"/>
    <col min="8971" max="8971" width="8.33203125" style="20" customWidth="1"/>
    <col min="8972" max="8972" width="9.44140625" style="20" customWidth="1"/>
    <col min="8973" max="8973" width="8.5546875" style="20" customWidth="1"/>
    <col min="8974" max="8974" width="8.44140625" style="20" customWidth="1"/>
    <col min="8975" max="8979" width="9.44140625" style="20" customWidth="1"/>
    <col min="8980" max="8980" width="9.88671875" style="20" customWidth="1"/>
    <col min="8981" max="8981" width="8.5546875" style="20" customWidth="1"/>
    <col min="8982" max="9216" width="11.44140625" style="20"/>
    <col min="9217" max="9217" width="8" style="20" customWidth="1"/>
    <col min="9218" max="9218" width="9.88671875" style="20" customWidth="1"/>
    <col min="9219" max="9220" width="7.44140625" style="20" customWidth="1"/>
    <col min="9221" max="9224" width="8.109375" style="20" customWidth="1"/>
    <col min="9225" max="9225" width="10.33203125" style="20" customWidth="1"/>
    <col min="9226" max="9226" width="8.109375" style="20" customWidth="1"/>
    <col min="9227" max="9227" width="8.33203125" style="20" customWidth="1"/>
    <col min="9228" max="9228" width="9.44140625" style="20" customWidth="1"/>
    <col min="9229" max="9229" width="8.5546875" style="20" customWidth="1"/>
    <col min="9230" max="9230" width="8.44140625" style="20" customWidth="1"/>
    <col min="9231" max="9235" width="9.44140625" style="20" customWidth="1"/>
    <col min="9236" max="9236" width="9.88671875" style="20" customWidth="1"/>
    <col min="9237" max="9237" width="8.5546875" style="20" customWidth="1"/>
    <col min="9238" max="9472" width="11.44140625" style="20"/>
    <col min="9473" max="9473" width="8" style="20" customWidth="1"/>
    <col min="9474" max="9474" width="9.88671875" style="20" customWidth="1"/>
    <col min="9475" max="9476" width="7.44140625" style="20" customWidth="1"/>
    <col min="9477" max="9480" width="8.109375" style="20" customWidth="1"/>
    <col min="9481" max="9481" width="10.33203125" style="20" customWidth="1"/>
    <col min="9482" max="9482" width="8.109375" style="20" customWidth="1"/>
    <col min="9483" max="9483" width="8.33203125" style="20" customWidth="1"/>
    <col min="9484" max="9484" width="9.44140625" style="20" customWidth="1"/>
    <col min="9485" max="9485" width="8.5546875" style="20" customWidth="1"/>
    <col min="9486" max="9486" width="8.44140625" style="20" customWidth="1"/>
    <col min="9487" max="9491" width="9.44140625" style="20" customWidth="1"/>
    <col min="9492" max="9492" width="9.88671875" style="20" customWidth="1"/>
    <col min="9493" max="9493" width="8.5546875" style="20" customWidth="1"/>
    <col min="9494" max="9728" width="11.44140625" style="20"/>
    <col min="9729" max="9729" width="8" style="20" customWidth="1"/>
    <col min="9730" max="9730" width="9.88671875" style="20" customWidth="1"/>
    <col min="9731" max="9732" width="7.44140625" style="20" customWidth="1"/>
    <col min="9733" max="9736" width="8.109375" style="20" customWidth="1"/>
    <col min="9737" max="9737" width="10.33203125" style="20" customWidth="1"/>
    <col min="9738" max="9738" width="8.109375" style="20" customWidth="1"/>
    <col min="9739" max="9739" width="8.33203125" style="20" customWidth="1"/>
    <col min="9740" max="9740" width="9.44140625" style="20" customWidth="1"/>
    <col min="9741" max="9741" width="8.5546875" style="20" customWidth="1"/>
    <col min="9742" max="9742" width="8.44140625" style="20" customWidth="1"/>
    <col min="9743" max="9747" width="9.44140625" style="20" customWidth="1"/>
    <col min="9748" max="9748" width="9.88671875" style="20" customWidth="1"/>
    <col min="9749" max="9749" width="8.5546875" style="20" customWidth="1"/>
    <col min="9750" max="9984" width="11.44140625" style="20"/>
    <col min="9985" max="9985" width="8" style="20" customWidth="1"/>
    <col min="9986" max="9986" width="9.88671875" style="20" customWidth="1"/>
    <col min="9987" max="9988" width="7.44140625" style="20" customWidth="1"/>
    <col min="9989" max="9992" width="8.109375" style="20" customWidth="1"/>
    <col min="9993" max="9993" width="10.33203125" style="20" customWidth="1"/>
    <col min="9994" max="9994" width="8.109375" style="20" customWidth="1"/>
    <col min="9995" max="9995" width="8.33203125" style="20" customWidth="1"/>
    <col min="9996" max="9996" width="9.44140625" style="20" customWidth="1"/>
    <col min="9997" max="9997" width="8.5546875" style="20" customWidth="1"/>
    <col min="9998" max="9998" width="8.44140625" style="20" customWidth="1"/>
    <col min="9999" max="10003" width="9.44140625" style="20" customWidth="1"/>
    <col min="10004" max="10004" width="9.88671875" style="20" customWidth="1"/>
    <col min="10005" max="10005" width="8.5546875" style="20" customWidth="1"/>
    <col min="10006" max="10240" width="11.44140625" style="20"/>
    <col min="10241" max="10241" width="8" style="20" customWidth="1"/>
    <col min="10242" max="10242" width="9.88671875" style="20" customWidth="1"/>
    <col min="10243" max="10244" width="7.44140625" style="20" customWidth="1"/>
    <col min="10245" max="10248" width="8.109375" style="20" customWidth="1"/>
    <col min="10249" max="10249" width="10.33203125" style="20" customWidth="1"/>
    <col min="10250" max="10250" width="8.109375" style="20" customWidth="1"/>
    <col min="10251" max="10251" width="8.33203125" style="20" customWidth="1"/>
    <col min="10252" max="10252" width="9.44140625" style="20" customWidth="1"/>
    <col min="10253" max="10253" width="8.5546875" style="20" customWidth="1"/>
    <col min="10254" max="10254" width="8.44140625" style="20" customWidth="1"/>
    <col min="10255" max="10259" width="9.44140625" style="20" customWidth="1"/>
    <col min="10260" max="10260" width="9.88671875" style="20" customWidth="1"/>
    <col min="10261" max="10261" width="8.5546875" style="20" customWidth="1"/>
    <col min="10262" max="10496" width="11.44140625" style="20"/>
    <col min="10497" max="10497" width="8" style="20" customWidth="1"/>
    <col min="10498" max="10498" width="9.88671875" style="20" customWidth="1"/>
    <col min="10499" max="10500" width="7.44140625" style="20" customWidth="1"/>
    <col min="10501" max="10504" width="8.109375" style="20" customWidth="1"/>
    <col min="10505" max="10505" width="10.33203125" style="20" customWidth="1"/>
    <col min="10506" max="10506" width="8.109375" style="20" customWidth="1"/>
    <col min="10507" max="10507" width="8.33203125" style="20" customWidth="1"/>
    <col min="10508" max="10508" width="9.44140625" style="20" customWidth="1"/>
    <col min="10509" max="10509" width="8.5546875" style="20" customWidth="1"/>
    <col min="10510" max="10510" width="8.44140625" style="20" customWidth="1"/>
    <col min="10511" max="10515" width="9.44140625" style="20" customWidth="1"/>
    <col min="10516" max="10516" width="9.88671875" style="20" customWidth="1"/>
    <col min="10517" max="10517" width="8.5546875" style="20" customWidth="1"/>
    <col min="10518" max="10752" width="11.44140625" style="20"/>
    <col min="10753" max="10753" width="8" style="20" customWidth="1"/>
    <col min="10754" max="10754" width="9.88671875" style="20" customWidth="1"/>
    <col min="10755" max="10756" width="7.44140625" style="20" customWidth="1"/>
    <col min="10757" max="10760" width="8.109375" style="20" customWidth="1"/>
    <col min="10761" max="10761" width="10.33203125" style="20" customWidth="1"/>
    <col min="10762" max="10762" width="8.109375" style="20" customWidth="1"/>
    <col min="10763" max="10763" width="8.33203125" style="20" customWidth="1"/>
    <col min="10764" max="10764" width="9.44140625" style="20" customWidth="1"/>
    <col min="10765" max="10765" width="8.5546875" style="20" customWidth="1"/>
    <col min="10766" max="10766" width="8.44140625" style="20" customWidth="1"/>
    <col min="10767" max="10771" width="9.44140625" style="20" customWidth="1"/>
    <col min="10772" max="10772" width="9.88671875" style="20" customWidth="1"/>
    <col min="10773" max="10773" width="8.5546875" style="20" customWidth="1"/>
    <col min="10774" max="11008" width="11.44140625" style="20"/>
    <col min="11009" max="11009" width="8" style="20" customWidth="1"/>
    <col min="11010" max="11010" width="9.88671875" style="20" customWidth="1"/>
    <col min="11011" max="11012" width="7.44140625" style="20" customWidth="1"/>
    <col min="11013" max="11016" width="8.109375" style="20" customWidth="1"/>
    <col min="11017" max="11017" width="10.33203125" style="20" customWidth="1"/>
    <col min="11018" max="11018" width="8.109375" style="20" customWidth="1"/>
    <col min="11019" max="11019" width="8.33203125" style="20" customWidth="1"/>
    <col min="11020" max="11020" width="9.44140625" style="20" customWidth="1"/>
    <col min="11021" max="11021" width="8.5546875" style="20" customWidth="1"/>
    <col min="11022" max="11022" width="8.44140625" style="20" customWidth="1"/>
    <col min="11023" max="11027" width="9.44140625" style="20" customWidth="1"/>
    <col min="11028" max="11028" width="9.88671875" style="20" customWidth="1"/>
    <col min="11029" max="11029" width="8.5546875" style="20" customWidth="1"/>
    <col min="11030" max="11264" width="11.44140625" style="20"/>
    <col min="11265" max="11265" width="8" style="20" customWidth="1"/>
    <col min="11266" max="11266" width="9.88671875" style="20" customWidth="1"/>
    <col min="11267" max="11268" width="7.44140625" style="20" customWidth="1"/>
    <col min="11269" max="11272" width="8.109375" style="20" customWidth="1"/>
    <col min="11273" max="11273" width="10.33203125" style="20" customWidth="1"/>
    <col min="11274" max="11274" width="8.109375" style="20" customWidth="1"/>
    <col min="11275" max="11275" width="8.33203125" style="20" customWidth="1"/>
    <col min="11276" max="11276" width="9.44140625" style="20" customWidth="1"/>
    <col min="11277" max="11277" width="8.5546875" style="20" customWidth="1"/>
    <col min="11278" max="11278" width="8.44140625" style="20" customWidth="1"/>
    <col min="11279" max="11283" width="9.44140625" style="20" customWidth="1"/>
    <col min="11284" max="11284" width="9.88671875" style="20" customWidth="1"/>
    <col min="11285" max="11285" width="8.5546875" style="20" customWidth="1"/>
    <col min="11286" max="11520" width="11.44140625" style="20"/>
    <col min="11521" max="11521" width="8" style="20" customWidth="1"/>
    <col min="11522" max="11522" width="9.88671875" style="20" customWidth="1"/>
    <col min="11523" max="11524" width="7.44140625" style="20" customWidth="1"/>
    <col min="11525" max="11528" width="8.109375" style="20" customWidth="1"/>
    <col min="11529" max="11529" width="10.33203125" style="20" customWidth="1"/>
    <col min="11530" max="11530" width="8.109375" style="20" customWidth="1"/>
    <col min="11531" max="11531" width="8.33203125" style="20" customWidth="1"/>
    <col min="11532" max="11532" width="9.44140625" style="20" customWidth="1"/>
    <col min="11533" max="11533" width="8.5546875" style="20" customWidth="1"/>
    <col min="11534" max="11534" width="8.44140625" style="20" customWidth="1"/>
    <col min="11535" max="11539" width="9.44140625" style="20" customWidth="1"/>
    <col min="11540" max="11540" width="9.88671875" style="20" customWidth="1"/>
    <col min="11541" max="11541" width="8.5546875" style="20" customWidth="1"/>
    <col min="11542" max="11776" width="11.44140625" style="20"/>
    <col min="11777" max="11777" width="8" style="20" customWidth="1"/>
    <col min="11778" max="11778" width="9.88671875" style="20" customWidth="1"/>
    <col min="11779" max="11780" width="7.44140625" style="20" customWidth="1"/>
    <col min="11781" max="11784" width="8.109375" style="20" customWidth="1"/>
    <col min="11785" max="11785" width="10.33203125" style="20" customWidth="1"/>
    <col min="11786" max="11786" width="8.109375" style="20" customWidth="1"/>
    <col min="11787" max="11787" width="8.33203125" style="20" customWidth="1"/>
    <col min="11788" max="11788" width="9.44140625" style="20" customWidth="1"/>
    <col min="11789" max="11789" width="8.5546875" style="20" customWidth="1"/>
    <col min="11790" max="11790" width="8.44140625" style="20" customWidth="1"/>
    <col min="11791" max="11795" width="9.44140625" style="20" customWidth="1"/>
    <col min="11796" max="11796" width="9.88671875" style="20" customWidth="1"/>
    <col min="11797" max="11797" width="8.5546875" style="20" customWidth="1"/>
    <col min="11798" max="12032" width="11.44140625" style="20"/>
    <col min="12033" max="12033" width="8" style="20" customWidth="1"/>
    <col min="12034" max="12034" width="9.88671875" style="20" customWidth="1"/>
    <col min="12035" max="12036" width="7.44140625" style="20" customWidth="1"/>
    <col min="12037" max="12040" width="8.109375" style="20" customWidth="1"/>
    <col min="12041" max="12041" width="10.33203125" style="20" customWidth="1"/>
    <col min="12042" max="12042" width="8.109375" style="20" customWidth="1"/>
    <col min="12043" max="12043" width="8.33203125" style="20" customWidth="1"/>
    <col min="12044" max="12044" width="9.44140625" style="20" customWidth="1"/>
    <col min="12045" max="12045" width="8.5546875" style="20" customWidth="1"/>
    <col min="12046" max="12046" width="8.44140625" style="20" customWidth="1"/>
    <col min="12047" max="12051" width="9.44140625" style="20" customWidth="1"/>
    <col min="12052" max="12052" width="9.88671875" style="20" customWidth="1"/>
    <col min="12053" max="12053" width="8.5546875" style="20" customWidth="1"/>
    <col min="12054" max="12288" width="11.44140625" style="20"/>
    <col min="12289" max="12289" width="8" style="20" customWidth="1"/>
    <col min="12290" max="12290" width="9.88671875" style="20" customWidth="1"/>
    <col min="12291" max="12292" width="7.44140625" style="20" customWidth="1"/>
    <col min="12293" max="12296" width="8.109375" style="20" customWidth="1"/>
    <col min="12297" max="12297" width="10.33203125" style="20" customWidth="1"/>
    <col min="12298" max="12298" width="8.109375" style="20" customWidth="1"/>
    <col min="12299" max="12299" width="8.33203125" style="20" customWidth="1"/>
    <col min="12300" max="12300" width="9.44140625" style="20" customWidth="1"/>
    <col min="12301" max="12301" width="8.5546875" style="20" customWidth="1"/>
    <col min="12302" max="12302" width="8.44140625" style="20" customWidth="1"/>
    <col min="12303" max="12307" width="9.44140625" style="20" customWidth="1"/>
    <col min="12308" max="12308" width="9.88671875" style="20" customWidth="1"/>
    <col min="12309" max="12309" width="8.5546875" style="20" customWidth="1"/>
    <col min="12310" max="12544" width="11.44140625" style="20"/>
    <col min="12545" max="12545" width="8" style="20" customWidth="1"/>
    <col min="12546" max="12546" width="9.88671875" style="20" customWidth="1"/>
    <col min="12547" max="12548" width="7.44140625" style="20" customWidth="1"/>
    <col min="12549" max="12552" width="8.109375" style="20" customWidth="1"/>
    <col min="12553" max="12553" width="10.33203125" style="20" customWidth="1"/>
    <col min="12554" max="12554" width="8.109375" style="20" customWidth="1"/>
    <col min="12555" max="12555" width="8.33203125" style="20" customWidth="1"/>
    <col min="12556" max="12556" width="9.44140625" style="20" customWidth="1"/>
    <col min="12557" max="12557" width="8.5546875" style="20" customWidth="1"/>
    <col min="12558" max="12558" width="8.44140625" style="20" customWidth="1"/>
    <col min="12559" max="12563" width="9.44140625" style="20" customWidth="1"/>
    <col min="12564" max="12564" width="9.88671875" style="20" customWidth="1"/>
    <col min="12565" max="12565" width="8.5546875" style="20" customWidth="1"/>
    <col min="12566" max="12800" width="11.44140625" style="20"/>
    <col min="12801" max="12801" width="8" style="20" customWidth="1"/>
    <col min="12802" max="12802" width="9.88671875" style="20" customWidth="1"/>
    <col min="12803" max="12804" width="7.44140625" style="20" customWidth="1"/>
    <col min="12805" max="12808" width="8.109375" style="20" customWidth="1"/>
    <col min="12809" max="12809" width="10.33203125" style="20" customWidth="1"/>
    <col min="12810" max="12810" width="8.109375" style="20" customWidth="1"/>
    <col min="12811" max="12811" width="8.33203125" style="20" customWidth="1"/>
    <col min="12812" max="12812" width="9.44140625" style="20" customWidth="1"/>
    <col min="12813" max="12813" width="8.5546875" style="20" customWidth="1"/>
    <col min="12814" max="12814" width="8.44140625" style="20" customWidth="1"/>
    <col min="12815" max="12819" width="9.44140625" style="20" customWidth="1"/>
    <col min="12820" max="12820" width="9.88671875" style="20" customWidth="1"/>
    <col min="12821" max="12821" width="8.5546875" style="20" customWidth="1"/>
    <col min="12822" max="13056" width="11.44140625" style="20"/>
    <col min="13057" max="13057" width="8" style="20" customWidth="1"/>
    <col min="13058" max="13058" width="9.88671875" style="20" customWidth="1"/>
    <col min="13059" max="13060" width="7.44140625" style="20" customWidth="1"/>
    <col min="13061" max="13064" width="8.109375" style="20" customWidth="1"/>
    <col min="13065" max="13065" width="10.33203125" style="20" customWidth="1"/>
    <col min="13066" max="13066" width="8.109375" style="20" customWidth="1"/>
    <col min="13067" max="13067" width="8.33203125" style="20" customWidth="1"/>
    <col min="13068" max="13068" width="9.44140625" style="20" customWidth="1"/>
    <col min="13069" max="13069" width="8.5546875" style="20" customWidth="1"/>
    <col min="13070" max="13070" width="8.44140625" style="20" customWidth="1"/>
    <col min="13071" max="13075" width="9.44140625" style="20" customWidth="1"/>
    <col min="13076" max="13076" width="9.88671875" style="20" customWidth="1"/>
    <col min="13077" max="13077" width="8.5546875" style="20" customWidth="1"/>
    <col min="13078" max="13312" width="11.44140625" style="20"/>
    <col min="13313" max="13313" width="8" style="20" customWidth="1"/>
    <col min="13314" max="13314" width="9.88671875" style="20" customWidth="1"/>
    <col min="13315" max="13316" width="7.44140625" style="20" customWidth="1"/>
    <col min="13317" max="13320" width="8.109375" style="20" customWidth="1"/>
    <col min="13321" max="13321" width="10.33203125" style="20" customWidth="1"/>
    <col min="13322" max="13322" width="8.109375" style="20" customWidth="1"/>
    <col min="13323" max="13323" width="8.33203125" style="20" customWidth="1"/>
    <col min="13324" max="13324" width="9.44140625" style="20" customWidth="1"/>
    <col min="13325" max="13325" width="8.5546875" style="20" customWidth="1"/>
    <col min="13326" max="13326" width="8.44140625" style="20" customWidth="1"/>
    <col min="13327" max="13331" width="9.44140625" style="20" customWidth="1"/>
    <col min="13332" max="13332" width="9.88671875" style="20" customWidth="1"/>
    <col min="13333" max="13333" width="8.5546875" style="20" customWidth="1"/>
    <col min="13334" max="13568" width="11.44140625" style="20"/>
    <col min="13569" max="13569" width="8" style="20" customWidth="1"/>
    <col min="13570" max="13570" width="9.88671875" style="20" customWidth="1"/>
    <col min="13571" max="13572" width="7.44140625" style="20" customWidth="1"/>
    <col min="13573" max="13576" width="8.109375" style="20" customWidth="1"/>
    <col min="13577" max="13577" width="10.33203125" style="20" customWidth="1"/>
    <col min="13578" max="13578" width="8.109375" style="20" customWidth="1"/>
    <col min="13579" max="13579" width="8.33203125" style="20" customWidth="1"/>
    <col min="13580" max="13580" width="9.44140625" style="20" customWidth="1"/>
    <col min="13581" max="13581" width="8.5546875" style="20" customWidth="1"/>
    <col min="13582" max="13582" width="8.44140625" style="20" customWidth="1"/>
    <col min="13583" max="13587" width="9.44140625" style="20" customWidth="1"/>
    <col min="13588" max="13588" width="9.88671875" style="20" customWidth="1"/>
    <col min="13589" max="13589" width="8.5546875" style="20" customWidth="1"/>
    <col min="13590" max="13824" width="11.44140625" style="20"/>
    <col min="13825" max="13825" width="8" style="20" customWidth="1"/>
    <col min="13826" max="13826" width="9.88671875" style="20" customWidth="1"/>
    <col min="13827" max="13828" width="7.44140625" style="20" customWidth="1"/>
    <col min="13829" max="13832" width="8.109375" style="20" customWidth="1"/>
    <col min="13833" max="13833" width="10.33203125" style="20" customWidth="1"/>
    <col min="13834" max="13834" width="8.109375" style="20" customWidth="1"/>
    <col min="13835" max="13835" width="8.33203125" style="20" customWidth="1"/>
    <col min="13836" max="13836" width="9.44140625" style="20" customWidth="1"/>
    <col min="13837" max="13837" width="8.5546875" style="20" customWidth="1"/>
    <col min="13838" max="13838" width="8.44140625" style="20" customWidth="1"/>
    <col min="13839" max="13843" width="9.44140625" style="20" customWidth="1"/>
    <col min="13844" max="13844" width="9.88671875" style="20" customWidth="1"/>
    <col min="13845" max="13845" width="8.5546875" style="20" customWidth="1"/>
    <col min="13846" max="14080" width="11.44140625" style="20"/>
    <col min="14081" max="14081" width="8" style="20" customWidth="1"/>
    <col min="14082" max="14082" width="9.88671875" style="20" customWidth="1"/>
    <col min="14083" max="14084" width="7.44140625" style="20" customWidth="1"/>
    <col min="14085" max="14088" width="8.109375" style="20" customWidth="1"/>
    <col min="14089" max="14089" width="10.33203125" style="20" customWidth="1"/>
    <col min="14090" max="14090" width="8.109375" style="20" customWidth="1"/>
    <col min="14091" max="14091" width="8.33203125" style="20" customWidth="1"/>
    <col min="14092" max="14092" width="9.44140625" style="20" customWidth="1"/>
    <col min="14093" max="14093" width="8.5546875" style="20" customWidth="1"/>
    <col min="14094" max="14094" width="8.44140625" style="20" customWidth="1"/>
    <col min="14095" max="14099" width="9.44140625" style="20" customWidth="1"/>
    <col min="14100" max="14100" width="9.88671875" style="20" customWidth="1"/>
    <col min="14101" max="14101" width="8.5546875" style="20" customWidth="1"/>
    <col min="14102" max="14336" width="11.44140625" style="20"/>
    <col min="14337" max="14337" width="8" style="20" customWidth="1"/>
    <col min="14338" max="14338" width="9.88671875" style="20" customWidth="1"/>
    <col min="14339" max="14340" width="7.44140625" style="20" customWidth="1"/>
    <col min="14341" max="14344" width="8.109375" style="20" customWidth="1"/>
    <col min="14345" max="14345" width="10.33203125" style="20" customWidth="1"/>
    <col min="14346" max="14346" width="8.109375" style="20" customWidth="1"/>
    <col min="14347" max="14347" width="8.33203125" style="20" customWidth="1"/>
    <col min="14348" max="14348" width="9.44140625" style="20" customWidth="1"/>
    <col min="14349" max="14349" width="8.5546875" style="20" customWidth="1"/>
    <col min="14350" max="14350" width="8.44140625" style="20" customWidth="1"/>
    <col min="14351" max="14355" width="9.44140625" style="20" customWidth="1"/>
    <col min="14356" max="14356" width="9.88671875" style="20" customWidth="1"/>
    <col min="14357" max="14357" width="8.5546875" style="20" customWidth="1"/>
    <col min="14358" max="14592" width="11.44140625" style="20"/>
    <col min="14593" max="14593" width="8" style="20" customWidth="1"/>
    <col min="14594" max="14594" width="9.88671875" style="20" customWidth="1"/>
    <col min="14595" max="14596" width="7.44140625" style="20" customWidth="1"/>
    <col min="14597" max="14600" width="8.109375" style="20" customWidth="1"/>
    <col min="14601" max="14601" width="10.33203125" style="20" customWidth="1"/>
    <col min="14602" max="14602" width="8.109375" style="20" customWidth="1"/>
    <col min="14603" max="14603" width="8.33203125" style="20" customWidth="1"/>
    <col min="14604" max="14604" width="9.44140625" style="20" customWidth="1"/>
    <col min="14605" max="14605" width="8.5546875" style="20" customWidth="1"/>
    <col min="14606" max="14606" width="8.44140625" style="20" customWidth="1"/>
    <col min="14607" max="14611" width="9.44140625" style="20" customWidth="1"/>
    <col min="14612" max="14612" width="9.88671875" style="20" customWidth="1"/>
    <col min="14613" max="14613" width="8.5546875" style="20" customWidth="1"/>
    <col min="14614" max="14848" width="11.44140625" style="20"/>
    <col min="14849" max="14849" width="8" style="20" customWidth="1"/>
    <col min="14850" max="14850" width="9.88671875" style="20" customWidth="1"/>
    <col min="14851" max="14852" width="7.44140625" style="20" customWidth="1"/>
    <col min="14853" max="14856" width="8.109375" style="20" customWidth="1"/>
    <col min="14857" max="14857" width="10.33203125" style="20" customWidth="1"/>
    <col min="14858" max="14858" width="8.109375" style="20" customWidth="1"/>
    <col min="14859" max="14859" width="8.33203125" style="20" customWidth="1"/>
    <col min="14860" max="14860" width="9.44140625" style="20" customWidth="1"/>
    <col min="14861" max="14861" width="8.5546875" style="20" customWidth="1"/>
    <col min="14862" max="14862" width="8.44140625" style="20" customWidth="1"/>
    <col min="14863" max="14867" width="9.44140625" style="20" customWidth="1"/>
    <col min="14868" max="14868" width="9.88671875" style="20" customWidth="1"/>
    <col min="14869" max="14869" width="8.5546875" style="20" customWidth="1"/>
    <col min="14870" max="15104" width="11.44140625" style="20"/>
    <col min="15105" max="15105" width="8" style="20" customWidth="1"/>
    <col min="15106" max="15106" width="9.88671875" style="20" customWidth="1"/>
    <col min="15107" max="15108" width="7.44140625" style="20" customWidth="1"/>
    <col min="15109" max="15112" width="8.109375" style="20" customWidth="1"/>
    <col min="15113" max="15113" width="10.33203125" style="20" customWidth="1"/>
    <col min="15114" max="15114" width="8.109375" style="20" customWidth="1"/>
    <col min="15115" max="15115" width="8.33203125" style="20" customWidth="1"/>
    <col min="15116" max="15116" width="9.44140625" style="20" customWidth="1"/>
    <col min="15117" max="15117" width="8.5546875" style="20" customWidth="1"/>
    <col min="15118" max="15118" width="8.44140625" style="20" customWidth="1"/>
    <col min="15119" max="15123" width="9.44140625" style="20" customWidth="1"/>
    <col min="15124" max="15124" width="9.88671875" style="20" customWidth="1"/>
    <col min="15125" max="15125" width="8.5546875" style="20" customWidth="1"/>
    <col min="15126" max="15360" width="11.44140625" style="20"/>
    <col min="15361" max="15361" width="8" style="20" customWidth="1"/>
    <col min="15362" max="15362" width="9.88671875" style="20" customWidth="1"/>
    <col min="15363" max="15364" width="7.44140625" style="20" customWidth="1"/>
    <col min="15365" max="15368" width="8.109375" style="20" customWidth="1"/>
    <col min="15369" max="15369" width="10.33203125" style="20" customWidth="1"/>
    <col min="15370" max="15370" width="8.109375" style="20" customWidth="1"/>
    <col min="15371" max="15371" width="8.33203125" style="20" customWidth="1"/>
    <col min="15372" max="15372" width="9.44140625" style="20" customWidth="1"/>
    <col min="15373" max="15373" width="8.5546875" style="20" customWidth="1"/>
    <col min="15374" max="15374" width="8.44140625" style="20" customWidth="1"/>
    <col min="15375" max="15379" width="9.44140625" style="20" customWidth="1"/>
    <col min="15380" max="15380" width="9.88671875" style="20" customWidth="1"/>
    <col min="15381" max="15381" width="8.5546875" style="20" customWidth="1"/>
    <col min="15382" max="15616" width="11.44140625" style="20"/>
    <col min="15617" max="15617" width="8" style="20" customWidth="1"/>
    <col min="15618" max="15618" width="9.88671875" style="20" customWidth="1"/>
    <col min="15619" max="15620" width="7.44140625" style="20" customWidth="1"/>
    <col min="15621" max="15624" width="8.109375" style="20" customWidth="1"/>
    <col min="15625" max="15625" width="10.33203125" style="20" customWidth="1"/>
    <col min="15626" max="15626" width="8.109375" style="20" customWidth="1"/>
    <col min="15627" max="15627" width="8.33203125" style="20" customWidth="1"/>
    <col min="15628" max="15628" width="9.44140625" style="20" customWidth="1"/>
    <col min="15629" max="15629" width="8.5546875" style="20" customWidth="1"/>
    <col min="15630" max="15630" width="8.44140625" style="20" customWidth="1"/>
    <col min="15631" max="15635" width="9.44140625" style="20" customWidth="1"/>
    <col min="15636" max="15636" width="9.88671875" style="20" customWidth="1"/>
    <col min="15637" max="15637" width="8.5546875" style="20" customWidth="1"/>
    <col min="15638" max="15872" width="11.44140625" style="20"/>
    <col min="15873" max="15873" width="8" style="20" customWidth="1"/>
    <col min="15874" max="15874" width="9.88671875" style="20" customWidth="1"/>
    <col min="15875" max="15876" width="7.44140625" style="20" customWidth="1"/>
    <col min="15877" max="15880" width="8.109375" style="20" customWidth="1"/>
    <col min="15881" max="15881" width="10.33203125" style="20" customWidth="1"/>
    <col min="15882" max="15882" width="8.109375" style="20" customWidth="1"/>
    <col min="15883" max="15883" width="8.33203125" style="20" customWidth="1"/>
    <col min="15884" max="15884" width="9.44140625" style="20" customWidth="1"/>
    <col min="15885" max="15885" width="8.5546875" style="20" customWidth="1"/>
    <col min="15886" max="15886" width="8.44140625" style="20" customWidth="1"/>
    <col min="15887" max="15891" width="9.44140625" style="20" customWidth="1"/>
    <col min="15892" max="15892" width="9.88671875" style="20" customWidth="1"/>
    <col min="15893" max="15893" width="8.5546875" style="20" customWidth="1"/>
    <col min="15894" max="16128" width="11.44140625" style="20"/>
    <col min="16129" max="16129" width="8" style="20" customWidth="1"/>
    <col min="16130" max="16130" width="9.88671875" style="20" customWidth="1"/>
    <col min="16131" max="16132" width="7.44140625" style="20" customWidth="1"/>
    <col min="16133" max="16136" width="8.109375" style="20" customWidth="1"/>
    <col min="16137" max="16137" width="10.33203125" style="20" customWidth="1"/>
    <col min="16138" max="16138" width="8.109375" style="20" customWidth="1"/>
    <col min="16139" max="16139" width="8.33203125" style="20" customWidth="1"/>
    <col min="16140" max="16140" width="9.44140625" style="20" customWidth="1"/>
    <col min="16141" max="16141" width="8.5546875" style="20" customWidth="1"/>
    <col min="16142" max="16142" width="8.44140625" style="20" customWidth="1"/>
    <col min="16143" max="16147" width="9.44140625" style="20" customWidth="1"/>
    <col min="16148" max="16148" width="9.88671875" style="20" customWidth="1"/>
    <col min="16149" max="16149" width="8.5546875" style="20" customWidth="1"/>
    <col min="16150" max="16384" width="11.44140625" style="20"/>
  </cols>
  <sheetData>
    <row r="1" spans="1:22" ht="12" customHeight="1" x14ac:dyDescent="0.25">
      <c r="A1" s="113" t="s">
        <v>99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4" t="s">
        <v>99</v>
      </c>
      <c r="M1" s="114"/>
      <c r="N1" s="114"/>
      <c r="O1" s="114"/>
      <c r="P1" s="114"/>
      <c r="Q1" s="114"/>
      <c r="R1" s="114"/>
      <c r="S1" s="114"/>
      <c r="T1" s="114"/>
      <c r="U1" s="114"/>
    </row>
    <row r="2" spans="1:22" ht="12" customHeight="1" x14ac:dyDescent="0.25">
      <c r="A2" s="34"/>
      <c r="B2" s="35"/>
      <c r="C2" s="34"/>
      <c r="D2" s="34"/>
      <c r="E2" s="35"/>
      <c r="F2" s="34"/>
      <c r="G2" s="34"/>
      <c r="H2" s="34"/>
      <c r="I2" s="35"/>
      <c r="J2" s="35"/>
      <c r="K2" s="35"/>
    </row>
    <row r="3" spans="1:22" ht="35.25" customHeight="1" x14ac:dyDescent="0.25">
      <c r="A3" s="36" t="s">
        <v>0</v>
      </c>
      <c r="B3" s="25" t="s">
        <v>36</v>
      </c>
      <c r="C3" s="37" t="s">
        <v>37</v>
      </c>
      <c r="D3" s="37" t="s">
        <v>32</v>
      </c>
      <c r="E3" s="25" t="s">
        <v>38</v>
      </c>
      <c r="F3" s="37" t="s">
        <v>39</v>
      </c>
      <c r="G3" s="37" t="s">
        <v>40</v>
      </c>
      <c r="H3" s="37" t="s">
        <v>41</v>
      </c>
      <c r="I3" s="25" t="s">
        <v>52</v>
      </c>
      <c r="J3" s="25" t="s">
        <v>42</v>
      </c>
      <c r="K3" s="38" t="s">
        <v>43</v>
      </c>
      <c r="L3" s="39" t="s">
        <v>53</v>
      </c>
      <c r="M3" s="37" t="s">
        <v>44</v>
      </c>
      <c r="N3" s="25" t="s">
        <v>45</v>
      </c>
      <c r="O3" s="25" t="s">
        <v>46</v>
      </c>
      <c r="P3" s="25" t="s">
        <v>47</v>
      </c>
      <c r="Q3" s="37" t="s">
        <v>48</v>
      </c>
      <c r="R3" s="25" t="s">
        <v>49</v>
      </c>
      <c r="S3" s="25" t="s">
        <v>104</v>
      </c>
      <c r="T3" s="38" t="s">
        <v>103</v>
      </c>
      <c r="U3" s="40" t="s">
        <v>0</v>
      </c>
    </row>
    <row r="4" spans="1:22" ht="12" customHeight="1" x14ac:dyDescent="0.25">
      <c r="A4" s="41"/>
      <c r="B4" s="81"/>
      <c r="C4" s="81"/>
      <c r="D4" s="81"/>
      <c r="E4" s="81"/>
      <c r="F4" s="81"/>
      <c r="G4" s="81"/>
      <c r="H4" s="81"/>
      <c r="I4" s="81"/>
      <c r="J4" s="81"/>
      <c r="K4" s="81"/>
      <c r="L4" s="23"/>
      <c r="M4" s="23"/>
      <c r="N4" s="23"/>
      <c r="O4" s="23"/>
      <c r="P4" s="23"/>
      <c r="Q4" s="23"/>
      <c r="R4" s="23"/>
      <c r="S4" s="23"/>
      <c r="T4" s="23"/>
      <c r="U4" s="42"/>
    </row>
    <row r="5" spans="1:22" ht="12" customHeight="1" x14ac:dyDescent="0.25">
      <c r="A5" s="27"/>
      <c r="B5" s="100" t="s">
        <v>78</v>
      </c>
      <c r="C5" s="100"/>
      <c r="D5" s="100"/>
      <c r="E5" s="100"/>
      <c r="F5" s="100"/>
      <c r="G5" s="100"/>
      <c r="H5" s="100"/>
      <c r="I5" s="100"/>
      <c r="J5" s="100"/>
      <c r="K5" s="100"/>
      <c r="L5" s="100" t="s">
        <v>78</v>
      </c>
      <c r="M5" s="100"/>
      <c r="N5" s="100"/>
      <c r="O5" s="100"/>
      <c r="P5" s="100"/>
      <c r="Q5" s="100"/>
      <c r="R5" s="100"/>
      <c r="S5" s="100"/>
      <c r="T5" s="100"/>
      <c r="U5" s="43"/>
    </row>
    <row r="6" spans="1:22" ht="12" customHeight="1" x14ac:dyDescent="0.25">
      <c r="A6" s="79" t="s">
        <v>96</v>
      </c>
      <c r="B6" s="44">
        <v>5698.1220000000003</v>
      </c>
      <c r="C6" s="44">
        <v>6626.0219999999999</v>
      </c>
      <c r="D6" s="44">
        <v>1621.569</v>
      </c>
      <c r="E6" s="44">
        <v>1042.7739999999999</v>
      </c>
      <c r="F6" s="44">
        <v>403.86700000000002</v>
      </c>
      <c r="G6" s="44">
        <v>1093.7280000000001</v>
      </c>
      <c r="H6" s="44">
        <v>3136.8330000000001</v>
      </c>
      <c r="I6" s="44">
        <v>734.99900000000002</v>
      </c>
      <c r="J6" s="44">
        <v>3643.65</v>
      </c>
      <c r="K6" s="44">
        <v>8712.8680000000004</v>
      </c>
      <c r="L6" s="44">
        <v>1888.1369999999999</v>
      </c>
      <c r="M6" s="44">
        <v>514.64</v>
      </c>
      <c r="N6" s="44">
        <v>1945.9</v>
      </c>
      <c r="O6" s="44">
        <v>1016.794</v>
      </c>
      <c r="P6" s="44">
        <v>1280.9929999999999</v>
      </c>
      <c r="Q6" s="44">
        <v>1028.104</v>
      </c>
      <c r="R6" s="45">
        <v>40389</v>
      </c>
      <c r="S6" s="44">
        <v>32998.86</v>
      </c>
      <c r="T6" s="44">
        <v>5768.5709999999999</v>
      </c>
      <c r="U6" s="79" t="s">
        <v>96</v>
      </c>
    </row>
    <row r="7" spans="1:22" ht="12" customHeight="1" x14ac:dyDescent="0.25">
      <c r="A7" s="79" t="s">
        <v>80</v>
      </c>
      <c r="B7" s="44">
        <v>5734.1689999999999</v>
      </c>
      <c r="C7" s="44">
        <v>6698.223</v>
      </c>
      <c r="D7" s="44">
        <v>1636.7159999999999</v>
      </c>
      <c r="E7" s="44">
        <v>1062.348</v>
      </c>
      <c r="F7" s="44">
        <v>404.86200000000002</v>
      </c>
      <c r="G7" s="44">
        <v>1100.921</v>
      </c>
      <c r="H7" s="44">
        <v>3156.99</v>
      </c>
      <c r="I7" s="44">
        <v>748.09100000000001</v>
      </c>
      <c r="J7" s="44">
        <v>3686.8629999999998</v>
      </c>
      <c r="K7" s="44">
        <v>8766.4169999999995</v>
      </c>
      <c r="L7" s="44">
        <v>1906.213</v>
      </c>
      <c r="M7" s="44">
        <v>515.48</v>
      </c>
      <c r="N7" s="44">
        <v>1968.2239999999999</v>
      </c>
      <c r="O7" s="44">
        <v>1026.528</v>
      </c>
      <c r="P7" s="44">
        <v>1297.778</v>
      </c>
      <c r="Q7" s="44">
        <v>1041.1769999999999</v>
      </c>
      <c r="R7" s="45">
        <v>40751</v>
      </c>
      <c r="S7" s="44">
        <v>33267.915999999997</v>
      </c>
      <c r="T7" s="44">
        <v>5846.3680000000004</v>
      </c>
      <c r="U7" s="79" t="s">
        <v>80</v>
      </c>
    </row>
    <row r="8" spans="1:22" ht="12" customHeight="1" x14ac:dyDescent="0.25">
      <c r="A8" s="79" t="s">
        <v>81</v>
      </c>
      <c r="B8" s="44">
        <v>5775.99</v>
      </c>
      <c r="C8" s="44">
        <v>6740.0969999999998</v>
      </c>
      <c r="D8" s="44">
        <v>1653.6030000000001</v>
      </c>
      <c r="E8" s="44">
        <v>1075.866</v>
      </c>
      <c r="F8" s="44">
        <v>407.06099999999998</v>
      </c>
      <c r="G8" s="44">
        <v>1111.306</v>
      </c>
      <c r="H8" s="44">
        <v>3172.5990000000002</v>
      </c>
      <c r="I8" s="44">
        <v>759.952</v>
      </c>
      <c r="J8" s="44">
        <v>3714.3710000000001</v>
      </c>
      <c r="K8" s="44">
        <v>8818.0169999999998</v>
      </c>
      <c r="L8" s="44">
        <v>1916.2950000000001</v>
      </c>
      <c r="M8" s="44">
        <v>519.76099999999997</v>
      </c>
      <c r="N8" s="44">
        <v>1988.511</v>
      </c>
      <c r="O8" s="44">
        <v>1037.527</v>
      </c>
      <c r="P8" s="44">
        <v>1308.194</v>
      </c>
      <c r="Q8" s="44">
        <v>1052.8499999999999</v>
      </c>
      <c r="R8" s="45">
        <v>41052</v>
      </c>
      <c r="S8" s="44">
        <v>33483.690999999999</v>
      </c>
      <c r="T8" s="44">
        <v>5914.7060000000001</v>
      </c>
      <c r="U8" s="79" t="s">
        <v>81</v>
      </c>
    </row>
    <row r="9" spans="1:22" ht="12" customHeight="1" x14ac:dyDescent="0.25">
      <c r="A9" s="79" t="s">
        <v>82</v>
      </c>
      <c r="B9" s="44">
        <v>5783.7129999999997</v>
      </c>
      <c r="C9" s="44">
        <v>6766.4579999999996</v>
      </c>
      <c r="D9" s="44">
        <v>1672.385</v>
      </c>
      <c r="E9" s="44">
        <v>1078.952</v>
      </c>
      <c r="F9" s="44">
        <v>411.46199999999999</v>
      </c>
      <c r="G9" s="44">
        <v>1128.0239999999999</v>
      </c>
      <c r="H9" s="44">
        <v>3192.364</v>
      </c>
      <c r="I9" s="44">
        <v>757.97</v>
      </c>
      <c r="J9" s="44">
        <v>3723.5320000000002</v>
      </c>
      <c r="K9" s="44">
        <v>8868.6460000000006</v>
      </c>
      <c r="L9" s="44">
        <v>1920.374</v>
      </c>
      <c r="M9" s="44">
        <v>521.92399999999998</v>
      </c>
      <c r="N9" s="44">
        <v>1994.7560000000001</v>
      </c>
      <c r="O9" s="44">
        <v>1045.192</v>
      </c>
      <c r="P9" s="44">
        <v>1310.43</v>
      </c>
      <c r="Q9" s="44">
        <v>1053.818</v>
      </c>
      <c r="R9" s="45">
        <v>41230</v>
      </c>
      <c r="S9" s="44">
        <v>33626.927000000003</v>
      </c>
      <c r="T9" s="44">
        <v>5930.6880000000001</v>
      </c>
      <c r="U9" s="79" t="s">
        <v>82</v>
      </c>
    </row>
    <row r="10" spans="1:22" ht="12" customHeight="1" x14ac:dyDescent="0.25">
      <c r="A10" s="79"/>
      <c r="B10" s="78"/>
      <c r="C10" s="78"/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45"/>
      <c r="S10" s="78"/>
      <c r="T10" s="78"/>
      <c r="U10" s="78"/>
    </row>
    <row r="11" spans="1:22" ht="12" customHeight="1" x14ac:dyDescent="0.25">
      <c r="A11" s="27" t="s">
        <v>79</v>
      </c>
      <c r="B11" s="44">
        <v>5713.0460000000003</v>
      </c>
      <c r="C11" s="44">
        <v>6686.0780000000004</v>
      </c>
      <c r="D11" s="44">
        <v>1652.7860000000001</v>
      </c>
      <c r="E11" s="44">
        <v>1057.242</v>
      </c>
      <c r="F11" s="44">
        <v>404.95100000000002</v>
      </c>
      <c r="G11" s="44">
        <v>1118.1949999999999</v>
      </c>
      <c r="H11" s="44">
        <v>3163.9079999999999</v>
      </c>
      <c r="I11" s="44">
        <v>740.44399999999996</v>
      </c>
      <c r="J11" s="44">
        <v>3689.2750000000001</v>
      </c>
      <c r="K11" s="44">
        <v>8761.0619999999999</v>
      </c>
      <c r="L11" s="44">
        <v>1893.9570000000001</v>
      </c>
      <c r="M11" s="44">
        <v>513.83100000000002</v>
      </c>
      <c r="N11" s="44">
        <v>1941.7339999999999</v>
      </c>
      <c r="O11" s="44">
        <v>1016.153</v>
      </c>
      <c r="P11" s="44">
        <v>1289.529</v>
      </c>
      <c r="Q11" s="44">
        <v>1027.809</v>
      </c>
      <c r="R11" s="45">
        <v>40670</v>
      </c>
      <c r="S11" s="44">
        <v>33233.832000000002</v>
      </c>
      <c r="T11" s="44">
        <v>5783.3819999999996</v>
      </c>
      <c r="U11" s="27" t="s">
        <v>79</v>
      </c>
      <c r="V11" s="46"/>
    </row>
    <row r="12" spans="1:22" ht="12" customHeight="1" x14ac:dyDescent="0.25">
      <c r="A12" s="27" t="s">
        <v>80</v>
      </c>
      <c r="B12" s="44">
        <v>5712.0879999999997</v>
      </c>
      <c r="C12" s="44">
        <v>6723.6220000000003</v>
      </c>
      <c r="D12" s="44">
        <v>1665.973</v>
      </c>
      <c r="E12" s="44">
        <v>1076.605</v>
      </c>
      <c r="F12" s="44">
        <v>403.93</v>
      </c>
      <c r="G12" s="44">
        <v>1119.9259999999999</v>
      </c>
      <c r="H12" s="44">
        <v>3170.3739999999998</v>
      </c>
      <c r="I12" s="44">
        <v>754.85699999999997</v>
      </c>
      <c r="J12" s="44">
        <v>3724.2779999999998</v>
      </c>
      <c r="K12" s="44">
        <v>8765.61</v>
      </c>
      <c r="L12" s="44">
        <v>1906.931</v>
      </c>
      <c r="M12" s="44">
        <v>513.45399999999995</v>
      </c>
      <c r="N12" s="44">
        <v>1955.345</v>
      </c>
      <c r="O12" s="44">
        <v>1024.796</v>
      </c>
      <c r="P12" s="44">
        <v>1304.287</v>
      </c>
      <c r="Q12" s="44">
        <v>1034.924</v>
      </c>
      <c r="R12" s="45">
        <v>40857</v>
      </c>
      <c r="S12" s="44">
        <v>33344.5</v>
      </c>
      <c r="T12" s="44">
        <v>5846.527</v>
      </c>
      <c r="U12" s="27" t="s">
        <v>80</v>
      </c>
      <c r="V12" s="46"/>
    </row>
    <row r="13" spans="1:22" ht="12" customHeight="1" x14ac:dyDescent="0.25">
      <c r="A13" s="27" t="s">
        <v>81</v>
      </c>
      <c r="B13" s="44">
        <v>5709.3649999999998</v>
      </c>
      <c r="C13" s="44">
        <v>6743.6629999999996</v>
      </c>
      <c r="D13" s="44">
        <v>1676.403</v>
      </c>
      <c r="E13" s="44">
        <v>1086.4970000000001</v>
      </c>
      <c r="F13" s="44">
        <v>402.68599999999998</v>
      </c>
      <c r="G13" s="44">
        <v>1122.729</v>
      </c>
      <c r="H13" s="44">
        <v>3174.5140000000001</v>
      </c>
      <c r="I13" s="44">
        <v>765.43399999999997</v>
      </c>
      <c r="J13" s="44">
        <v>3738.56</v>
      </c>
      <c r="K13" s="44">
        <v>8768.8189999999995</v>
      </c>
      <c r="L13" s="44">
        <v>1911.886</v>
      </c>
      <c r="M13" s="44">
        <v>515.17100000000005</v>
      </c>
      <c r="N13" s="44">
        <v>1976.287</v>
      </c>
      <c r="O13" s="44">
        <v>1032.7239999999999</v>
      </c>
      <c r="P13" s="44">
        <v>1310.9680000000001</v>
      </c>
      <c r="Q13" s="44">
        <v>1043.2940000000001</v>
      </c>
      <c r="R13" s="45">
        <v>40979</v>
      </c>
      <c r="S13" s="44">
        <v>33398.360999999997</v>
      </c>
      <c r="T13" s="44">
        <v>5904.2359999999999</v>
      </c>
      <c r="U13" s="27" t="s">
        <v>81</v>
      </c>
      <c r="V13" s="46"/>
    </row>
    <row r="14" spans="1:22" ht="12" customHeight="1" x14ac:dyDescent="0.25">
      <c r="A14" s="27" t="s">
        <v>82</v>
      </c>
      <c r="B14" s="44">
        <v>5710.0929999999998</v>
      </c>
      <c r="C14" s="44">
        <v>6758.8429999999998</v>
      </c>
      <c r="D14" s="44">
        <v>1690.5619999999999</v>
      </c>
      <c r="E14" s="44">
        <v>1090.5119999999999</v>
      </c>
      <c r="F14" s="44">
        <v>405.24200000000002</v>
      </c>
      <c r="G14" s="44">
        <v>1130.7940000000001</v>
      </c>
      <c r="H14" s="44">
        <v>3187.44</v>
      </c>
      <c r="I14" s="44">
        <v>759.95899999999995</v>
      </c>
      <c r="J14" s="44">
        <v>3735.5120000000002</v>
      </c>
      <c r="K14" s="44">
        <v>8790.4570000000003</v>
      </c>
      <c r="L14" s="44">
        <v>1910.857</v>
      </c>
      <c r="M14" s="44">
        <v>516.548</v>
      </c>
      <c r="N14" s="44">
        <v>1985.2529999999999</v>
      </c>
      <c r="O14" s="44">
        <v>1036.329</v>
      </c>
      <c r="P14" s="44">
        <v>1309.7049999999999</v>
      </c>
      <c r="Q14" s="44">
        <v>1044.894</v>
      </c>
      <c r="R14" s="45">
        <v>41063</v>
      </c>
      <c r="S14" s="44">
        <v>33455.491000000002</v>
      </c>
      <c r="T14" s="44">
        <v>5916.9470000000001</v>
      </c>
      <c r="U14" s="27" t="s">
        <v>82</v>
      </c>
      <c r="V14" s="46"/>
    </row>
    <row r="15" spans="1:22" ht="12" customHeight="1" x14ac:dyDescent="0.25">
      <c r="A15" s="27"/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5"/>
      <c r="S15" s="44"/>
      <c r="T15" s="44"/>
      <c r="U15" s="27"/>
      <c r="V15" s="46"/>
    </row>
    <row r="16" spans="1:22" ht="12" customHeight="1" x14ac:dyDescent="0.25">
      <c r="A16" s="27" t="s">
        <v>83</v>
      </c>
      <c r="B16" s="44">
        <v>5645.0420000000004</v>
      </c>
      <c r="C16" s="44">
        <v>6671.6850000000004</v>
      </c>
      <c r="D16" s="44">
        <v>1668.05</v>
      </c>
      <c r="E16" s="44">
        <v>1059.5999999999999</v>
      </c>
      <c r="F16" s="44">
        <v>401.18599999999998</v>
      </c>
      <c r="G16" s="44">
        <v>1120.58</v>
      </c>
      <c r="H16" s="44">
        <v>3147.1669999999999</v>
      </c>
      <c r="I16" s="44">
        <v>732.70600000000002</v>
      </c>
      <c r="J16" s="44">
        <v>3684.6129999999998</v>
      </c>
      <c r="K16" s="44">
        <v>8693.0910000000003</v>
      </c>
      <c r="L16" s="44">
        <v>1879.578</v>
      </c>
      <c r="M16" s="44">
        <v>510.779</v>
      </c>
      <c r="N16" s="44">
        <v>1940.607</v>
      </c>
      <c r="O16" s="44">
        <v>1009.5650000000001</v>
      </c>
      <c r="P16" s="44">
        <v>1286.452</v>
      </c>
      <c r="Q16" s="44">
        <v>1023.299</v>
      </c>
      <c r="R16" s="45">
        <v>40474</v>
      </c>
      <c r="S16" s="44">
        <v>33040.173000000003</v>
      </c>
      <c r="T16" s="44">
        <v>5765.777</v>
      </c>
      <c r="U16" s="27" t="s">
        <v>83</v>
      </c>
      <c r="V16" s="46"/>
    </row>
    <row r="17" spans="1:22" ht="12" customHeight="1" x14ac:dyDescent="0.25">
      <c r="A17" s="27" t="s">
        <v>80</v>
      </c>
      <c r="B17" s="44">
        <v>5697.1980000000003</v>
      </c>
      <c r="C17" s="44">
        <v>6764.9679999999998</v>
      </c>
      <c r="D17" s="44">
        <v>1685.249</v>
      </c>
      <c r="E17" s="44">
        <v>1082.0899999999999</v>
      </c>
      <c r="F17" s="44">
        <v>401.75599999999997</v>
      </c>
      <c r="G17" s="44">
        <v>1128.713</v>
      </c>
      <c r="H17" s="44">
        <v>3172.0079999999998</v>
      </c>
      <c r="I17" s="44">
        <v>750.97199999999998</v>
      </c>
      <c r="J17" s="44">
        <v>3733.1289999999999</v>
      </c>
      <c r="K17" s="44">
        <v>8758.8019999999997</v>
      </c>
      <c r="L17" s="44">
        <v>1904.9659999999999</v>
      </c>
      <c r="M17" s="44">
        <v>514.71199999999999</v>
      </c>
      <c r="N17" s="44">
        <v>1971.1010000000001</v>
      </c>
      <c r="O17" s="44">
        <v>1025.741</v>
      </c>
      <c r="P17" s="44">
        <v>1301.83</v>
      </c>
      <c r="Q17" s="44">
        <v>1042.7650000000001</v>
      </c>
      <c r="R17" s="45">
        <v>40936</v>
      </c>
      <c r="S17" s="44">
        <v>33378.082000000002</v>
      </c>
      <c r="T17" s="44">
        <v>5872.6689999999999</v>
      </c>
      <c r="U17" s="27" t="s">
        <v>80</v>
      </c>
      <c r="V17" s="46"/>
    </row>
    <row r="18" spans="1:22" ht="12" customHeight="1" x14ac:dyDescent="0.25">
      <c r="A18" s="27" t="s">
        <v>81</v>
      </c>
      <c r="B18" s="44">
        <v>5735.8019999999997</v>
      </c>
      <c r="C18" s="44">
        <v>6815.2560000000003</v>
      </c>
      <c r="D18" s="44">
        <v>1693.8889999999999</v>
      </c>
      <c r="E18" s="44">
        <v>1093.481</v>
      </c>
      <c r="F18" s="44">
        <v>402.66</v>
      </c>
      <c r="G18" s="44">
        <v>1132.354</v>
      </c>
      <c r="H18" s="44">
        <v>3183.029</v>
      </c>
      <c r="I18" s="44">
        <v>762.42399999999998</v>
      </c>
      <c r="J18" s="44">
        <v>3757.98</v>
      </c>
      <c r="K18" s="44">
        <v>8809.1280000000006</v>
      </c>
      <c r="L18" s="44">
        <v>1918.04</v>
      </c>
      <c r="M18" s="44">
        <v>518.87699999999995</v>
      </c>
      <c r="N18" s="44">
        <v>1992.998</v>
      </c>
      <c r="O18" s="44">
        <v>1038.0340000000001</v>
      </c>
      <c r="P18" s="44">
        <v>1312.441</v>
      </c>
      <c r="Q18" s="44">
        <v>1055.607</v>
      </c>
      <c r="R18" s="45">
        <v>41222</v>
      </c>
      <c r="S18" s="44">
        <v>33585.567000000003</v>
      </c>
      <c r="T18" s="44">
        <v>5942.5439999999999</v>
      </c>
      <c r="U18" s="27" t="s">
        <v>81</v>
      </c>
      <c r="V18" s="46"/>
    </row>
    <row r="19" spans="1:22" ht="12" customHeight="1" x14ac:dyDescent="0.25">
      <c r="A19" s="27" t="s">
        <v>82</v>
      </c>
      <c r="B19" s="44">
        <v>5761.5910000000003</v>
      </c>
      <c r="C19" s="44">
        <v>6852.1059999999998</v>
      </c>
      <c r="D19" s="44">
        <v>1708.1420000000001</v>
      </c>
      <c r="E19" s="44">
        <v>1092.808</v>
      </c>
      <c r="F19" s="44">
        <v>407.53399999999999</v>
      </c>
      <c r="G19" s="44">
        <v>1142.049</v>
      </c>
      <c r="H19" s="44">
        <v>3206.7269999999999</v>
      </c>
      <c r="I19" s="44">
        <v>755.62699999999995</v>
      </c>
      <c r="J19" s="44">
        <v>3779.7579999999998</v>
      </c>
      <c r="K19" s="44">
        <v>8874.0229999999992</v>
      </c>
      <c r="L19" s="44">
        <v>1928.173</v>
      </c>
      <c r="M19" s="44">
        <v>522.77</v>
      </c>
      <c r="N19" s="44">
        <v>1996.62</v>
      </c>
      <c r="O19" s="44">
        <v>1041.155</v>
      </c>
      <c r="P19" s="44">
        <v>1318.4929999999999</v>
      </c>
      <c r="Q19" s="44">
        <v>1060.424</v>
      </c>
      <c r="R19" s="45">
        <v>41448</v>
      </c>
      <c r="S19" s="44">
        <v>33793.224000000002</v>
      </c>
      <c r="T19" s="44">
        <v>5946.634</v>
      </c>
      <c r="U19" s="27" t="s">
        <v>82</v>
      </c>
      <c r="V19" s="46"/>
    </row>
    <row r="20" spans="1:22" ht="12" customHeight="1" x14ac:dyDescent="0.25">
      <c r="A20" s="27"/>
      <c r="B20" s="44"/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5"/>
      <c r="S20" s="44"/>
      <c r="T20" s="44"/>
      <c r="U20" s="27"/>
      <c r="V20" s="46"/>
    </row>
    <row r="21" spans="1:22" ht="12" customHeight="1" x14ac:dyDescent="0.25">
      <c r="A21" s="27" t="s">
        <v>84</v>
      </c>
      <c r="B21" s="44">
        <v>5729.9279999999999</v>
      </c>
      <c r="C21" s="44">
        <v>6801.0690000000004</v>
      </c>
      <c r="D21" s="44">
        <v>1685.681</v>
      </c>
      <c r="E21" s="44">
        <v>1065.7270000000001</v>
      </c>
      <c r="F21" s="44">
        <v>404.959</v>
      </c>
      <c r="G21" s="44">
        <v>1137.605</v>
      </c>
      <c r="H21" s="44">
        <v>3182.45</v>
      </c>
      <c r="I21" s="44">
        <v>724.66</v>
      </c>
      <c r="J21" s="44">
        <v>3746.8470000000002</v>
      </c>
      <c r="K21" s="44">
        <v>8825.2630000000008</v>
      </c>
      <c r="L21" s="44">
        <v>1903.287</v>
      </c>
      <c r="M21" s="44">
        <v>517.52300000000002</v>
      </c>
      <c r="N21" s="44">
        <v>1951.7650000000001</v>
      </c>
      <c r="O21" s="44">
        <v>1013.61</v>
      </c>
      <c r="P21" s="44">
        <v>1302.6880000000001</v>
      </c>
      <c r="Q21" s="44">
        <v>1035.9380000000001</v>
      </c>
      <c r="R21" s="45">
        <v>41029</v>
      </c>
      <c r="S21" s="44">
        <v>33551.618999999999</v>
      </c>
      <c r="T21" s="44">
        <v>5791.7</v>
      </c>
      <c r="U21" s="27" t="s">
        <v>84</v>
      </c>
      <c r="V21" s="46"/>
    </row>
    <row r="22" spans="1:22" ht="12" customHeight="1" x14ac:dyDescent="0.25">
      <c r="A22" s="27" t="s">
        <v>80</v>
      </c>
      <c r="B22" s="44">
        <v>5788.3810000000003</v>
      </c>
      <c r="C22" s="44">
        <v>6895.1710000000003</v>
      </c>
      <c r="D22" s="44">
        <v>1700.4090000000001</v>
      </c>
      <c r="E22" s="44">
        <v>1087.3050000000001</v>
      </c>
      <c r="F22" s="44">
        <v>407.137</v>
      </c>
      <c r="G22" s="44">
        <v>1143.73</v>
      </c>
      <c r="H22" s="44">
        <v>3215.3609999999999</v>
      </c>
      <c r="I22" s="44">
        <v>741.40200000000004</v>
      </c>
      <c r="J22" s="44">
        <v>3801.4349999999999</v>
      </c>
      <c r="K22" s="44">
        <v>8895.1589999999997</v>
      </c>
      <c r="L22" s="44">
        <v>1930.1769999999999</v>
      </c>
      <c r="M22" s="44">
        <v>521.59500000000003</v>
      </c>
      <c r="N22" s="44">
        <v>1979.604</v>
      </c>
      <c r="O22" s="44">
        <v>1025.9939999999999</v>
      </c>
      <c r="P22" s="44">
        <v>1320.9349999999999</v>
      </c>
      <c r="Q22" s="44">
        <v>1051.2049999999999</v>
      </c>
      <c r="R22" s="45">
        <v>41505</v>
      </c>
      <c r="S22" s="44">
        <v>33919.080999999998</v>
      </c>
      <c r="T22" s="44">
        <v>5885.51</v>
      </c>
      <c r="U22" s="27" t="s">
        <v>80</v>
      </c>
      <c r="V22" s="46"/>
    </row>
    <row r="23" spans="1:22" ht="12" customHeight="1" x14ac:dyDescent="0.25">
      <c r="A23" s="27" t="s">
        <v>81</v>
      </c>
      <c r="B23" s="44">
        <v>5828.1360000000004</v>
      </c>
      <c r="C23" s="44">
        <v>6948.0559999999996</v>
      </c>
      <c r="D23" s="44">
        <v>1714.4190000000001</v>
      </c>
      <c r="E23" s="44">
        <v>1091.27</v>
      </c>
      <c r="F23" s="44">
        <v>410.02699999999999</v>
      </c>
      <c r="G23" s="44">
        <v>1151.5530000000001</v>
      </c>
      <c r="H23" s="44">
        <v>3234.0520000000001</v>
      </c>
      <c r="I23" s="44">
        <v>751.93399999999997</v>
      </c>
      <c r="J23" s="44">
        <v>3828.2779999999998</v>
      </c>
      <c r="K23" s="44">
        <v>8940.768</v>
      </c>
      <c r="L23" s="44">
        <v>1941.3820000000001</v>
      </c>
      <c r="M23" s="44">
        <v>525.58199999999999</v>
      </c>
      <c r="N23" s="44">
        <v>1997.6210000000001</v>
      </c>
      <c r="O23" s="44">
        <v>1031.559</v>
      </c>
      <c r="P23" s="44">
        <v>1328.6869999999999</v>
      </c>
      <c r="Q23" s="44">
        <v>1059.6759999999999</v>
      </c>
      <c r="R23" s="45">
        <v>41783</v>
      </c>
      <c r="S23" s="44">
        <v>34136.521000000001</v>
      </c>
      <c r="T23" s="44">
        <v>5932.06</v>
      </c>
      <c r="U23" s="27" t="s">
        <v>81</v>
      </c>
      <c r="V23" s="46"/>
    </row>
    <row r="24" spans="1:22" ht="12" customHeight="1" x14ac:dyDescent="0.25">
      <c r="A24" s="27" t="s">
        <v>82</v>
      </c>
      <c r="B24" s="44">
        <v>5853.3419999999996</v>
      </c>
      <c r="C24" s="44">
        <v>6987.0219999999999</v>
      </c>
      <c r="D24" s="44">
        <v>1730.1969999999999</v>
      </c>
      <c r="E24" s="44">
        <v>1090.095</v>
      </c>
      <c r="F24" s="44">
        <v>414.15699999999998</v>
      </c>
      <c r="G24" s="44">
        <v>1161.463</v>
      </c>
      <c r="H24" s="44">
        <v>3258.8960000000002</v>
      </c>
      <c r="I24" s="44">
        <v>746.56200000000001</v>
      </c>
      <c r="J24" s="44">
        <v>3843.6030000000001</v>
      </c>
      <c r="K24" s="44">
        <v>9001.4</v>
      </c>
      <c r="L24" s="44">
        <v>1948.096</v>
      </c>
      <c r="M24" s="44">
        <v>527.57399999999996</v>
      </c>
      <c r="N24" s="44">
        <v>2004.0039999999999</v>
      </c>
      <c r="O24" s="44">
        <v>1031.5989999999999</v>
      </c>
      <c r="P24" s="44">
        <v>1330.4480000000001</v>
      </c>
      <c r="Q24" s="44">
        <v>1061.5419999999999</v>
      </c>
      <c r="R24" s="45">
        <v>41990</v>
      </c>
      <c r="S24" s="44">
        <v>34326.000999999997</v>
      </c>
      <c r="T24" s="44">
        <v>5933.8019999999997</v>
      </c>
      <c r="U24" s="27" t="s">
        <v>82</v>
      </c>
      <c r="V24" s="46"/>
    </row>
    <row r="25" spans="1:22" ht="12" customHeight="1" x14ac:dyDescent="0.25">
      <c r="A25" s="27"/>
      <c r="B25" s="44"/>
      <c r="C25" s="44"/>
      <c r="D25" s="44"/>
      <c r="E25" s="44"/>
      <c r="F25" s="44"/>
      <c r="G25" s="44"/>
      <c r="H25" s="44"/>
      <c r="I25" s="44"/>
      <c r="J25" s="44"/>
      <c r="K25" s="44"/>
      <c r="L25" s="44"/>
      <c r="M25" s="44"/>
      <c r="N25" s="44"/>
      <c r="O25" s="44"/>
      <c r="P25" s="44"/>
      <c r="Q25" s="44"/>
      <c r="R25" s="45"/>
      <c r="S25" s="44"/>
      <c r="T25" s="44"/>
      <c r="U25" s="27"/>
      <c r="V25" s="46"/>
    </row>
    <row r="26" spans="1:22" ht="12" customHeight="1" x14ac:dyDescent="0.25">
      <c r="A26" s="27" t="s">
        <v>85</v>
      </c>
      <c r="B26" s="44">
        <v>5824.6450000000004</v>
      </c>
      <c r="C26" s="44">
        <v>6924.2179999999998</v>
      </c>
      <c r="D26" s="44">
        <v>1719.8689999999999</v>
      </c>
      <c r="E26" s="44">
        <v>1067.1079999999999</v>
      </c>
      <c r="F26" s="44">
        <v>412.26499999999999</v>
      </c>
      <c r="G26" s="44">
        <v>1156.7819999999999</v>
      </c>
      <c r="H26" s="44">
        <v>3238.6289999999999</v>
      </c>
      <c r="I26" s="44">
        <v>715.93100000000004</v>
      </c>
      <c r="J26" s="44">
        <v>3808.1239999999998</v>
      </c>
      <c r="K26" s="44">
        <v>8931.3719999999994</v>
      </c>
      <c r="L26" s="44">
        <v>1923.52</v>
      </c>
      <c r="M26" s="44">
        <v>521.52200000000005</v>
      </c>
      <c r="N26" s="44">
        <v>1968.433</v>
      </c>
      <c r="O26" s="44">
        <v>1008.4</v>
      </c>
      <c r="P26" s="44">
        <v>1309.819</v>
      </c>
      <c r="Q26" s="44">
        <v>1041.3630000000001</v>
      </c>
      <c r="R26" s="45">
        <v>41572</v>
      </c>
      <c r="S26" s="44">
        <v>34050.896000000001</v>
      </c>
      <c r="T26" s="44">
        <v>5801.2349999999997</v>
      </c>
      <c r="U26" s="27" t="s">
        <v>85</v>
      </c>
      <c r="V26" s="46"/>
    </row>
    <row r="27" spans="1:22" ht="12" customHeight="1" x14ac:dyDescent="0.25">
      <c r="A27" s="27" t="s">
        <v>80</v>
      </c>
      <c r="B27" s="44">
        <v>5874.0940000000001</v>
      </c>
      <c r="C27" s="44">
        <v>7011.3220000000001</v>
      </c>
      <c r="D27" s="44">
        <v>1740.19</v>
      </c>
      <c r="E27" s="44">
        <v>1087.8820000000001</v>
      </c>
      <c r="F27" s="44">
        <v>413.12299999999999</v>
      </c>
      <c r="G27" s="44">
        <v>1164.605</v>
      </c>
      <c r="H27" s="44">
        <v>3256.8710000000001</v>
      </c>
      <c r="I27" s="44">
        <v>735.10599999999999</v>
      </c>
      <c r="J27" s="44">
        <v>3856.3220000000001</v>
      </c>
      <c r="K27" s="44">
        <v>8982.5220000000008</v>
      </c>
      <c r="L27" s="44">
        <v>1945.941</v>
      </c>
      <c r="M27" s="44">
        <v>523.08000000000004</v>
      </c>
      <c r="N27" s="44">
        <v>1995.4059999999999</v>
      </c>
      <c r="O27" s="44">
        <v>1020.667</v>
      </c>
      <c r="P27" s="44">
        <v>1329.3430000000001</v>
      </c>
      <c r="Q27" s="44">
        <v>1052.5260000000001</v>
      </c>
      <c r="R27" s="45">
        <v>41989</v>
      </c>
      <c r="S27" s="44">
        <v>34357.222999999998</v>
      </c>
      <c r="T27" s="44">
        <v>5891.5870000000004</v>
      </c>
      <c r="U27" s="27" t="s">
        <v>80</v>
      </c>
    </row>
    <row r="28" spans="1:22" ht="12" customHeight="1" x14ac:dyDescent="0.25">
      <c r="A28" s="27" t="s">
        <v>81</v>
      </c>
      <c r="B28" s="44">
        <v>5913.97</v>
      </c>
      <c r="C28" s="44">
        <v>7066.7280000000001</v>
      </c>
      <c r="D28" s="44">
        <v>1756.817</v>
      </c>
      <c r="E28" s="44">
        <v>1093.943</v>
      </c>
      <c r="F28" s="44">
        <v>415.91199999999998</v>
      </c>
      <c r="G28" s="44">
        <v>1172.396</v>
      </c>
      <c r="H28" s="44">
        <v>3266.3359999999998</v>
      </c>
      <c r="I28" s="44">
        <v>746.89200000000005</v>
      </c>
      <c r="J28" s="44">
        <v>3882.2109999999998</v>
      </c>
      <c r="K28" s="44">
        <v>9024.6720000000005</v>
      </c>
      <c r="L28" s="44">
        <v>1955.7070000000001</v>
      </c>
      <c r="M28" s="44">
        <v>524.40200000000004</v>
      </c>
      <c r="N28" s="44">
        <v>2016.4570000000001</v>
      </c>
      <c r="O28" s="44">
        <v>1028.163</v>
      </c>
      <c r="P28" s="44">
        <v>1338.0730000000001</v>
      </c>
      <c r="Q28" s="44">
        <v>1059.3209999999999</v>
      </c>
      <c r="R28" s="45">
        <v>42262</v>
      </c>
      <c r="S28" s="44">
        <v>34560.406999999999</v>
      </c>
      <c r="T28" s="44">
        <v>5944.7759999999998</v>
      </c>
      <c r="U28" s="27" t="s">
        <v>81</v>
      </c>
    </row>
    <row r="29" spans="1:22" ht="12" customHeight="1" x14ac:dyDescent="0.25">
      <c r="A29" s="27" t="s">
        <v>82</v>
      </c>
      <c r="B29" s="44">
        <v>5932.1409999999996</v>
      </c>
      <c r="C29" s="44">
        <v>7088.4740000000002</v>
      </c>
      <c r="D29" s="44">
        <v>1772.002</v>
      </c>
      <c r="E29" s="44">
        <v>1093.5409999999999</v>
      </c>
      <c r="F29" s="44">
        <v>419.012</v>
      </c>
      <c r="G29" s="44">
        <v>1182.51</v>
      </c>
      <c r="H29" s="44">
        <v>3280.98</v>
      </c>
      <c r="I29" s="44">
        <v>741.12300000000005</v>
      </c>
      <c r="J29" s="44">
        <v>3892.721</v>
      </c>
      <c r="K29" s="44">
        <v>9076.0990000000002</v>
      </c>
      <c r="L29" s="44">
        <v>1962.2349999999999</v>
      </c>
      <c r="M29" s="44">
        <v>525.53599999999994</v>
      </c>
      <c r="N29" s="44">
        <v>2024.82</v>
      </c>
      <c r="O29" s="44">
        <v>1027.816</v>
      </c>
      <c r="P29" s="44">
        <v>1338.5440000000001</v>
      </c>
      <c r="Q29" s="44">
        <v>1060.4459999999999</v>
      </c>
      <c r="R29" s="45">
        <v>42418</v>
      </c>
      <c r="S29" s="44">
        <v>34698.252</v>
      </c>
      <c r="T29" s="44">
        <v>5947.7460000000001</v>
      </c>
      <c r="U29" s="27" t="s">
        <v>82</v>
      </c>
    </row>
    <row r="30" spans="1:22" ht="12" customHeight="1" x14ac:dyDescent="0.25">
      <c r="A30" s="27"/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45"/>
      <c r="S30" s="30"/>
      <c r="T30" s="30"/>
      <c r="U30" s="27"/>
    </row>
    <row r="31" spans="1:22" ht="12" customHeight="1" x14ac:dyDescent="0.25">
      <c r="A31" s="27" t="s">
        <v>86</v>
      </c>
      <c r="B31" s="44">
        <v>5888.36</v>
      </c>
      <c r="C31" s="44">
        <v>7008.4570000000003</v>
      </c>
      <c r="D31" s="44">
        <v>1754.502</v>
      </c>
      <c r="E31" s="44">
        <v>1064.6220000000001</v>
      </c>
      <c r="F31" s="44">
        <v>413.334</v>
      </c>
      <c r="G31" s="44">
        <v>1172.5219999999999</v>
      </c>
      <c r="H31" s="44">
        <v>3244.922</v>
      </c>
      <c r="I31" s="44">
        <v>716.77800000000002</v>
      </c>
      <c r="J31" s="44">
        <v>3842.3980000000001</v>
      </c>
      <c r="K31" s="44">
        <v>8990.35</v>
      </c>
      <c r="L31" s="44">
        <v>1931.6869999999999</v>
      </c>
      <c r="M31" s="44">
        <v>515.70500000000004</v>
      </c>
      <c r="N31" s="44">
        <v>1982.68</v>
      </c>
      <c r="O31" s="44">
        <v>1003.203</v>
      </c>
      <c r="P31" s="44">
        <v>1313.981</v>
      </c>
      <c r="Q31" s="44">
        <v>1036.499</v>
      </c>
      <c r="R31" s="45">
        <v>41880</v>
      </c>
      <c r="S31" s="44">
        <v>34321.716</v>
      </c>
      <c r="T31" s="44">
        <v>5803.7820000000002</v>
      </c>
      <c r="U31" s="27" t="s">
        <v>86</v>
      </c>
    </row>
    <row r="32" spans="1:22" ht="12" customHeight="1" x14ac:dyDescent="0.25">
      <c r="A32" s="27" t="s">
        <v>80</v>
      </c>
      <c r="B32" s="44">
        <v>5933.9049999999997</v>
      </c>
      <c r="C32" s="44">
        <v>7081.875</v>
      </c>
      <c r="D32" s="44">
        <v>1768.413</v>
      </c>
      <c r="E32" s="44">
        <v>1086.8240000000001</v>
      </c>
      <c r="F32" s="44">
        <v>414.709</v>
      </c>
      <c r="G32" s="44">
        <v>1177.884</v>
      </c>
      <c r="H32" s="44">
        <v>3263.7570000000001</v>
      </c>
      <c r="I32" s="44">
        <v>733.17399999999998</v>
      </c>
      <c r="J32" s="44">
        <v>3884.0520000000001</v>
      </c>
      <c r="K32" s="44">
        <v>9034.01</v>
      </c>
      <c r="L32" s="44">
        <v>1953.4490000000001</v>
      </c>
      <c r="M32" s="44">
        <v>517.28899999999999</v>
      </c>
      <c r="N32" s="44">
        <v>2007.29</v>
      </c>
      <c r="O32" s="44">
        <v>1013.578</v>
      </c>
      <c r="P32" s="44">
        <v>1332.0429999999999</v>
      </c>
      <c r="Q32" s="44">
        <v>1046.748</v>
      </c>
      <c r="R32" s="45">
        <v>42249</v>
      </c>
      <c r="S32" s="44">
        <v>34592.972999999998</v>
      </c>
      <c r="T32" s="44">
        <v>5887.6139999999996</v>
      </c>
      <c r="U32" s="27" t="s">
        <v>80</v>
      </c>
    </row>
    <row r="33" spans="1:21" ht="12" customHeight="1" x14ac:dyDescent="0.25">
      <c r="A33" s="27" t="s">
        <v>81</v>
      </c>
      <c r="B33" s="44">
        <v>5981.2479999999996</v>
      </c>
      <c r="C33" s="44">
        <v>7127.7219999999998</v>
      </c>
      <c r="D33" s="44">
        <v>1781.8240000000001</v>
      </c>
      <c r="E33" s="44">
        <v>1088.7909999999999</v>
      </c>
      <c r="F33" s="44">
        <v>415.988</v>
      </c>
      <c r="G33" s="44">
        <v>1183.4860000000001</v>
      </c>
      <c r="H33" s="44">
        <v>3281.4670000000001</v>
      </c>
      <c r="I33" s="44">
        <v>742.82500000000005</v>
      </c>
      <c r="J33" s="44">
        <v>3911.9169999999999</v>
      </c>
      <c r="K33" s="44">
        <v>9074.2209999999995</v>
      </c>
      <c r="L33" s="44">
        <v>1964.1020000000001</v>
      </c>
      <c r="M33" s="44">
        <v>521.21</v>
      </c>
      <c r="N33" s="44">
        <v>2024.664</v>
      </c>
      <c r="O33" s="44">
        <v>1020.423</v>
      </c>
      <c r="P33" s="44">
        <v>1340.7570000000001</v>
      </c>
      <c r="Q33" s="44">
        <v>1054.355</v>
      </c>
      <c r="R33" s="45">
        <v>42515</v>
      </c>
      <c r="S33" s="44">
        <v>34802.118000000002</v>
      </c>
      <c r="T33" s="44">
        <v>5931.058</v>
      </c>
      <c r="U33" s="27" t="s">
        <v>81</v>
      </c>
    </row>
    <row r="34" spans="1:21" ht="12" customHeight="1" x14ac:dyDescent="0.25">
      <c r="A34" s="27" t="s">
        <v>82</v>
      </c>
      <c r="B34" s="44">
        <v>5996.06</v>
      </c>
      <c r="C34" s="44">
        <v>7157.9210000000003</v>
      </c>
      <c r="D34" s="44">
        <v>1793.5550000000001</v>
      </c>
      <c r="E34" s="44">
        <v>1085.3140000000001</v>
      </c>
      <c r="F34" s="44">
        <v>419.94900000000001</v>
      </c>
      <c r="G34" s="44">
        <v>1192.8130000000001</v>
      </c>
      <c r="H34" s="44">
        <v>3299.0740000000001</v>
      </c>
      <c r="I34" s="44">
        <v>738.43799999999999</v>
      </c>
      <c r="J34" s="44">
        <v>3923.306</v>
      </c>
      <c r="K34" s="44">
        <v>9120.2049999999999</v>
      </c>
      <c r="L34" s="44">
        <v>1968.45</v>
      </c>
      <c r="M34" s="44">
        <v>521.94600000000003</v>
      </c>
      <c r="N34" s="44">
        <v>2029.5719999999999</v>
      </c>
      <c r="O34" s="44">
        <v>1022.223</v>
      </c>
      <c r="P34" s="44">
        <v>1341.029</v>
      </c>
      <c r="Q34" s="44">
        <v>1056.145</v>
      </c>
      <c r="R34" s="45">
        <v>42666</v>
      </c>
      <c r="S34" s="44">
        <v>34940.752999999997</v>
      </c>
      <c r="T34" s="44">
        <v>5931.692</v>
      </c>
      <c r="U34" s="27" t="s">
        <v>82</v>
      </c>
    </row>
    <row r="35" spans="1:21" ht="12" customHeight="1" x14ac:dyDescent="0.25">
      <c r="A35" s="79"/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45"/>
      <c r="S35" s="30"/>
      <c r="T35" s="30"/>
      <c r="U35" s="79"/>
    </row>
    <row r="36" spans="1:21" ht="12" customHeight="1" x14ac:dyDescent="0.25">
      <c r="A36" s="79" t="s">
        <v>97</v>
      </c>
      <c r="B36" s="44">
        <v>5948.7359999999999</v>
      </c>
      <c r="C36" s="44">
        <v>7091.4759999999997</v>
      </c>
      <c r="D36" s="44">
        <v>1787.7660000000001</v>
      </c>
      <c r="E36" s="44">
        <v>1064.155</v>
      </c>
      <c r="F36" s="44">
        <v>415.50299999999999</v>
      </c>
      <c r="G36" s="44">
        <v>1183.7470000000001</v>
      </c>
      <c r="H36" s="44">
        <v>3277.1170000000002</v>
      </c>
      <c r="I36" s="44">
        <v>720.72400000000005</v>
      </c>
      <c r="J36" s="44">
        <v>3879.1219999999998</v>
      </c>
      <c r="K36" s="44">
        <v>9054.3109999999997</v>
      </c>
      <c r="L36" s="44">
        <v>1945.3530000000001</v>
      </c>
      <c r="M36" s="44">
        <v>515.29700000000003</v>
      </c>
      <c r="N36" s="44">
        <v>1992.22</v>
      </c>
      <c r="O36" s="44">
        <v>996.57799999999997</v>
      </c>
      <c r="P36" s="44">
        <v>1318.153</v>
      </c>
      <c r="Q36" s="44">
        <v>1035.742</v>
      </c>
      <c r="R36" s="45">
        <v>42226</v>
      </c>
      <c r="S36" s="44">
        <v>34628.815000000002</v>
      </c>
      <c r="T36" s="44">
        <v>5809.4189999999999</v>
      </c>
      <c r="U36" s="79" t="s">
        <v>97</v>
      </c>
    </row>
    <row r="37" spans="1:21" ht="12" customHeight="1" x14ac:dyDescent="0.25">
      <c r="A37" s="79" t="s">
        <v>80</v>
      </c>
      <c r="B37" s="44">
        <v>6009.4380000000001</v>
      </c>
      <c r="C37" s="44">
        <v>7172.7569999999996</v>
      </c>
      <c r="D37" s="44">
        <v>1804.9949999999999</v>
      </c>
      <c r="E37" s="44">
        <v>1084.7049999999999</v>
      </c>
      <c r="F37" s="44">
        <v>416.83800000000002</v>
      </c>
      <c r="G37" s="44">
        <v>1190.808</v>
      </c>
      <c r="H37" s="44">
        <v>3305.136</v>
      </c>
      <c r="I37" s="44">
        <v>739.38599999999997</v>
      </c>
      <c r="J37" s="44">
        <v>3934.1869999999999</v>
      </c>
      <c r="K37" s="44">
        <v>9109.1049999999996</v>
      </c>
      <c r="L37" s="44">
        <v>1970.6610000000001</v>
      </c>
      <c r="M37" s="44">
        <v>517.62800000000004</v>
      </c>
      <c r="N37" s="44">
        <v>2018.9110000000001</v>
      </c>
      <c r="O37" s="44">
        <v>1008.242</v>
      </c>
      <c r="P37" s="44">
        <v>1338.008</v>
      </c>
      <c r="Q37" s="44">
        <v>1046.1949999999999</v>
      </c>
      <c r="R37" s="45">
        <v>42667</v>
      </c>
      <c r="S37" s="44">
        <v>34964.565999999999</v>
      </c>
      <c r="T37" s="44">
        <v>5897.4390000000003</v>
      </c>
      <c r="U37" s="79" t="s">
        <v>80</v>
      </c>
    </row>
    <row r="38" spans="1:21" ht="12" customHeight="1" x14ac:dyDescent="0.25">
      <c r="A38" s="79" t="s">
        <v>81</v>
      </c>
      <c r="B38" s="44">
        <v>6047.5959999999995</v>
      </c>
      <c r="C38" s="44">
        <v>7219.8509999999997</v>
      </c>
      <c r="D38" s="44">
        <v>1817.4359999999999</v>
      </c>
      <c r="E38" s="44">
        <v>1091.3019999999999</v>
      </c>
      <c r="F38" s="44">
        <v>419.649</v>
      </c>
      <c r="G38" s="44">
        <v>1195.289</v>
      </c>
      <c r="H38" s="44">
        <v>3320.5259999999998</v>
      </c>
      <c r="I38" s="44">
        <v>748.92700000000002</v>
      </c>
      <c r="J38" s="44">
        <v>3953.462</v>
      </c>
      <c r="K38" s="44">
        <v>9138.8349999999991</v>
      </c>
      <c r="L38" s="44">
        <v>1979.58</v>
      </c>
      <c r="M38" s="44">
        <v>521.09</v>
      </c>
      <c r="N38" s="44">
        <v>2035.174</v>
      </c>
      <c r="O38" s="44">
        <v>1015.038</v>
      </c>
      <c r="P38" s="44">
        <v>1346.384</v>
      </c>
      <c r="Q38" s="44">
        <v>1052.8610000000001</v>
      </c>
      <c r="R38" s="45">
        <v>42903</v>
      </c>
      <c r="S38" s="44">
        <v>35142.262000000002</v>
      </c>
      <c r="T38" s="44">
        <v>5943.3019999999997</v>
      </c>
      <c r="U38" s="79" t="s">
        <v>81</v>
      </c>
    </row>
    <row r="39" spans="1:21" ht="12" customHeight="1" x14ac:dyDescent="0.25">
      <c r="A39" s="79" t="s">
        <v>82</v>
      </c>
      <c r="B39" s="44">
        <v>6057.9740000000002</v>
      </c>
      <c r="C39" s="44">
        <v>7247.7910000000002</v>
      </c>
      <c r="D39" s="44">
        <v>1830.9929999999999</v>
      </c>
      <c r="E39" s="44">
        <v>1086.0550000000001</v>
      </c>
      <c r="F39" s="44">
        <v>421.25700000000001</v>
      </c>
      <c r="G39" s="44">
        <v>1202.087</v>
      </c>
      <c r="H39" s="44">
        <v>3339.5039999999999</v>
      </c>
      <c r="I39" s="44">
        <v>743.78899999999999</v>
      </c>
      <c r="J39" s="44">
        <v>3960.7550000000001</v>
      </c>
      <c r="K39" s="44">
        <v>9172.5400000000009</v>
      </c>
      <c r="L39" s="44">
        <v>1983.1949999999999</v>
      </c>
      <c r="M39" s="44">
        <v>522.14300000000003</v>
      </c>
      <c r="N39" s="44">
        <v>2034.7360000000001</v>
      </c>
      <c r="O39" s="44">
        <v>1012.83</v>
      </c>
      <c r="P39" s="44">
        <v>1346.8489999999999</v>
      </c>
      <c r="Q39" s="44">
        <v>1053.502</v>
      </c>
      <c r="R39" s="45">
        <v>43016</v>
      </c>
      <c r="S39" s="44">
        <v>35254.095000000001</v>
      </c>
      <c r="T39" s="44">
        <v>5930.9120000000003</v>
      </c>
      <c r="U39" s="79" t="s">
        <v>82</v>
      </c>
    </row>
    <row r="40" spans="1:21" ht="12" customHeight="1" x14ac:dyDescent="0.25">
      <c r="A40" s="79"/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5"/>
      <c r="S40" s="44"/>
      <c r="T40" s="44"/>
      <c r="U40" s="79"/>
    </row>
    <row r="41" spans="1:21" ht="12" customHeight="1" x14ac:dyDescent="0.25">
      <c r="A41" s="79" t="s">
        <v>98</v>
      </c>
      <c r="B41" s="44">
        <v>5997.88</v>
      </c>
      <c r="C41" s="44">
        <v>7164.2719999999999</v>
      </c>
      <c r="D41" s="44">
        <v>1815.893</v>
      </c>
      <c r="E41" s="44">
        <v>1060.5139999999999</v>
      </c>
      <c r="F41" s="44">
        <v>416.005</v>
      </c>
      <c r="G41" s="44">
        <v>1191.364</v>
      </c>
      <c r="H41" s="44">
        <v>3306.2919999999999</v>
      </c>
      <c r="I41" s="44">
        <v>721.55899999999997</v>
      </c>
      <c r="J41" s="44">
        <v>3906.8820000000001</v>
      </c>
      <c r="K41" s="44">
        <v>9079.3439999999991</v>
      </c>
      <c r="L41" s="44">
        <v>1955.3309999999999</v>
      </c>
      <c r="M41" s="44">
        <v>515.80999999999995</v>
      </c>
      <c r="N41" s="44">
        <v>1992.3040000000001</v>
      </c>
      <c r="O41" s="44">
        <v>990.36400000000003</v>
      </c>
      <c r="P41" s="44">
        <v>1324.4069999999999</v>
      </c>
      <c r="Q41" s="44">
        <v>1030.779</v>
      </c>
      <c r="R41" s="45">
        <v>42469</v>
      </c>
      <c r="S41" s="44">
        <v>34857.587</v>
      </c>
      <c r="T41" s="44">
        <v>5795.52</v>
      </c>
      <c r="U41" s="79" t="s">
        <v>98</v>
      </c>
    </row>
    <row r="42" spans="1:21" ht="12" customHeight="1" x14ac:dyDescent="0.25">
      <c r="A42" s="79" t="s">
        <v>80</v>
      </c>
      <c r="B42" s="44">
        <v>6041.7460000000001</v>
      </c>
      <c r="C42" s="44">
        <v>7243.0010000000002</v>
      </c>
      <c r="D42" s="44">
        <v>1829.296</v>
      </c>
      <c r="E42" s="44">
        <v>1077.943</v>
      </c>
      <c r="F42" s="44">
        <v>417.11</v>
      </c>
      <c r="G42" s="44">
        <v>1198.2059999999999</v>
      </c>
      <c r="H42" s="44">
        <v>3326.9560000000001</v>
      </c>
      <c r="I42" s="44">
        <v>739.35199999999998</v>
      </c>
      <c r="J42" s="44">
        <v>3952.3670000000002</v>
      </c>
      <c r="K42" s="44">
        <v>9124.9470000000001</v>
      </c>
      <c r="L42" s="44">
        <v>1977.1590000000001</v>
      </c>
      <c r="M42" s="44">
        <v>518.43799999999999</v>
      </c>
      <c r="N42" s="44">
        <v>2012.9749999999999</v>
      </c>
      <c r="O42" s="44">
        <v>999.94</v>
      </c>
      <c r="P42" s="44">
        <v>1342.4849999999999</v>
      </c>
      <c r="Q42" s="44">
        <v>1040.079</v>
      </c>
      <c r="R42" s="45">
        <v>42842</v>
      </c>
      <c r="S42" s="44">
        <v>35142.415000000001</v>
      </c>
      <c r="T42" s="44">
        <v>5870.2889999999998</v>
      </c>
      <c r="U42" s="79" t="s">
        <v>80</v>
      </c>
    </row>
    <row r="43" spans="1:21" ht="12" customHeight="1" x14ac:dyDescent="0.25">
      <c r="A43" s="79" t="s">
        <v>81</v>
      </c>
      <c r="B43" s="83" t="s">
        <v>25</v>
      </c>
      <c r="C43" s="83" t="s">
        <v>25</v>
      </c>
      <c r="D43" s="83" t="s">
        <v>25</v>
      </c>
      <c r="E43" s="83" t="s">
        <v>25</v>
      </c>
      <c r="F43" s="83" t="s">
        <v>25</v>
      </c>
      <c r="G43" s="83" t="s">
        <v>25</v>
      </c>
      <c r="H43" s="83" t="s">
        <v>25</v>
      </c>
      <c r="I43" s="83" t="s">
        <v>25</v>
      </c>
      <c r="J43" s="83" t="s">
        <v>25</v>
      </c>
      <c r="K43" s="83" t="s">
        <v>25</v>
      </c>
      <c r="L43" s="83" t="s">
        <v>25</v>
      </c>
      <c r="M43" s="83" t="s">
        <v>25</v>
      </c>
      <c r="N43" s="83" t="s">
        <v>25</v>
      </c>
      <c r="O43" s="83" t="s">
        <v>25</v>
      </c>
      <c r="P43" s="83" t="s">
        <v>25</v>
      </c>
      <c r="Q43" s="83" t="s">
        <v>25</v>
      </c>
      <c r="R43" s="84" t="s">
        <v>25</v>
      </c>
      <c r="S43" s="83" t="s">
        <v>25</v>
      </c>
      <c r="T43" s="83" t="s">
        <v>25</v>
      </c>
      <c r="U43" s="79" t="s">
        <v>81</v>
      </c>
    </row>
    <row r="44" spans="1:21" ht="12" customHeight="1" x14ac:dyDescent="0.25">
      <c r="A44" s="79" t="s">
        <v>82</v>
      </c>
      <c r="B44" s="83" t="s">
        <v>25</v>
      </c>
      <c r="C44" s="83" t="s">
        <v>25</v>
      </c>
      <c r="D44" s="83" t="s">
        <v>25</v>
      </c>
      <c r="E44" s="83" t="s">
        <v>25</v>
      </c>
      <c r="F44" s="83" t="s">
        <v>25</v>
      </c>
      <c r="G44" s="83" t="s">
        <v>25</v>
      </c>
      <c r="H44" s="83" t="s">
        <v>25</v>
      </c>
      <c r="I44" s="83" t="s">
        <v>25</v>
      </c>
      <c r="J44" s="83" t="s">
        <v>25</v>
      </c>
      <c r="K44" s="83" t="s">
        <v>25</v>
      </c>
      <c r="L44" s="83" t="s">
        <v>25</v>
      </c>
      <c r="M44" s="83" t="s">
        <v>25</v>
      </c>
      <c r="N44" s="83" t="s">
        <v>25</v>
      </c>
      <c r="O44" s="83" t="s">
        <v>25</v>
      </c>
      <c r="P44" s="83" t="s">
        <v>25</v>
      </c>
      <c r="Q44" s="83" t="s">
        <v>25</v>
      </c>
      <c r="R44" s="84" t="s">
        <v>25</v>
      </c>
      <c r="S44" s="83" t="s">
        <v>25</v>
      </c>
      <c r="T44" s="83" t="s">
        <v>25</v>
      </c>
      <c r="U44" s="79" t="s">
        <v>82</v>
      </c>
    </row>
    <row r="45" spans="1:21" ht="12" customHeight="1" x14ac:dyDescent="0.25">
      <c r="A45" s="27"/>
      <c r="B45" s="47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7"/>
    </row>
    <row r="46" spans="1:21" x14ac:dyDescent="0.25">
      <c r="B46" s="100" t="s">
        <v>87</v>
      </c>
      <c r="C46" s="100"/>
      <c r="D46" s="100"/>
      <c r="E46" s="100"/>
      <c r="F46" s="100"/>
      <c r="G46" s="100"/>
      <c r="H46" s="100"/>
      <c r="I46" s="100"/>
      <c r="J46" s="100"/>
      <c r="K46" s="100"/>
      <c r="L46" s="100" t="s">
        <v>87</v>
      </c>
      <c r="M46" s="100"/>
      <c r="N46" s="100"/>
      <c r="O46" s="100"/>
      <c r="P46" s="100"/>
      <c r="Q46" s="100"/>
      <c r="R46" s="100"/>
      <c r="S46" s="100"/>
      <c r="T46" s="100"/>
    </row>
    <row r="47" spans="1:21" x14ac:dyDescent="0.25">
      <c r="A47" s="79" t="s">
        <v>79</v>
      </c>
      <c r="B47" s="47">
        <f>B11/B6*100-100</f>
        <v>0.26191085413755388</v>
      </c>
      <c r="C47" s="47">
        <f t="shared" ref="C47:T47" si="0">C11/C6*100-100</f>
        <v>0.90636584062050929</v>
      </c>
      <c r="D47" s="47">
        <f t="shared" si="0"/>
        <v>1.9251108031788959</v>
      </c>
      <c r="E47" s="47">
        <f t="shared" si="0"/>
        <v>1.3874530818758473</v>
      </c>
      <c r="F47" s="47">
        <f t="shared" si="0"/>
        <v>0.26840519279862463</v>
      </c>
      <c r="G47" s="47">
        <f t="shared" si="0"/>
        <v>2.2370278533602459</v>
      </c>
      <c r="H47" s="47">
        <f t="shared" si="0"/>
        <v>0.863131700029939</v>
      </c>
      <c r="I47" s="47">
        <f t="shared" si="0"/>
        <v>0.74081733444535303</v>
      </c>
      <c r="J47" s="47">
        <f t="shared" si="0"/>
        <v>1.2521784474359521</v>
      </c>
      <c r="K47" s="47">
        <f t="shared" si="0"/>
        <v>0.55313589050125245</v>
      </c>
      <c r="L47" s="47">
        <f t="shared" si="0"/>
        <v>0.30824034484786011</v>
      </c>
      <c r="M47" s="47">
        <f t="shared" si="0"/>
        <v>-0.15719726410694079</v>
      </c>
      <c r="N47" s="47">
        <f t="shared" si="0"/>
        <v>-0.21409116604142753</v>
      </c>
      <c r="O47" s="47">
        <f t="shared" si="0"/>
        <v>-6.3041284665317221E-2</v>
      </c>
      <c r="P47" s="47">
        <f t="shared" si="0"/>
        <v>0.66635805191754116</v>
      </c>
      <c r="Q47" s="47">
        <f t="shared" si="0"/>
        <v>-2.869359520049386E-2</v>
      </c>
      <c r="R47" s="47">
        <f t="shared" si="0"/>
        <v>0.69573398697664857</v>
      </c>
      <c r="S47" s="47">
        <f t="shared" si="0"/>
        <v>0.7120609621059657</v>
      </c>
      <c r="T47" s="47">
        <f t="shared" si="0"/>
        <v>0.25675336231449819</v>
      </c>
      <c r="U47" s="79" t="s">
        <v>79</v>
      </c>
    </row>
    <row r="48" spans="1:21" x14ac:dyDescent="0.25">
      <c r="A48" s="79" t="s">
        <v>80</v>
      </c>
      <c r="B48" s="47">
        <f t="shared" ref="B48:T48" si="1">B12/B7*100-100</f>
        <v>-0.38507759363214689</v>
      </c>
      <c r="C48" s="47">
        <f t="shared" si="1"/>
        <v>0.3791901225146006</v>
      </c>
      <c r="D48" s="47">
        <f t="shared" si="1"/>
        <v>1.7875428602152112</v>
      </c>
      <c r="E48" s="47">
        <f t="shared" si="1"/>
        <v>1.3420272829618938</v>
      </c>
      <c r="F48" s="47">
        <f t="shared" si="1"/>
        <v>-0.23020189595467855</v>
      </c>
      <c r="G48" s="47">
        <f t="shared" si="1"/>
        <v>1.726281903969479</v>
      </c>
      <c r="H48" s="47">
        <f t="shared" si="1"/>
        <v>0.42394812780528923</v>
      </c>
      <c r="I48" s="47">
        <f t="shared" si="1"/>
        <v>0.90443542296323187</v>
      </c>
      <c r="J48" s="47">
        <f t="shared" si="1"/>
        <v>1.014819373543304</v>
      </c>
      <c r="K48" s="47">
        <f t="shared" si="1"/>
        <v>-9.2055853605756965E-3</v>
      </c>
      <c r="L48" s="47">
        <f t="shared" si="1"/>
        <v>3.7666304867300937E-2</v>
      </c>
      <c r="M48" s="47">
        <f t="shared" si="1"/>
        <v>-0.39303173740981379</v>
      </c>
      <c r="N48" s="47">
        <f t="shared" si="1"/>
        <v>-0.65434625327198148</v>
      </c>
      <c r="O48" s="47">
        <f t="shared" si="1"/>
        <v>-0.16872408740921685</v>
      </c>
      <c r="P48" s="47">
        <f t="shared" si="1"/>
        <v>0.50154957165247538</v>
      </c>
      <c r="Q48" s="47">
        <f t="shared" si="1"/>
        <v>-0.60057031609417777</v>
      </c>
      <c r="R48" s="47">
        <f t="shared" si="1"/>
        <v>0.26011631616403008</v>
      </c>
      <c r="S48" s="47">
        <f t="shared" si="1"/>
        <v>0.23020377952138915</v>
      </c>
      <c r="T48" s="47">
        <f t="shared" si="1"/>
        <v>2.7196372174955741E-3</v>
      </c>
      <c r="U48" s="79" t="s">
        <v>80</v>
      </c>
    </row>
    <row r="49" spans="1:21" x14ac:dyDescent="0.25">
      <c r="A49" s="79" t="s">
        <v>81</v>
      </c>
      <c r="B49" s="47">
        <f t="shared" ref="B49:T49" si="2">B13/B8*100-100</f>
        <v>-1.1534819139229882</v>
      </c>
      <c r="C49" s="47">
        <f t="shared" si="2"/>
        <v>5.2907250444619081E-2</v>
      </c>
      <c r="D49" s="47">
        <f t="shared" si="2"/>
        <v>1.3788073679111648</v>
      </c>
      <c r="E49" s="47">
        <f t="shared" si="2"/>
        <v>0.98813421002243729</v>
      </c>
      <c r="F49" s="47">
        <f t="shared" si="2"/>
        <v>-1.0747774903515648</v>
      </c>
      <c r="G49" s="47">
        <f t="shared" si="2"/>
        <v>1.0278897081451959</v>
      </c>
      <c r="H49" s="47">
        <f t="shared" si="2"/>
        <v>6.0360606556315588E-2</v>
      </c>
      <c r="I49" s="47">
        <f t="shared" si="2"/>
        <v>0.72136134913782257</v>
      </c>
      <c r="J49" s="47">
        <f t="shared" si="2"/>
        <v>0.65122735451035396</v>
      </c>
      <c r="K49" s="47">
        <f t="shared" si="2"/>
        <v>-0.55792589195507958</v>
      </c>
      <c r="L49" s="47">
        <f t="shared" si="2"/>
        <v>-0.23007939800501731</v>
      </c>
      <c r="M49" s="47">
        <f t="shared" si="2"/>
        <v>-0.88309819320801353</v>
      </c>
      <c r="N49" s="47">
        <f t="shared" si="2"/>
        <v>-0.61473132409123821</v>
      </c>
      <c r="O49" s="47">
        <f t="shared" si="2"/>
        <v>-0.46292771176076997</v>
      </c>
      <c r="P49" s="47">
        <f t="shared" si="2"/>
        <v>0.21204806015011002</v>
      </c>
      <c r="Q49" s="47">
        <f t="shared" si="2"/>
        <v>-0.90763166642919657</v>
      </c>
      <c r="R49" s="47">
        <f t="shared" si="2"/>
        <v>-0.17782324856280241</v>
      </c>
      <c r="S49" s="47">
        <f t="shared" si="2"/>
        <v>-0.25484048338637422</v>
      </c>
      <c r="T49" s="47">
        <f t="shared" si="2"/>
        <v>-0.1770164062254338</v>
      </c>
      <c r="U49" s="79" t="s">
        <v>81</v>
      </c>
    </row>
    <row r="50" spans="1:21" x14ac:dyDescent="0.25">
      <c r="A50" s="79" t="s">
        <v>82</v>
      </c>
      <c r="B50" s="47">
        <f t="shared" ref="B50:T50" si="3">B14/B9*100-100</f>
        <v>-1.2728847368463789</v>
      </c>
      <c r="C50" s="47">
        <f t="shared" si="3"/>
        <v>-0.11254041627096001</v>
      </c>
      <c r="D50" s="47">
        <f t="shared" si="3"/>
        <v>1.0868908773996395</v>
      </c>
      <c r="E50" s="47">
        <f t="shared" si="3"/>
        <v>1.0714100349227635</v>
      </c>
      <c r="F50" s="47">
        <f t="shared" si="3"/>
        <v>-1.5116827313336358</v>
      </c>
      <c r="G50" s="47">
        <f t="shared" si="3"/>
        <v>0.2455621511599162</v>
      </c>
      <c r="H50" s="47">
        <f t="shared" si="3"/>
        <v>-0.1542430625079021</v>
      </c>
      <c r="I50" s="47">
        <f t="shared" si="3"/>
        <v>0.26241144108605852</v>
      </c>
      <c r="J50" s="47">
        <f t="shared" si="3"/>
        <v>0.32173753307343134</v>
      </c>
      <c r="K50" s="47">
        <f t="shared" si="3"/>
        <v>-0.88163401718819046</v>
      </c>
      <c r="L50" s="47">
        <f t="shared" si="3"/>
        <v>-0.49558054837235943</v>
      </c>
      <c r="M50" s="47">
        <f t="shared" si="3"/>
        <v>-1.0300350242564065</v>
      </c>
      <c r="N50" s="47">
        <f t="shared" si="3"/>
        <v>-0.47639911848868621</v>
      </c>
      <c r="O50" s="47">
        <f t="shared" si="3"/>
        <v>-0.84797817051796187</v>
      </c>
      <c r="P50" s="47">
        <f t="shared" si="3"/>
        <v>-5.532535122060267E-2</v>
      </c>
      <c r="Q50" s="47">
        <f t="shared" si="3"/>
        <v>-0.84682554293056</v>
      </c>
      <c r="R50" s="47">
        <f t="shared" si="3"/>
        <v>-0.40504487024011837</v>
      </c>
      <c r="S50" s="47">
        <f t="shared" si="3"/>
        <v>-0.50981762323985436</v>
      </c>
      <c r="T50" s="47">
        <f t="shared" si="3"/>
        <v>-0.231693186355443</v>
      </c>
      <c r="U50" s="79" t="s">
        <v>82</v>
      </c>
    </row>
    <row r="51" spans="1:21" x14ac:dyDescent="0.25">
      <c r="A51" s="79"/>
      <c r="B51" s="47"/>
      <c r="C51" s="47"/>
      <c r="D51" s="47"/>
      <c r="E51" s="47"/>
      <c r="F51" s="47"/>
      <c r="G51" s="47"/>
      <c r="H51" s="47"/>
      <c r="I51" s="47"/>
      <c r="J51" s="47"/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79"/>
    </row>
    <row r="52" spans="1:21" x14ac:dyDescent="0.25">
      <c r="A52" s="79" t="s">
        <v>83</v>
      </c>
      <c r="B52" s="47">
        <f t="shared" ref="B52:T52" si="4">B16/B11*100-100</f>
        <v>-1.190328241712038</v>
      </c>
      <c r="C52" s="47">
        <f t="shared" si="4"/>
        <v>-0.21526820357166798</v>
      </c>
      <c r="D52" s="47">
        <f t="shared" si="4"/>
        <v>0.92353154007838612</v>
      </c>
      <c r="E52" s="47">
        <f t="shared" si="4"/>
        <v>0.22303313716254536</v>
      </c>
      <c r="F52" s="47">
        <f t="shared" si="4"/>
        <v>-0.92974211694749442</v>
      </c>
      <c r="G52" s="47">
        <f t="shared" si="4"/>
        <v>0.21329016853053417</v>
      </c>
      <c r="H52" s="47">
        <f t="shared" si="4"/>
        <v>-0.52912410853917891</v>
      </c>
      <c r="I52" s="47">
        <f t="shared" si="4"/>
        <v>-1.0450486464877713</v>
      </c>
      <c r="J52" s="47">
        <f t="shared" si="4"/>
        <v>-0.12636629148003919</v>
      </c>
      <c r="K52" s="47">
        <f t="shared" si="4"/>
        <v>-0.77583060135859228</v>
      </c>
      <c r="L52" s="47">
        <f t="shared" si="4"/>
        <v>-0.75920414243829271</v>
      </c>
      <c r="M52" s="47">
        <f t="shared" si="4"/>
        <v>-0.59396961257689895</v>
      </c>
      <c r="N52" s="47">
        <f t="shared" si="4"/>
        <v>-5.8040905705922796E-2</v>
      </c>
      <c r="O52" s="47">
        <f t="shared" si="4"/>
        <v>-0.64832756484504728</v>
      </c>
      <c r="P52" s="47">
        <f t="shared" si="4"/>
        <v>-0.23861425373141287</v>
      </c>
      <c r="Q52" s="47">
        <f t="shared" si="4"/>
        <v>-0.43879748085490178</v>
      </c>
      <c r="R52" s="47">
        <f t="shared" si="4"/>
        <v>-0.48192771084337949</v>
      </c>
      <c r="S52" s="47">
        <f t="shared" si="4"/>
        <v>-0.58271643185776156</v>
      </c>
      <c r="T52" s="47">
        <f t="shared" si="4"/>
        <v>-0.30440666032434649</v>
      </c>
      <c r="U52" s="79" t="s">
        <v>83</v>
      </c>
    </row>
    <row r="53" spans="1:21" x14ac:dyDescent="0.25">
      <c r="A53" s="79" t="s">
        <v>80</v>
      </c>
      <c r="B53" s="47">
        <f t="shared" ref="B53:T53" si="5">B17/B12*100-100</f>
        <v>-0.26067525570333316</v>
      </c>
      <c r="C53" s="47">
        <f t="shared" si="5"/>
        <v>0.61493641373651542</v>
      </c>
      <c r="D53" s="47">
        <f t="shared" si="5"/>
        <v>1.1570415606975644</v>
      </c>
      <c r="E53" s="47">
        <f t="shared" si="5"/>
        <v>0.50947190473758042</v>
      </c>
      <c r="F53" s="47">
        <f t="shared" si="5"/>
        <v>-0.53821206644715858</v>
      </c>
      <c r="G53" s="47">
        <f t="shared" si="5"/>
        <v>0.78460541142897</v>
      </c>
      <c r="H53" s="47">
        <f t="shared" si="5"/>
        <v>5.1539660620477434E-2</v>
      </c>
      <c r="I53" s="47">
        <f t="shared" si="5"/>
        <v>-0.51466701640178769</v>
      </c>
      <c r="J53" s="47">
        <f t="shared" si="5"/>
        <v>0.2376568022043557</v>
      </c>
      <c r="K53" s="47">
        <f t="shared" si="5"/>
        <v>-7.7667156079272104E-2</v>
      </c>
      <c r="L53" s="47">
        <f t="shared" si="5"/>
        <v>-0.10304515475390019</v>
      </c>
      <c r="M53" s="47">
        <f t="shared" si="5"/>
        <v>0.24500734242991484</v>
      </c>
      <c r="N53" s="47">
        <f t="shared" si="5"/>
        <v>0.80579130537066135</v>
      </c>
      <c r="O53" s="47">
        <f t="shared" si="5"/>
        <v>9.2213474681784646E-2</v>
      </c>
      <c r="P53" s="47">
        <f t="shared" si="5"/>
        <v>-0.18837878473067349</v>
      </c>
      <c r="Q53" s="47">
        <f t="shared" si="5"/>
        <v>0.75764017454422117</v>
      </c>
      <c r="R53" s="47">
        <f t="shared" si="5"/>
        <v>0.19335731943120038</v>
      </c>
      <c r="S53" s="47">
        <f t="shared" si="5"/>
        <v>0.10071226139243095</v>
      </c>
      <c r="T53" s="47">
        <f t="shared" si="5"/>
        <v>0.44713724917373554</v>
      </c>
      <c r="U53" s="79" t="s">
        <v>80</v>
      </c>
    </row>
    <row r="54" spans="1:21" x14ac:dyDescent="0.25">
      <c r="A54" s="79" t="s">
        <v>81</v>
      </c>
      <c r="B54" s="47">
        <f t="shared" ref="B54:T54" si="6">B18/B13*100-100</f>
        <v>0.46304624069402678</v>
      </c>
      <c r="C54" s="47">
        <f t="shared" si="6"/>
        <v>1.061633714496125</v>
      </c>
      <c r="D54" s="47">
        <f t="shared" si="6"/>
        <v>1.0430666134574977</v>
      </c>
      <c r="E54" s="47">
        <f t="shared" si="6"/>
        <v>0.64279975002230572</v>
      </c>
      <c r="F54" s="47">
        <f t="shared" si="6"/>
        <v>-6.4566436379607239E-3</v>
      </c>
      <c r="G54" s="47">
        <f t="shared" si="6"/>
        <v>0.85728613049096225</v>
      </c>
      <c r="H54" s="47">
        <f t="shared" si="6"/>
        <v>0.26823003458167705</v>
      </c>
      <c r="I54" s="47">
        <f t="shared" si="6"/>
        <v>-0.39324095872407838</v>
      </c>
      <c r="J54" s="47">
        <f t="shared" si="6"/>
        <v>0.51945133955319989</v>
      </c>
      <c r="K54" s="47">
        <f t="shared" si="6"/>
        <v>0.45968562015022485</v>
      </c>
      <c r="L54" s="47">
        <f t="shared" si="6"/>
        <v>0.32188111634270911</v>
      </c>
      <c r="M54" s="47">
        <f t="shared" si="6"/>
        <v>0.71937279078207439</v>
      </c>
      <c r="N54" s="47">
        <f t="shared" si="6"/>
        <v>0.8455755667066569</v>
      </c>
      <c r="O54" s="47">
        <f t="shared" si="6"/>
        <v>0.51417416463645793</v>
      </c>
      <c r="P54" s="47">
        <f t="shared" si="6"/>
        <v>0.11235972197643207</v>
      </c>
      <c r="Q54" s="47">
        <f t="shared" si="6"/>
        <v>1.180204237731644</v>
      </c>
      <c r="R54" s="47">
        <f t="shared" si="6"/>
        <v>0.59298665169964693</v>
      </c>
      <c r="S54" s="47">
        <f t="shared" si="6"/>
        <v>0.56052451196633513</v>
      </c>
      <c r="T54" s="47">
        <f t="shared" si="6"/>
        <v>0.64882230317351741</v>
      </c>
      <c r="U54" s="79" t="s">
        <v>81</v>
      </c>
    </row>
    <row r="55" spans="1:21" x14ac:dyDescent="0.25">
      <c r="A55" s="79" t="s">
        <v>82</v>
      </c>
      <c r="B55" s="47">
        <f t="shared" ref="B55:T55" si="7">B19/B14*100-100</f>
        <v>0.90187672950337117</v>
      </c>
      <c r="C55" s="47">
        <f t="shared" si="7"/>
        <v>1.3798663469472388</v>
      </c>
      <c r="D55" s="47">
        <f t="shared" si="7"/>
        <v>1.0398908765250923</v>
      </c>
      <c r="E55" s="47">
        <f t="shared" si="7"/>
        <v>0.21054330442949265</v>
      </c>
      <c r="F55" s="47">
        <f t="shared" si="7"/>
        <v>0.56558796965762781</v>
      </c>
      <c r="G55" s="47">
        <f t="shared" si="7"/>
        <v>0.99531833384330071</v>
      </c>
      <c r="H55" s="47">
        <f t="shared" si="7"/>
        <v>0.60509374294103679</v>
      </c>
      <c r="I55" s="47">
        <f t="shared" si="7"/>
        <v>-0.57003075165896178</v>
      </c>
      <c r="J55" s="47">
        <f t="shared" si="7"/>
        <v>1.1844694917323153</v>
      </c>
      <c r="K55" s="47">
        <f t="shared" si="7"/>
        <v>0.9506445455565995</v>
      </c>
      <c r="L55" s="47">
        <f t="shared" si="7"/>
        <v>0.90619025913503037</v>
      </c>
      <c r="M55" s="47">
        <f t="shared" si="7"/>
        <v>1.2045347189418862</v>
      </c>
      <c r="N55" s="47">
        <f t="shared" si="7"/>
        <v>0.57257185859937465</v>
      </c>
      <c r="O55" s="47">
        <f t="shared" si="7"/>
        <v>0.46568223025700206</v>
      </c>
      <c r="P55" s="47">
        <f t="shared" si="7"/>
        <v>0.67099079563719499</v>
      </c>
      <c r="Q55" s="47">
        <f t="shared" si="7"/>
        <v>1.4862751628394761</v>
      </c>
      <c r="R55" s="47">
        <f t="shared" si="7"/>
        <v>0.937583712831497</v>
      </c>
      <c r="S55" s="47">
        <f t="shared" si="7"/>
        <v>1.0094994570547584</v>
      </c>
      <c r="T55" s="47">
        <f t="shared" si="7"/>
        <v>0.50172834064593985</v>
      </c>
      <c r="U55" s="79" t="s">
        <v>82</v>
      </c>
    </row>
    <row r="56" spans="1:21" x14ac:dyDescent="0.25">
      <c r="A56" s="79"/>
      <c r="B56" s="47"/>
      <c r="C56" s="47"/>
      <c r="D56" s="47"/>
      <c r="E56" s="47"/>
      <c r="F56" s="47"/>
      <c r="G56" s="47"/>
      <c r="H56" s="47"/>
      <c r="I56" s="47"/>
      <c r="J56" s="47"/>
      <c r="K56" s="47"/>
      <c r="L56" s="47"/>
      <c r="M56" s="47"/>
      <c r="N56" s="47"/>
      <c r="O56" s="47"/>
      <c r="P56" s="47"/>
      <c r="Q56" s="47"/>
      <c r="R56" s="47"/>
      <c r="S56" s="47"/>
      <c r="T56" s="47"/>
      <c r="U56" s="79"/>
    </row>
    <row r="57" spans="1:21" x14ac:dyDescent="0.25">
      <c r="A57" s="79" t="s">
        <v>84</v>
      </c>
      <c r="B57" s="47">
        <f t="shared" ref="B57:T57" si="8">B21/B16*100-100</f>
        <v>1.5037266330347734</v>
      </c>
      <c r="C57" s="47">
        <f t="shared" si="8"/>
        <v>1.9393001917806316</v>
      </c>
      <c r="D57" s="47">
        <f t="shared" si="8"/>
        <v>1.0569827043553914</v>
      </c>
      <c r="E57" s="47">
        <f t="shared" si="8"/>
        <v>0.57823707059270646</v>
      </c>
      <c r="F57" s="47">
        <f t="shared" si="8"/>
        <v>0.94046153155893819</v>
      </c>
      <c r="G57" s="47">
        <f t="shared" si="8"/>
        <v>1.5193025040604056</v>
      </c>
      <c r="H57" s="47">
        <f t="shared" si="8"/>
        <v>1.1211035194509833</v>
      </c>
      <c r="I57" s="47">
        <f t="shared" si="8"/>
        <v>-1.0981212109631997</v>
      </c>
      <c r="J57" s="47">
        <f t="shared" si="8"/>
        <v>1.6890240576147448</v>
      </c>
      <c r="K57" s="47">
        <f t="shared" si="8"/>
        <v>1.5204258186184916</v>
      </c>
      <c r="L57" s="47">
        <f t="shared" si="8"/>
        <v>1.2614001653562781</v>
      </c>
      <c r="M57" s="47">
        <f t="shared" si="8"/>
        <v>1.320336192365005</v>
      </c>
      <c r="N57" s="47">
        <f t="shared" si="8"/>
        <v>0.57497473728579962</v>
      </c>
      <c r="O57" s="47">
        <f t="shared" si="8"/>
        <v>0.40066761426950848</v>
      </c>
      <c r="P57" s="47">
        <f t="shared" si="8"/>
        <v>1.2620758489240131</v>
      </c>
      <c r="Q57" s="47">
        <f t="shared" si="8"/>
        <v>1.2351228722006056</v>
      </c>
      <c r="R57" s="47">
        <f t="shared" si="8"/>
        <v>1.3712506794485364</v>
      </c>
      <c r="S57" s="47">
        <f t="shared" si="8"/>
        <v>1.5479519432298332</v>
      </c>
      <c r="T57" s="47">
        <f t="shared" si="8"/>
        <v>0.44960115523025479</v>
      </c>
      <c r="U57" s="79" t="s">
        <v>84</v>
      </c>
    </row>
    <row r="58" spans="1:21" x14ac:dyDescent="0.25">
      <c r="A58" s="79" t="s">
        <v>80</v>
      </c>
      <c r="B58" s="47">
        <f t="shared" ref="B58:T58" si="9">B22/B17*100-100</f>
        <v>1.6004885208483017</v>
      </c>
      <c r="C58" s="47">
        <f t="shared" si="9"/>
        <v>1.9246654233989062</v>
      </c>
      <c r="D58" s="47">
        <f t="shared" si="9"/>
        <v>0.89957033055650015</v>
      </c>
      <c r="E58" s="47">
        <f t="shared" si="9"/>
        <v>0.48193773161197839</v>
      </c>
      <c r="F58" s="47">
        <f t="shared" si="9"/>
        <v>1.3393701649757617</v>
      </c>
      <c r="G58" s="47">
        <f t="shared" si="9"/>
        <v>1.330453357053571</v>
      </c>
      <c r="H58" s="47">
        <f t="shared" si="9"/>
        <v>1.3667367799829151</v>
      </c>
      <c r="I58" s="47">
        <f t="shared" si="9"/>
        <v>-1.2743484444160345</v>
      </c>
      <c r="J58" s="47">
        <f t="shared" si="9"/>
        <v>1.8297251447780098</v>
      </c>
      <c r="K58" s="47">
        <f t="shared" si="9"/>
        <v>1.5567996627849254</v>
      </c>
      <c r="L58" s="47">
        <f t="shared" si="9"/>
        <v>1.3234356938653917</v>
      </c>
      <c r="M58" s="47">
        <f t="shared" si="9"/>
        <v>1.3372526772253366</v>
      </c>
      <c r="N58" s="47">
        <f t="shared" si="9"/>
        <v>0.43138327259740095</v>
      </c>
      <c r="O58" s="47">
        <f t="shared" si="9"/>
        <v>2.4665095769790923E-2</v>
      </c>
      <c r="P58" s="47">
        <f t="shared" si="9"/>
        <v>1.4675495264358602</v>
      </c>
      <c r="Q58" s="47">
        <f t="shared" si="9"/>
        <v>0.80938658278708431</v>
      </c>
      <c r="R58" s="47">
        <f t="shared" si="9"/>
        <v>1.3899745944889474</v>
      </c>
      <c r="S58" s="47">
        <f t="shared" si="9"/>
        <v>1.6208211124893097</v>
      </c>
      <c r="T58" s="47">
        <f t="shared" si="9"/>
        <v>0.21865696840738735</v>
      </c>
      <c r="U58" s="79" t="s">
        <v>80</v>
      </c>
    </row>
    <row r="59" spans="1:21" x14ac:dyDescent="0.25">
      <c r="A59" s="79" t="s">
        <v>81</v>
      </c>
      <c r="B59" s="47">
        <f t="shared" ref="B59:T59" si="10">B23/B18*100-100</f>
        <v>1.6097836013168063</v>
      </c>
      <c r="C59" s="47">
        <f t="shared" si="10"/>
        <v>1.9485695034786659</v>
      </c>
      <c r="D59" s="47">
        <f t="shared" si="10"/>
        <v>1.2120038562149205</v>
      </c>
      <c r="E59" s="47">
        <f t="shared" si="10"/>
        <v>-0.20219830065634881</v>
      </c>
      <c r="F59" s="47">
        <f t="shared" si="10"/>
        <v>1.8295832712462072</v>
      </c>
      <c r="G59" s="47">
        <f t="shared" si="10"/>
        <v>1.6954945184986343</v>
      </c>
      <c r="H59" s="47">
        <f t="shared" si="10"/>
        <v>1.6029700012158372</v>
      </c>
      <c r="I59" s="47">
        <f t="shared" si="10"/>
        <v>-1.375874841295655</v>
      </c>
      <c r="J59" s="47">
        <f t="shared" si="10"/>
        <v>1.8706326271028502</v>
      </c>
      <c r="K59" s="47">
        <f t="shared" si="10"/>
        <v>1.494359033039359</v>
      </c>
      <c r="L59" s="47">
        <f t="shared" si="10"/>
        <v>1.2169714917311438</v>
      </c>
      <c r="M59" s="47">
        <f t="shared" si="10"/>
        <v>1.292213761642941</v>
      </c>
      <c r="N59" s="47">
        <f t="shared" si="10"/>
        <v>0.23196209930969758</v>
      </c>
      <c r="O59" s="47">
        <f t="shared" si="10"/>
        <v>-0.6237753291318171</v>
      </c>
      <c r="P59" s="47">
        <f t="shared" si="10"/>
        <v>1.2378461203208246</v>
      </c>
      <c r="Q59" s="47">
        <f t="shared" si="10"/>
        <v>0.38546542415880936</v>
      </c>
      <c r="R59" s="47">
        <f t="shared" si="10"/>
        <v>1.3609237785648531</v>
      </c>
      <c r="S59" s="47">
        <f t="shared" si="10"/>
        <v>1.6404487082204042</v>
      </c>
      <c r="T59" s="47">
        <f t="shared" si="10"/>
        <v>-0.17642275766068849</v>
      </c>
      <c r="U59" s="79" t="s">
        <v>81</v>
      </c>
    </row>
    <row r="60" spans="1:21" x14ac:dyDescent="0.25">
      <c r="A60" s="79" t="s">
        <v>82</v>
      </c>
      <c r="B60" s="47">
        <f t="shared" ref="B60:T60" si="11">B24/B19*100-100</f>
        <v>1.5924594439278934</v>
      </c>
      <c r="C60" s="47">
        <f t="shared" si="11"/>
        <v>1.9689712914540394</v>
      </c>
      <c r="D60" s="47">
        <f t="shared" si="11"/>
        <v>1.2911690011720367</v>
      </c>
      <c r="E60" s="47">
        <f t="shared" si="11"/>
        <v>-0.24825952957884567</v>
      </c>
      <c r="F60" s="47">
        <f t="shared" si="11"/>
        <v>1.6251404790765775</v>
      </c>
      <c r="G60" s="47">
        <f t="shared" si="11"/>
        <v>1.6999270609229455</v>
      </c>
      <c r="H60" s="47">
        <f t="shared" si="11"/>
        <v>1.6268612825476083</v>
      </c>
      <c r="I60" s="47">
        <f t="shared" si="11"/>
        <v>-1.199665972761693</v>
      </c>
      <c r="J60" s="47">
        <f t="shared" si="11"/>
        <v>1.6891293040453945</v>
      </c>
      <c r="K60" s="47">
        <f t="shared" si="11"/>
        <v>1.4353918172175213</v>
      </c>
      <c r="L60" s="47">
        <f t="shared" si="11"/>
        <v>1.0332579078744573</v>
      </c>
      <c r="M60" s="47">
        <f t="shared" si="11"/>
        <v>0.91895097270308668</v>
      </c>
      <c r="N60" s="47">
        <f t="shared" si="11"/>
        <v>0.36982500425719422</v>
      </c>
      <c r="O60" s="47">
        <f t="shared" si="11"/>
        <v>-0.91782683654211894</v>
      </c>
      <c r="P60" s="47">
        <f t="shared" si="11"/>
        <v>0.90671698674169932</v>
      </c>
      <c r="Q60" s="47">
        <f t="shared" si="11"/>
        <v>0.10542952630268587</v>
      </c>
      <c r="R60" s="47">
        <f t="shared" si="11"/>
        <v>1.3076626133950953</v>
      </c>
      <c r="S60" s="47">
        <f t="shared" si="11"/>
        <v>1.5765793757943811</v>
      </c>
      <c r="T60" s="47">
        <f t="shared" si="11"/>
        <v>-0.21578593873442742</v>
      </c>
      <c r="U60" s="79" t="s">
        <v>82</v>
      </c>
    </row>
    <row r="61" spans="1:21" x14ac:dyDescent="0.25">
      <c r="A61" s="79"/>
      <c r="B61" s="47"/>
      <c r="C61" s="47"/>
      <c r="D61" s="47"/>
      <c r="E61" s="47"/>
      <c r="F61" s="47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79"/>
    </row>
    <row r="62" spans="1:21" x14ac:dyDescent="0.25">
      <c r="A62" s="79" t="s">
        <v>85</v>
      </c>
      <c r="B62" s="47">
        <f t="shared" ref="B62:T62" si="12">B26/B21*100-100</f>
        <v>1.6530225161642562</v>
      </c>
      <c r="C62" s="47">
        <f t="shared" si="12"/>
        <v>1.810730048467363</v>
      </c>
      <c r="D62" s="47">
        <f t="shared" si="12"/>
        <v>2.0281417421208232</v>
      </c>
      <c r="E62" s="47">
        <f t="shared" si="12"/>
        <v>0.12958290443987153</v>
      </c>
      <c r="F62" s="47">
        <f t="shared" si="12"/>
        <v>1.8041332579347653</v>
      </c>
      <c r="G62" s="47">
        <f t="shared" si="12"/>
        <v>1.6857345036282396</v>
      </c>
      <c r="H62" s="47">
        <f t="shared" si="12"/>
        <v>1.7652751810711891</v>
      </c>
      <c r="I62" s="47">
        <f t="shared" si="12"/>
        <v>-1.2045648994010776</v>
      </c>
      <c r="J62" s="47">
        <f t="shared" si="12"/>
        <v>1.6354284015333178</v>
      </c>
      <c r="K62" s="47">
        <f t="shared" si="12"/>
        <v>1.2023324404043052</v>
      </c>
      <c r="L62" s="47">
        <f t="shared" si="12"/>
        <v>1.0630556505666107</v>
      </c>
      <c r="M62" s="47">
        <f t="shared" si="12"/>
        <v>0.77271928010928548</v>
      </c>
      <c r="N62" s="47">
        <f t="shared" si="12"/>
        <v>0.85399625467204032</v>
      </c>
      <c r="O62" s="47">
        <f t="shared" si="12"/>
        <v>-0.51400440011444459</v>
      </c>
      <c r="P62" s="47">
        <f t="shared" si="12"/>
        <v>0.54740659313662832</v>
      </c>
      <c r="Q62" s="47">
        <f t="shared" si="12"/>
        <v>0.52367998857074838</v>
      </c>
      <c r="R62" s="47">
        <f t="shared" si="12"/>
        <v>1.3234541421921051</v>
      </c>
      <c r="S62" s="47">
        <f t="shared" si="12"/>
        <v>1.4880861635916887</v>
      </c>
      <c r="T62" s="47">
        <f t="shared" si="12"/>
        <v>0.16463214600204878</v>
      </c>
      <c r="U62" s="79" t="s">
        <v>85</v>
      </c>
    </row>
    <row r="63" spans="1:21" x14ac:dyDescent="0.25">
      <c r="A63" s="79" t="s">
        <v>80</v>
      </c>
      <c r="B63" s="47">
        <f t="shared" ref="B63:T63" si="13">B27/B22*100-100</f>
        <v>1.4807767491462585</v>
      </c>
      <c r="C63" s="47">
        <f t="shared" si="13"/>
        <v>1.684526750678117</v>
      </c>
      <c r="D63" s="47">
        <f t="shared" si="13"/>
        <v>2.3394959683229075</v>
      </c>
      <c r="E63" s="47">
        <f t="shared" si="13"/>
        <v>5.3066986724047638E-2</v>
      </c>
      <c r="F63" s="47">
        <f t="shared" si="13"/>
        <v>1.4702667652411776</v>
      </c>
      <c r="G63" s="47">
        <f t="shared" si="13"/>
        <v>1.8251685275370875</v>
      </c>
      <c r="H63" s="47">
        <f t="shared" si="13"/>
        <v>1.290990342919514</v>
      </c>
      <c r="I63" s="47">
        <f t="shared" si="13"/>
        <v>-0.84920191744831186</v>
      </c>
      <c r="J63" s="47">
        <f t="shared" si="13"/>
        <v>1.4438494936780444</v>
      </c>
      <c r="K63" s="47">
        <f t="shared" si="13"/>
        <v>0.98214096004356577</v>
      </c>
      <c r="L63" s="47">
        <f t="shared" si="13"/>
        <v>0.81671266417535548</v>
      </c>
      <c r="M63" s="47">
        <f t="shared" si="13"/>
        <v>0.28470364938316095</v>
      </c>
      <c r="N63" s="47">
        <f t="shared" si="13"/>
        <v>0.79824045617202444</v>
      </c>
      <c r="O63" s="47">
        <f t="shared" si="13"/>
        <v>-0.51920381600670851</v>
      </c>
      <c r="P63" s="47">
        <f t="shared" si="13"/>
        <v>0.6365188294654871</v>
      </c>
      <c r="Q63" s="47">
        <f t="shared" si="13"/>
        <v>0.12566530790856234</v>
      </c>
      <c r="R63" s="47">
        <f t="shared" si="13"/>
        <v>1.1661245633056296</v>
      </c>
      <c r="S63" s="47">
        <f t="shared" si="13"/>
        <v>1.2917272139536919</v>
      </c>
      <c r="T63" s="47">
        <f t="shared" si="13"/>
        <v>0.10325358380158889</v>
      </c>
      <c r="U63" s="79" t="s">
        <v>80</v>
      </c>
    </row>
    <row r="64" spans="1:21" x14ac:dyDescent="0.25">
      <c r="A64" s="79" t="s">
        <v>81</v>
      </c>
      <c r="B64" s="47">
        <f t="shared" ref="B64:T64" si="14">B28/B23*100-100</f>
        <v>1.4727521801138437</v>
      </c>
      <c r="C64" s="47">
        <f t="shared" si="14"/>
        <v>1.7079885366496796</v>
      </c>
      <c r="D64" s="47">
        <f t="shared" si="14"/>
        <v>2.4730243890204235</v>
      </c>
      <c r="E64" s="47">
        <f t="shared" si="14"/>
        <v>0.24494396437178523</v>
      </c>
      <c r="F64" s="47">
        <f t="shared" si="14"/>
        <v>1.435271335790091</v>
      </c>
      <c r="G64" s="47">
        <f t="shared" si="14"/>
        <v>1.8099905084698662</v>
      </c>
      <c r="H64" s="47">
        <f t="shared" si="14"/>
        <v>0.99825234721025424</v>
      </c>
      <c r="I64" s="47">
        <f t="shared" si="14"/>
        <v>-0.67053757377641432</v>
      </c>
      <c r="J64" s="47">
        <f t="shared" si="14"/>
        <v>1.4088057345887677</v>
      </c>
      <c r="K64" s="47">
        <f t="shared" si="14"/>
        <v>0.93844287202173859</v>
      </c>
      <c r="L64" s="47">
        <f t="shared" si="14"/>
        <v>0.737876419993583</v>
      </c>
      <c r="M64" s="47">
        <f t="shared" si="14"/>
        <v>-0.22451301604696994</v>
      </c>
      <c r="N64" s="47">
        <f t="shared" si="14"/>
        <v>0.94292160524945245</v>
      </c>
      <c r="O64" s="47">
        <f t="shared" si="14"/>
        <v>-0.32921044748772488</v>
      </c>
      <c r="P64" s="47">
        <f t="shared" si="14"/>
        <v>0.70641166806029787</v>
      </c>
      <c r="Q64" s="47">
        <f t="shared" si="14"/>
        <v>-3.3500805906712117E-2</v>
      </c>
      <c r="R64" s="47">
        <f t="shared" si="14"/>
        <v>1.1463992532848408</v>
      </c>
      <c r="S64" s="47">
        <f t="shared" si="14"/>
        <v>1.2417375514042419</v>
      </c>
      <c r="T64" s="47">
        <f t="shared" si="14"/>
        <v>0.21436060997359618</v>
      </c>
      <c r="U64" s="79" t="s">
        <v>81</v>
      </c>
    </row>
    <row r="65" spans="1:21" x14ac:dyDescent="0.25">
      <c r="A65" s="79" t="s">
        <v>82</v>
      </c>
      <c r="B65" s="47">
        <f t="shared" ref="B65:T65" si="15">B29/B24*100-100</f>
        <v>1.3462223803085465</v>
      </c>
      <c r="C65" s="47">
        <f t="shared" si="15"/>
        <v>1.4520063054045238</v>
      </c>
      <c r="D65" s="47">
        <f t="shared" si="15"/>
        <v>2.4161988490327957</v>
      </c>
      <c r="E65" s="47">
        <f t="shared" si="15"/>
        <v>0.31611923731415459</v>
      </c>
      <c r="F65" s="47">
        <f t="shared" si="15"/>
        <v>1.1722607610157496</v>
      </c>
      <c r="G65" s="47">
        <f t="shared" si="15"/>
        <v>1.8121111047015575</v>
      </c>
      <c r="H65" s="47">
        <f t="shared" si="15"/>
        <v>0.67765280021208696</v>
      </c>
      <c r="I65" s="47">
        <f t="shared" si="15"/>
        <v>-0.72853962564394692</v>
      </c>
      <c r="J65" s="47">
        <f t="shared" si="15"/>
        <v>1.2779155391438763</v>
      </c>
      <c r="K65" s="47">
        <f t="shared" si="15"/>
        <v>0.8298597995867425</v>
      </c>
      <c r="L65" s="47">
        <f t="shared" si="15"/>
        <v>0.72578558756856637</v>
      </c>
      <c r="M65" s="47">
        <f t="shared" si="15"/>
        <v>-0.38629651954038025</v>
      </c>
      <c r="N65" s="47">
        <f t="shared" si="15"/>
        <v>1.0387204815958597</v>
      </c>
      <c r="O65" s="47">
        <f t="shared" si="15"/>
        <v>-0.36671225931780782</v>
      </c>
      <c r="P65" s="47">
        <f t="shared" si="15"/>
        <v>0.60851683042102422</v>
      </c>
      <c r="Q65" s="47">
        <f t="shared" si="15"/>
        <v>-0.10324603265814858</v>
      </c>
      <c r="R65" s="47">
        <f t="shared" si="15"/>
        <v>1.0192903072160107</v>
      </c>
      <c r="S65" s="47">
        <f t="shared" si="15"/>
        <v>1.0844578137721328</v>
      </c>
      <c r="T65" s="47">
        <f t="shared" si="15"/>
        <v>0.23499267417417968</v>
      </c>
      <c r="U65" s="79" t="s">
        <v>82</v>
      </c>
    </row>
    <row r="66" spans="1:21" x14ac:dyDescent="0.25">
      <c r="A66" s="79"/>
      <c r="B66" s="47"/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79"/>
    </row>
    <row r="67" spans="1:21" x14ac:dyDescent="0.25">
      <c r="A67" s="79" t="s">
        <v>86</v>
      </c>
      <c r="B67" s="47">
        <f t="shared" ref="B67:T67" si="16">B31/B26*100-100</f>
        <v>1.0938864085278794</v>
      </c>
      <c r="C67" s="47">
        <f t="shared" si="16"/>
        <v>1.2165850353065224</v>
      </c>
      <c r="D67" s="47">
        <f t="shared" si="16"/>
        <v>2.0136998806304547</v>
      </c>
      <c r="E67" s="47">
        <f t="shared" si="16"/>
        <v>-0.23296611027186032</v>
      </c>
      <c r="F67" s="47">
        <f t="shared" si="16"/>
        <v>0.25929923714116399</v>
      </c>
      <c r="G67" s="47">
        <f t="shared" si="16"/>
        <v>1.360671241426644</v>
      </c>
      <c r="H67" s="47">
        <f t="shared" si="16"/>
        <v>0.1943106172395801</v>
      </c>
      <c r="I67" s="47">
        <f t="shared" si="16"/>
        <v>0.11830749052631973</v>
      </c>
      <c r="J67" s="47">
        <f t="shared" si="16"/>
        <v>0.90002321352982051</v>
      </c>
      <c r="K67" s="47">
        <f t="shared" si="16"/>
        <v>0.66034647308387662</v>
      </c>
      <c r="L67" s="47">
        <f t="shared" si="16"/>
        <v>0.4245861753451976</v>
      </c>
      <c r="M67" s="47">
        <f t="shared" si="16"/>
        <v>-1.1153891878003179</v>
      </c>
      <c r="N67" s="47">
        <f t="shared" si="16"/>
        <v>0.72377368190841196</v>
      </c>
      <c r="O67" s="47">
        <f t="shared" si="16"/>
        <v>-0.51537088456960589</v>
      </c>
      <c r="P67" s="47">
        <f t="shared" si="16"/>
        <v>0.3177538270554976</v>
      </c>
      <c r="Q67" s="47">
        <f t="shared" si="16"/>
        <v>-0.46708016320917523</v>
      </c>
      <c r="R67" s="47">
        <f t="shared" si="16"/>
        <v>0.74088328682766758</v>
      </c>
      <c r="S67" s="47">
        <f t="shared" si="16"/>
        <v>0.79533883631137314</v>
      </c>
      <c r="T67" s="47">
        <f t="shared" si="16"/>
        <v>4.3904444484681449E-2</v>
      </c>
      <c r="U67" s="79" t="s">
        <v>86</v>
      </c>
    </row>
    <row r="68" spans="1:21" x14ac:dyDescent="0.25">
      <c r="A68" s="79" t="s">
        <v>80</v>
      </c>
      <c r="B68" s="47">
        <f t="shared" ref="B68:T68" si="17">B32/B27*100-100</f>
        <v>1.018216596465777</v>
      </c>
      <c r="C68" s="47">
        <f t="shared" si="17"/>
        <v>1.0062724262271701</v>
      </c>
      <c r="D68" s="47">
        <f t="shared" si="17"/>
        <v>1.6218343973933855</v>
      </c>
      <c r="E68" s="47">
        <f t="shared" si="17"/>
        <v>-9.7253194739863602E-2</v>
      </c>
      <c r="F68" s="47">
        <f t="shared" si="17"/>
        <v>0.38390503554633426</v>
      </c>
      <c r="G68" s="47">
        <f t="shared" si="17"/>
        <v>1.1402149226561704</v>
      </c>
      <c r="H68" s="47">
        <f t="shared" si="17"/>
        <v>0.21142992768213276</v>
      </c>
      <c r="I68" s="47">
        <f t="shared" si="17"/>
        <v>-0.26281923967428611</v>
      </c>
      <c r="J68" s="47">
        <f t="shared" si="17"/>
        <v>0.71907895658090126</v>
      </c>
      <c r="K68" s="47">
        <f t="shared" si="17"/>
        <v>0.57320204726467239</v>
      </c>
      <c r="L68" s="47">
        <f t="shared" si="17"/>
        <v>0.38582875842587327</v>
      </c>
      <c r="M68" s="47">
        <f t="shared" si="17"/>
        <v>-1.1070964288445424</v>
      </c>
      <c r="N68" s="47">
        <f t="shared" si="17"/>
        <v>0.59556801974134999</v>
      </c>
      <c r="O68" s="47">
        <f t="shared" si="17"/>
        <v>-0.6945458215069209</v>
      </c>
      <c r="P68" s="47">
        <f t="shared" si="17"/>
        <v>0.20310785102113016</v>
      </c>
      <c r="Q68" s="47">
        <f t="shared" si="17"/>
        <v>-0.54896506119564492</v>
      </c>
      <c r="R68" s="47">
        <f t="shared" si="17"/>
        <v>0.61920979304103696</v>
      </c>
      <c r="S68" s="47">
        <f t="shared" si="17"/>
        <v>0.68617303557974196</v>
      </c>
      <c r="T68" s="47">
        <f t="shared" si="17"/>
        <v>-6.7435140990028231E-2</v>
      </c>
      <c r="U68" s="79" t="s">
        <v>80</v>
      </c>
    </row>
    <row r="69" spans="1:21" x14ac:dyDescent="0.25">
      <c r="A69" s="79" t="s">
        <v>81</v>
      </c>
      <c r="B69" s="47">
        <f t="shared" ref="B69:T69" si="18">B33/B28*100-100</f>
        <v>1.137611452205519</v>
      </c>
      <c r="C69" s="47">
        <f t="shared" si="18"/>
        <v>0.86311515032133457</v>
      </c>
      <c r="D69" s="47">
        <f t="shared" si="18"/>
        <v>1.4234265720334065</v>
      </c>
      <c r="E69" s="47">
        <f t="shared" si="18"/>
        <v>-0.4709568962916677</v>
      </c>
      <c r="F69" s="47">
        <f t="shared" si="18"/>
        <v>1.8273096231908426E-2</v>
      </c>
      <c r="G69" s="47">
        <f t="shared" si="18"/>
        <v>0.94592612052584002</v>
      </c>
      <c r="H69" s="47">
        <f t="shared" si="18"/>
        <v>0.46324076886151033</v>
      </c>
      <c r="I69" s="47">
        <f t="shared" si="18"/>
        <v>-0.54452317068599143</v>
      </c>
      <c r="J69" s="47">
        <f t="shared" si="18"/>
        <v>0.76518252099127437</v>
      </c>
      <c r="K69" s="47">
        <f t="shared" si="18"/>
        <v>0.54903934458781123</v>
      </c>
      <c r="L69" s="47">
        <f t="shared" si="18"/>
        <v>0.42925652973579531</v>
      </c>
      <c r="M69" s="47">
        <f t="shared" si="18"/>
        <v>-0.60869333068905007</v>
      </c>
      <c r="N69" s="47">
        <f t="shared" si="18"/>
        <v>0.40700099233457365</v>
      </c>
      <c r="O69" s="47">
        <f t="shared" si="18"/>
        <v>-0.75279892390604175</v>
      </c>
      <c r="P69" s="47">
        <f t="shared" si="18"/>
        <v>0.20058696349151717</v>
      </c>
      <c r="Q69" s="47">
        <f t="shared" si="18"/>
        <v>-0.46879085753987226</v>
      </c>
      <c r="R69" s="47">
        <f t="shared" si="18"/>
        <v>0.59864653826132042</v>
      </c>
      <c r="S69" s="47">
        <f t="shared" si="18"/>
        <v>0.69938701821423876</v>
      </c>
      <c r="T69" s="47">
        <f t="shared" si="18"/>
        <v>-0.23075722281208755</v>
      </c>
      <c r="U69" s="79" t="s">
        <v>81</v>
      </c>
    </row>
    <row r="70" spans="1:21" x14ac:dyDescent="0.25">
      <c r="A70" s="79" t="s">
        <v>82</v>
      </c>
      <c r="B70" s="47">
        <f t="shared" ref="B70:T70" si="19">B34/B29*100-100</f>
        <v>1.0775030465391922</v>
      </c>
      <c r="C70" s="47">
        <f t="shared" si="19"/>
        <v>0.97971721417049196</v>
      </c>
      <c r="D70" s="47">
        <f t="shared" si="19"/>
        <v>1.2163078822710247</v>
      </c>
      <c r="E70" s="47">
        <f t="shared" si="19"/>
        <v>-0.75232661601164352</v>
      </c>
      <c r="F70" s="47">
        <f t="shared" si="19"/>
        <v>0.22362128053612196</v>
      </c>
      <c r="G70" s="47">
        <f t="shared" si="19"/>
        <v>0.87128227245436562</v>
      </c>
      <c r="H70" s="47">
        <f t="shared" si="19"/>
        <v>0.55148156953106309</v>
      </c>
      <c r="I70" s="47">
        <f t="shared" si="19"/>
        <v>-0.36228804125632053</v>
      </c>
      <c r="J70" s="47">
        <f t="shared" si="19"/>
        <v>0.78569720254803599</v>
      </c>
      <c r="K70" s="47">
        <f t="shared" si="19"/>
        <v>0.48595767851364258</v>
      </c>
      <c r="L70" s="47">
        <f t="shared" si="19"/>
        <v>0.31673066681617001</v>
      </c>
      <c r="M70" s="47">
        <f t="shared" si="19"/>
        <v>-0.6831120988857009</v>
      </c>
      <c r="N70" s="47">
        <f t="shared" si="19"/>
        <v>0.23468752778023827</v>
      </c>
      <c r="O70" s="47">
        <f t="shared" si="19"/>
        <v>-0.5441635467826984</v>
      </c>
      <c r="P70" s="47">
        <f t="shared" si="19"/>
        <v>0.18564948182502405</v>
      </c>
      <c r="Q70" s="47">
        <f t="shared" si="19"/>
        <v>-0.40558406557241256</v>
      </c>
      <c r="R70" s="47">
        <f t="shared" si="19"/>
        <v>0.58465745674006087</v>
      </c>
      <c r="S70" s="47">
        <f t="shared" si="19"/>
        <v>0.69888535018995412</v>
      </c>
      <c r="T70" s="47">
        <f t="shared" si="19"/>
        <v>-0.26991737710386587</v>
      </c>
      <c r="U70" s="79" t="s">
        <v>82</v>
      </c>
    </row>
    <row r="71" spans="1:21" x14ac:dyDescent="0.25">
      <c r="A71" s="79"/>
      <c r="B71" s="47"/>
      <c r="C71" s="47"/>
      <c r="D71" s="47"/>
      <c r="E71" s="47"/>
      <c r="F71" s="47"/>
      <c r="G71" s="47"/>
      <c r="H71" s="47"/>
      <c r="I71" s="47"/>
      <c r="J71" s="47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79"/>
    </row>
    <row r="72" spans="1:21" x14ac:dyDescent="0.25">
      <c r="A72" s="79" t="s">
        <v>97</v>
      </c>
      <c r="B72" s="47">
        <f t="shared" ref="B72:T72" si="20">B36/B31*100-100</f>
        <v>1.0253449177699707</v>
      </c>
      <c r="C72" s="47">
        <f t="shared" si="20"/>
        <v>1.1845546031030665</v>
      </c>
      <c r="D72" s="47">
        <f t="shared" si="20"/>
        <v>1.8959226036789971</v>
      </c>
      <c r="E72" s="47">
        <f t="shared" si="20"/>
        <v>-4.3865334362820363E-2</v>
      </c>
      <c r="F72" s="47">
        <f t="shared" si="20"/>
        <v>0.52475721813351583</v>
      </c>
      <c r="G72" s="47">
        <f t="shared" si="20"/>
        <v>0.95733811391174584</v>
      </c>
      <c r="H72" s="47">
        <f t="shared" si="20"/>
        <v>0.99216560521331587</v>
      </c>
      <c r="I72" s="47">
        <f t="shared" si="20"/>
        <v>0.55051912865629049</v>
      </c>
      <c r="J72" s="47">
        <f t="shared" si="20"/>
        <v>0.95575731613435266</v>
      </c>
      <c r="K72" s="47">
        <f t="shared" si="20"/>
        <v>0.71144060019909716</v>
      </c>
      <c r="L72" s="47">
        <f t="shared" si="20"/>
        <v>0.70746451159013191</v>
      </c>
      <c r="M72" s="47">
        <f t="shared" si="20"/>
        <v>-7.9114997915468166E-2</v>
      </c>
      <c r="N72" s="47">
        <f t="shared" si="20"/>
        <v>0.48116690540076945</v>
      </c>
      <c r="O72" s="47">
        <f t="shared" si="20"/>
        <v>-0.66038478752555818</v>
      </c>
      <c r="P72" s="47">
        <f t="shared" si="20"/>
        <v>0.31750839624014304</v>
      </c>
      <c r="Q72" s="47">
        <f t="shared" si="20"/>
        <v>-7.3034320341847092E-2</v>
      </c>
      <c r="R72" s="47">
        <f t="shared" si="20"/>
        <v>0.82617000955109177</v>
      </c>
      <c r="S72" s="47">
        <f t="shared" si="20"/>
        <v>0.89476586776721945</v>
      </c>
      <c r="T72" s="47">
        <f t="shared" si="20"/>
        <v>9.7126322112032426E-2</v>
      </c>
      <c r="U72" s="79" t="s">
        <v>97</v>
      </c>
    </row>
    <row r="73" spans="1:21" x14ac:dyDescent="0.25">
      <c r="A73" s="79" t="s">
        <v>80</v>
      </c>
      <c r="B73" s="47">
        <f t="shared" ref="B73:T73" si="21">B37/B32*100-100</f>
        <v>1.2729054475931036</v>
      </c>
      <c r="C73" s="47">
        <f t="shared" si="21"/>
        <v>1.283304209690229</v>
      </c>
      <c r="D73" s="47">
        <f t="shared" si="21"/>
        <v>2.0686344196745807</v>
      </c>
      <c r="E73" s="47">
        <f t="shared" si="21"/>
        <v>-0.19497177095833251</v>
      </c>
      <c r="F73" s="47">
        <f t="shared" si="21"/>
        <v>0.51337202713229146</v>
      </c>
      <c r="G73" s="47">
        <f t="shared" si="21"/>
        <v>1.097221797732189</v>
      </c>
      <c r="H73" s="47">
        <f t="shared" si="21"/>
        <v>1.2678333589173292</v>
      </c>
      <c r="I73" s="47">
        <f t="shared" si="21"/>
        <v>0.84727499884064628</v>
      </c>
      <c r="J73" s="47">
        <f t="shared" si="21"/>
        <v>1.2907911634550686</v>
      </c>
      <c r="K73" s="47">
        <f t="shared" si="21"/>
        <v>0.83124769620577865</v>
      </c>
      <c r="L73" s="47">
        <f t="shared" si="21"/>
        <v>0.8811082347171606</v>
      </c>
      <c r="M73" s="47">
        <f t="shared" si="21"/>
        <v>6.5533966506166053E-2</v>
      </c>
      <c r="N73" s="47">
        <f t="shared" si="21"/>
        <v>0.57893976455818574</v>
      </c>
      <c r="O73" s="47">
        <f t="shared" si="21"/>
        <v>-0.52645183695778996</v>
      </c>
      <c r="P73" s="47">
        <f t="shared" si="21"/>
        <v>0.44780836654673806</v>
      </c>
      <c r="Q73" s="47">
        <f t="shared" si="21"/>
        <v>-5.2830289620814597E-2</v>
      </c>
      <c r="R73" s="47">
        <f t="shared" si="21"/>
        <v>0.9893725295273299</v>
      </c>
      <c r="S73" s="47">
        <f t="shared" si="21"/>
        <v>1.0741863672717642</v>
      </c>
      <c r="T73" s="47">
        <f t="shared" si="21"/>
        <v>0.16687574966702812</v>
      </c>
      <c r="U73" s="79" t="s">
        <v>80</v>
      </c>
    </row>
    <row r="74" spans="1:21" x14ac:dyDescent="0.25">
      <c r="A74" s="79" t="s">
        <v>81</v>
      </c>
      <c r="B74" s="47">
        <f t="shared" ref="B74:T74" si="22">B38/B33*100-100</f>
        <v>1.1092668285949827</v>
      </c>
      <c r="C74" s="47">
        <f t="shared" si="22"/>
        <v>1.292544799025535</v>
      </c>
      <c r="D74" s="47">
        <f t="shared" si="22"/>
        <v>1.9986261269350933</v>
      </c>
      <c r="E74" s="47">
        <f t="shared" si="22"/>
        <v>0.23062277333298198</v>
      </c>
      <c r="F74" s="47">
        <f t="shared" si="22"/>
        <v>0.88007346365760952</v>
      </c>
      <c r="G74" s="47">
        <f t="shared" si="22"/>
        <v>0.9973079529457749</v>
      </c>
      <c r="H74" s="47">
        <f t="shared" si="22"/>
        <v>1.190290805910891</v>
      </c>
      <c r="I74" s="47">
        <f t="shared" si="22"/>
        <v>0.82145862080571419</v>
      </c>
      <c r="J74" s="47">
        <f t="shared" si="22"/>
        <v>1.062011285004246</v>
      </c>
      <c r="K74" s="47">
        <f t="shared" si="22"/>
        <v>0.71206112348376394</v>
      </c>
      <c r="L74" s="47">
        <f t="shared" si="22"/>
        <v>0.78804461275431947</v>
      </c>
      <c r="M74" s="47">
        <f t="shared" si="22"/>
        <v>-2.3023349513636049E-2</v>
      </c>
      <c r="N74" s="47">
        <f t="shared" si="22"/>
        <v>0.51909847757454486</v>
      </c>
      <c r="O74" s="47">
        <f t="shared" si="22"/>
        <v>-0.52772232691737031</v>
      </c>
      <c r="P74" s="47">
        <f t="shared" si="22"/>
        <v>0.4196882805758122</v>
      </c>
      <c r="Q74" s="47">
        <f t="shared" si="22"/>
        <v>-0.14169800494140361</v>
      </c>
      <c r="R74" s="47">
        <f t="shared" si="22"/>
        <v>0.91261907562036981</v>
      </c>
      <c r="S74" s="47">
        <f t="shared" si="22"/>
        <v>0.97736580285140917</v>
      </c>
      <c r="T74" s="47">
        <f t="shared" si="22"/>
        <v>0.20643871633019728</v>
      </c>
      <c r="U74" s="79" t="s">
        <v>81</v>
      </c>
    </row>
    <row r="75" spans="1:21" x14ac:dyDescent="0.25">
      <c r="A75" s="79" t="s">
        <v>82</v>
      </c>
      <c r="B75" s="47">
        <f t="shared" ref="B75:T75" si="23">B39/B34*100-100</f>
        <v>1.032578059592467</v>
      </c>
      <c r="C75" s="47">
        <f t="shared" si="23"/>
        <v>1.2555321580106806</v>
      </c>
      <c r="D75" s="47">
        <f t="shared" si="23"/>
        <v>2.0873628073853325</v>
      </c>
      <c r="E75" s="47">
        <f t="shared" si="23"/>
        <v>6.8275171977873583E-2</v>
      </c>
      <c r="F75" s="47">
        <f t="shared" si="23"/>
        <v>0.31146639234765416</v>
      </c>
      <c r="G75" s="47">
        <f t="shared" si="23"/>
        <v>0.77748984962435941</v>
      </c>
      <c r="H75" s="47">
        <f t="shared" si="23"/>
        <v>1.2254953965870357</v>
      </c>
      <c r="I75" s="47">
        <f t="shared" si="23"/>
        <v>0.72463768115942173</v>
      </c>
      <c r="J75" s="47">
        <f t="shared" si="23"/>
        <v>0.95452661607329503</v>
      </c>
      <c r="K75" s="47">
        <f t="shared" si="23"/>
        <v>0.57383578548947867</v>
      </c>
      <c r="L75" s="47">
        <f t="shared" si="23"/>
        <v>0.74906652442277277</v>
      </c>
      <c r="M75" s="47">
        <f t="shared" si="23"/>
        <v>3.774336808788803E-2</v>
      </c>
      <c r="N75" s="47">
        <f t="shared" si="23"/>
        <v>0.25443788148437818</v>
      </c>
      <c r="O75" s="47">
        <f t="shared" si="23"/>
        <v>-0.91887973563498804</v>
      </c>
      <c r="P75" s="47">
        <f t="shared" si="23"/>
        <v>0.43399508884593274</v>
      </c>
      <c r="Q75" s="47">
        <f t="shared" si="23"/>
        <v>-0.25024972896714814</v>
      </c>
      <c r="R75" s="47">
        <f t="shared" si="23"/>
        <v>0.82032531758309801</v>
      </c>
      <c r="S75" s="47">
        <f t="shared" si="23"/>
        <v>0.89678090223186757</v>
      </c>
      <c r="T75" s="47">
        <f t="shared" si="23"/>
        <v>-1.3149705008274282E-2</v>
      </c>
      <c r="U75" s="79" t="s">
        <v>82</v>
      </c>
    </row>
    <row r="76" spans="1:21" x14ac:dyDescent="0.25">
      <c r="A76" s="79"/>
      <c r="B76" s="47"/>
      <c r="C76" s="47"/>
      <c r="D76" s="47"/>
      <c r="E76" s="47"/>
      <c r="F76" s="47"/>
      <c r="G76" s="47"/>
      <c r="H76" s="47"/>
      <c r="I76" s="47"/>
      <c r="J76" s="47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79"/>
    </row>
    <row r="77" spans="1:21" x14ac:dyDescent="0.25">
      <c r="A77" s="79" t="s">
        <v>98</v>
      </c>
      <c r="B77" s="47">
        <f t="shared" ref="B77:T77" si="24">B41/B36*100-100</f>
        <v>0.82612507934459245</v>
      </c>
      <c r="C77" s="47">
        <f t="shared" si="24"/>
        <v>1.0265281867977762</v>
      </c>
      <c r="D77" s="47">
        <f t="shared" si="24"/>
        <v>1.5733043362498194</v>
      </c>
      <c r="E77" s="47">
        <f t="shared" si="24"/>
        <v>-0.34214940492691426</v>
      </c>
      <c r="F77" s="47">
        <f t="shared" si="24"/>
        <v>0.12081741888746933</v>
      </c>
      <c r="G77" s="47">
        <f t="shared" si="24"/>
        <v>0.64346519991180173</v>
      </c>
      <c r="H77" s="47">
        <f t="shared" si="24"/>
        <v>0.89026421699315961</v>
      </c>
      <c r="I77" s="47">
        <f t="shared" si="24"/>
        <v>0.11585572285643764</v>
      </c>
      <c r="J77" s="47">
        <f t="shared" si="24"/>
        <v>0.71562585554154623</v>
      </c>
      <c r="K77" s="47">
        <f t="shared" si="24"/>
        <v>0.27647603445473123</v>
      </c>
      <c r="L77" s="47">
        <f t="shared" si="24"/>
        <v>0.51291462269314536</v>
      </c>
      <c r="M77" s="47">
        <f t="shared" si="24"/>
        <v>9.9554237653222799E-2</v>
      </c>
      <c r="N77" s="47">
        <f t="shared" si="24"/>
        <v>4.2164018030206307E-3</v>
      </c>
      <c r="O77" s="47">
        <f t="shared" si="24"/>
        <v>-0.62353373243237797</v>
      </c>
      <c r="P77" s="47">
        <f t="shared" si="24"/>
        <v>0.4744517518072513</v>
      </c>
      <c r="Q77" s="47">
        <f t="shared" si="24"/>
        <v>-0.47917338487769712</v>
      </c>
      <c r="R77" s="47">
        <f t="shared" si="24"/>
        <v>0.5754748259366238</v>
      </c>
      <c r="S77" s="47">
        <f t="shared" si="24"/>
        <v>0.66064056768905743</v>
      </c>
      <c r="T77" s="47">
        <f t="shared" si="24"/>
        <v>-0.23924939826167702</v>
      </c>
      <c r="U77" s="79" t="s">
        <v>98</v>
      </c>
    </row>
    <row r="78" spans="1:21" x14ac:dyDescent="0.25">
      <c r="A78" s="79" t="s">
        <v>80</v>
      </c>
      <c r="B78" s="47">
        <f t="shared" ref="B78:T78" si="25">B42/B37*100-100</f>
        <v>0.53762098885118803</v>
      </c>
      <c r="C78" s="47">
        <f t="shared" si="25"/>
        <v>0.97931660029748002</v>
      </c>
      <c r="D78" s="47">
        <f t="shared" si="25"/>
        <v>1.3463195188906383</v>
      </c>
      <c r="E78" s="47">
        <f t="shared" si="25"/>
        <v>-0.62339530102654805</v>
      </c>
      <c r="F78" s="47">
        <f t="shared" si="25"/>
        <v>6.5253167897367348E-2</v>
      </c>
      <c r="G78" s="47">
        <f t="shared" si="25"/>
        <v>0.62125884273534382</v>
      </c>
      <c r="H78" s="47">
        <f t="shared" si="25"/>
        <v>0.66018463385471193</v>
      </c>
      <c r="I78" s="47">
        <f t="shared" si="25"/>
        <v>-4.5984100321021515E-3</v>
      </c>
      <c r="J78" s="47">
        <f t="shared" si="25"/>
        <v>0.46210309779377212</v>
      </c>
      <c r="K78" s="47">
        <f t="shared" si="25"/>
        <v>0.17391390262820039</v>
      </c>
      <c r="L78" s="47">
        <f t="shared" si="25"/>
        <v>0.3297370780666995</v>
      </c>
      <c r="M78" s="47">
        <f t="shared" si="25"/>
        <v>0.15648303414805298</v>
      </c>
      <c r="N78" s="47">
        <f t="shared" si="25"/>
        <v>-0.29401989488393099</v>
      </c>
      <c r="O78" s="47">
        <f t="shared" si="25"/>
        <v>-0.82341342653846539</v>
      </c>
      <c r="P78" s="47">
        <f t="shared" si="25"/>
        <v>0.3346018857884161</v>
      </c>
      <c r="Q78" s="47">
        <f t="shared" si="25"/>
        <v>-0.58459465013692125</v>
      </c>
      <c r="R78" s="47">
        <f t="shared" si="25"/>
        <v>0.41015304567932276</v>
      </c>
      <c r="S78" s="47">
        <f t="shared" si="25"/>
        <v>0.50865496228382767</v>
      </c>
      <c r="T78" s="47">
        <f t="shared" si="25"/>
        <v>-0.46036932302310163</v>
      </c>
      <c r="U78" s="79" t="s">
        <v>80</v>
      </c>
    </row>
    <row r="79" spans="1:21" x14ac:dyDescent="0.25">
      <c r="A79" s="79" t="s">
        <v>81</v>
      </c>
      <c r="B79" s="85" t="s">
        <v>25</v>
      </c>
      <c r="C79" s="85" t="s">
        <v>25</v>
      </c>
      <c r="D79" s="85" t="s">
        <v>25</v>
      </c>
      <c r="E79" s="85" t="s">
        <v>25</v>
      </c>
      <c r="F79" s="85" t="s">
        <v>25</v>
      </c>
      <c r="G79" s="85" t="s">
        <v>25</v>
      </c>
      <c r="H79" s="85" t="s">
        <v>25</v>
      </c>
      <c r="I79" s="85" t="s">
        <v>25</v>
      </c>
      <c r="J79" s="85" t="s">
        <v>25</v>
      </c>
      <c r="K79" s="85" t="s">
        <v>25</v>
      </c>
      <c r="L79" s="85" t="s">
        <v>25</v>
      </c>
      <c r="M79" s="85" t="s">
        <v>25</v>
      </c>
      <c r="N79" s="85" t="s">
        <v>25</v>
      </c>
      <c r="O79" s="85" t="s">
        <v>25</v>
      </c>
      <c r="P79" s="85" t="s">
        <v>25</v>
      </c>
      <c r="Q79" s="85" t="s">
        <v>25</v>
      </c>
      <c r="R79" s="85" t="s">
        <v>25</v>
      </c>
      <c r="S79" s="85" t="s">
        <v>25</v>
      </c>
      <c r="T79" s="85" t="s">
        <v>25</v>
      </c>
      <c r="U79" s="79" t="s">
        <v>81</v>
      </c>
    </row>
    <row r="80" spans="1:21" x14ac:dyDescent="0.25">
      <c r="A80" s="79" t="s">
        <v>82</v>
      </c>
      <c r="B80" s="85" t="s">
        <v>25</v>
      </c>
      <c r="C80" s="85" t="s">
        <v>25</v>
      </c>
      <c r="D80" s="85" t="s">
        <v>25</v>
      </c>
      <c r="E80" s="85" t="s">
        <v>25</v>
      </c>
      <c r="F80" s="85" t="s">
        <v>25</v>
      </c>
      <c r="G80" s="85" t="s">
        <v>25</v>
      </c>
      <c r="H80" s="85" t="s">
        <v>25</v>
      </c>
      <c r="I80" s="85" t="s">
        <v>25</v>
      </c>
      <c r="J80" s="85" t="s">
        <v>25</v>
      </c>
      <c r="K80" s="85" t="s">
        <v>25</v>
      </c>
      <c r="L80" s="85" t="s">
        <v>25</v>
      </c>
      <c r="M80" s="85" t="s">
        <v>25</v>
      </c>
      <c r="N80" s="85" t="s">
        <v>25</v>
      </c>
      <c r="O80" s="85" t="s">
        <v>25</v>
      </c>
      <c r="P80" s="85" t="s">
        <v>25</v>
      </c>
      <c r="Q80" s="85" t="s">
        <v>25</v>
      </c>
      <c r="R80" s="85" t="s">
        <v>25</v>
      </c>
      <c r="S80" s="85" t="s">
        <v>25</v>
      </c>
      <c r="T80" s="85" t="s">
        <v>25</v>
      </c>
      <c r="U80" s="79" t="s">
        <v>82</v>
      </c>
    </row>
  </sheetData>
  <mergeCells count="6">
    <mergeCell ref="A1:K1"/>
    <mergeCell ref="L1:U1"/>
    <mergeCell ref="B5:K5"/>
    <mergeCell ref="L5:T5"/>
    <mergeCell ref="B46:K46"/>
    <mergeCell ref="L46:T46"/>
  </mergeCells>
  <hyperlinks>
    <hyperlink ref="A1:K1" location="Inhaltsverzeichnis!A15" display="2  Erwerbstätige am Arbeitsort in Deutschland 1. Vierteljahr 2008 bis 2. Vierteljahr 2015 nach Bundesländern"/>
  </hyperlinks>
  <pageMargins left="0.39370078740157483" right="0.39370078740157483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&amp;C&amp;"Arial,Standard"&amp;8– &amp;P –</oddHeader>
    <oddFooter xml:space="preserve">&amp;C&amp;"Arial,Standard"&amp;7&amp;K000000 © Amt für Statistik Berlin-Brandenburg — SB A VI 16 - vj 2/15  –  Brandenburg </oddFooter>
  </headerFooter>
  <rowBreaks count="1" manualBreakCount="1">
    <brk id="45" max="16383" man="1"/>
  </rowBreaks>
  <colBreaks count="1" manualBreakCount="1">
    <brk id="11" max="1048575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C1:C7"/>
  <sheetViews>
    <sheetView workbookViewId="0"/>
  </sheetViews>
  <sheetFormatPr baseColWidth="10" defaultRowHeight="13.2" x14ac:dyDescent="0.25"/>
  <cols>
    <col min="1" max="1" width="2.109375" style="59" customWidth="1"/>
    <col min="2" max="2" width="2" style="59" customWidth="1"/>
    <col min="3" max="3" width="29.5546875" style="59" customWidth="1"/>
    <col min="4" max="4" width="2.109375" style="59" customWidth="1"/>
    <col min="5" max="5" width="29.33203125" style="59" customWidth="1"/>
    <col min="6" max="6" width="2" style="59" customWidth="1"/>
    <col min="7" max="7" width="30" style="59" customWidth="1"/>
    <col min="8" max="8" width="5.33203125" style="59" customWidth="1"/>
    <col min="9" max="9" width="16.109375" style="59" customWidth="1"/>
    <col min="10" max="16384" width="11.5546875" style="59"/>
  </cols>
  <sheetData>
    <row r="1" spans="3:3" ht="111.6" customHeight="1" x14ac:dyDescent="0.25"/>
    <row r="7" spans="3:3" ht="166.2" x14ac:dyDescent="0.4">
      <c r="C7" s="86" t="s">
        <v>100</v>
      </c>
    </row>
  </sheetData>
  <pageMargins left="0.59055118110236227" right="0" top="0.78740157480314965" bottom="0.59055118110236227" header="0.31496062992125984" footer="0.23622047244094491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12" shapeId="37889" r:id="rId4">
          <objectPr defaultSize="0" autoPict="0" r:id="rId5">
            <anchor moveWithCells="1">
              <from>
                <xdr:col>0</xdr:col>
                <xdr:colOff>22860</xdr:colOff>
                <xdr:row>1</xdr:row>
                <xdr:rowOff>7620</xdr:rowOff>
              </from>
              <to>
                <xdr:col>6</xdr:col>
                <xdr:colOff>1981200</xdr:colOff>
                <xdr:row>38</xdr:row>
                <xdr:rowOff>83820</xdr:rowOff>
              </to>
            </anchor>
          </objectPr>
        </oleObject>
      </mc:Choice>
      <mc:Fallback>
        <oleObject progId="Word.Document.12" shapeId="3788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5</vt:i4>
      </vt:variant>
    </vt:vector>
  </HeadingPairs>
  <TitlesOfParts>
    <vt:vector size="12" baseType="lpstr">
      <vt:lpstr>Titel</vt:lpstr>
      <vt:lpstr>Impressum</vt:lpstr>
      <vt:lpstr>Inhaltsverzeichnis</vt:lpstr>
      <vt:lpstr>Vorbemerkungen</vt:lpstr>
      <vt:lpstr>T1</vt:lpstr>
      <vt:lpstr>T2</vt:lpstr>
      <vt:lpstr>U4</vt:lpstr>
      <vt:lpstr>'T1'!Druckbereich</vt:lpstr>
      <vt:lpstr>'T2'!Druckbereich</vt:lpstr>
      <vt:lpstr>Vorbemerkungen!Druckbereich</vt:lpstr>
      <vt:lpstr>'T1'!Drucktitel</vt:lpstr>
      <vt:lpstr>'T2'!Drucktitel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Erwerbstätigenrechnung - Erwerbstätige am Arbeitsort im Land Brandenburg</dc:title>
  <dc:subject>Sachgebiet Erwerbstätigkeit  (EVAS 13300)</dc:subject>
  <dc:creator>Amt für Statistik Berlin-Brandenburg</dc:creator>
  <cp:keywords>Erwerbstätigenrechnung, Erwerbstätige, Wirtschaftsbereiche</cp:keywords>
  <cp:lastModifiedBy>Löwenberg, Karin</cp:lastModifiedBy>
  <cp:lastPrinted>2015-10-20T12:29:29Z</cp:lastPrinted>
  <dcterms:created xsi:type="dcterms:W3CDTF">2006-03-07T15:11:17Z</dcterms:created>
  <dcterms:modified xsi:type="dcterms:W3CDTF">2015-10-20T12:32:26Z</dcterms:modified>
  <cp:category>Statistischer Bericht-A VI 16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