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616" windowHeight="10800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71" i="56" l="1"/>
  <c r="E70" i="56"/>
  <c r="D70" i="56"/>
  <c r="C70" i="56"/>
  <c r="B70" i="56"/>
  <c r="D69" i="56"/>
  <c r="J26" i="16"/>
  <c r="J25" i="16"/>
  <c r="C67" i="56" l="1"/>
  <c r="E66" i="56"/>
  <c r="D66" i="56"/>
  <c r="C66" i="56"/>
  <c r="B66" i="56"/>
  <c r="F70" i="56"/>
  <c r="E67" i="56"/>
  <c r="D67" i="56"/>
  <c r="B67" i="56"/>
  <c r="D68" i="56"/>
  <c r="C68" i="56"/>
  <c r="B71" i="56"/>
  <c r="F68" i="56"/>
  <c r="E71" i="56"/>
  <c r="C69" i="56"/>
  <c r="B69" i="56"/>
  <c r="F69" i="56"/>
  <c r="F71" i="56"/>
  <c r="F66" i="56"/>
  <c r="E69" i="56"/>
  <c r="B68" i="56"/>
  <c r="F67" i="56"/>
  <c r="E68" i="56"/>
  <c r="I54" i="20"/>
  <c r="I55" i="20"/>
  <c r="C71" i="56"/>
</calcChain>
</file>

<file path=xl/sharedStrings.xml><?xml version="1.0" encoding="utf-8"?>
<sst xmlns="http://schemas.openxmlformats.org/spreadsheetml/2006/main" count="1209" uniqueCount="336">
  <si>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</si>
  <si>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</si>
  <si>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</si>
  <si>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</si>
  <si>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</si>
  <si>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</si>
  <si>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</si>
  <si>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</si>
  <si>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</si>
  <si>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</si>
  <si>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</si>
  <si>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</si>
  <si>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</si>
  <si>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</si>
  <si>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</si>
  <si>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</si>
  <si>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</si>
  <si>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</si>
  <si>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</si>
  <si>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</si>
  <si>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</si>
  <si>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</si>
  <si>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</si>
  <si>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</si>
  <si>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</si>
  <si>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</si>
  <si>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</si>
  <si>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</si>
  <si>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</si>
  <si>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</si>
  <si>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</si>
  <si>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</si>
  <si>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</si>
  <si>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</si>
  <si>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</si>
  <si>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</si>
  <si>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</si>
  <si>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</si>
  <si>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</si>
  <si>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</si>
  <si>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</si>
  <si>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</si>
  <si>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</si>
  <si>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</si>
  <si>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</si>
  <si>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</si>
  <si>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</si>
  <si>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</si>
  <si>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</si>
  <si>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</si>
  <si>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</si>
  <si>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</si>
  <si>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</si>
  <si>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</si>
  <si>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</si>
  <si>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</si>
  <si>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</si>
  <si>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</si>
  <si>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</si>
  <si>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</si>
  <si>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</si>
  <si>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</si>
  <si>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</si>
  <si>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</si>
  <si>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</si>
  <si>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</si>
  <si>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</si>
  <si>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</si>
  <si>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</si>
  <si>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</si>
  <si>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</si>
  <si>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</si>
  <si>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</si>
  <si>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</si>
  <si>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</si>
  <si>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</si>
  <si>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</si>
  <si>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</si>
  <si>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</si>
  <si>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</si>
  <si>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</si>
  <si>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</si>
  <si>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</si>
  <si>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</si>
  <si>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</si>
  <si>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</si>
  <si>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</si>
  <si>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</si>
  <si>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</si>
  <si>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</si>
  <si>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</si>
  <si>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</si>
  <si>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</si>
  <si>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</si>
  <si>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</si>
  <si>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</si>
  <si>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</si>
  <si>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</si>
  <si>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</si>
  <si>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</si>
  <si>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</si>
  <si>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</si>
  <si>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</si>
  <si>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</si>
  <si>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</si>
  <si>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</si>
  <si>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</si>
  <si>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</si>
  <si>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</si>
  <si>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</si>
  <si>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</si>
  <si>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</si>
  <si>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</si>
  <si>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</si>
  <si>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</si>
  <si>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</si>
  <si>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</si>
  <si>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</si>
  <si>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</si>
  <si>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</si>
  <si>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</si>
  <si>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</si>
  <si>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</si>
  <si>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</si>
  <si>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</si>
  <si>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</si>
  <si>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</si>
  <si>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</si>
  <si>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</si>
  <si>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</si>
  <si>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</si>
  <si>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</si>
  <si>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</si>
  <si>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</si>
  <si>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</si>
  <si>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</si>
  <si>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</si>
  <si>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</si>
  <si>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</si>
  <si>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</si>
  <si>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</si>
  <si>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</si>
  <si>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</si>
  <si>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</si>
  <si>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</si>
  <si>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</si>
  <si>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</si>
  <si>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</si>
  <si>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</si>
  <si>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</si>
  <si>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</si>
  <si>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</si>
  <si>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</si>
  <si>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</si>
  <si>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</si>
  <si>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</si>
  <si>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</si>
  <si>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</si>
  <si>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</si>
  <si>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</si>
  <si>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</si>
  <si>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</si>
  <si>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</si>
  <si>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</si>
  <si>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</si>
  <si>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</si>
  <si>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</si>
  <si>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</si>
  <si>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</si>
  <si>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</si>
  <si>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</si>
  <si>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</si>
  <si>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</si>
  <si>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</si>
  <si>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</si>
  <si>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</si>
  <si>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</si>
  <si>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</si>
  <si>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</si>
  <si>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</si>
  <si>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</si>
  <si>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</si>
  <si>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</si>
  <si>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</si>
  <si>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</si>
  <si>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</si>
  <si>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</si>
  <si>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</si>
  <si>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</si>
  <si>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</si>
  <si>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</si>
  <si>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</si>
  <si>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</si>
  <si>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</si>
  <si>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</si>
  <si>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</si>
  <si>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</si>
  <si>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</si>
  <si>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</si>
  <si>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</si>
  <si>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</si>
  <si>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</si>
  <si>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</si>
  <si>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</si>
  <si>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</si>
  <si>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</si>
  <si>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</si>
  <si>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</si>
  <si>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</si>
  <si>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</si>
  <si>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</si>
  <si>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</si>
  <si>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</si>
  <si>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</si>
  <si>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</si>
  <si>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</si>
  <si>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</si>
  <si>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</si>
  <si>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</si>
  <si>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</si>
  <si>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</si>
  <si>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</si>
  <si>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</si>
  <si>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</si>
  <si>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</si>
  <si>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</si>
  <si>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</si>
  <si>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</si>
  <si>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</si>
  <si>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</si>
  <si>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</si>
  <si>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</si>
  <si>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</si>
  <si>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</si>
  <si>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</si>
  <si>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</si>
  <si>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</si>
  <si>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</si>
  <si>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</si>
  <si>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</si>
  <si>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</si>
  <si>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</si>
  <si>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</si>
  <si>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</si>
  <si>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</si>
  <si>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</si>
  <si>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</si>
  <si>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</si>
  <si>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</si>
  <si>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</si>
  <si>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</si>
  <si>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</si>
  <si>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</si>
  <si>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</si>
  <si>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</si>
  <si>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</si>
  <si>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</si>
  <si>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</si>
  <si>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</si>
  <si>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</si>
  <si>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</si>
  <si>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</si>
  <si>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</si>
  <si>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</si>
  <si>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</si>
  <si>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</si>
  <si>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</si>
  <si>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</si>
  <si>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</si>
  <si>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</si>
  <si>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</si>
  <si>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</si>
  <si>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</si>
  <si>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</si>
  <si>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</si>
  <si>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</si>
  <si>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</si>
  <si>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</si>
  <si>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</si>
  <si>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</si>
  <si>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</si>
  <si>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</si>
  <si>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</si>
  <si>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</si>
  <si>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</si>
  <si>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</si>
  <si>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</si>
  <si>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</si>
  <si>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Okt.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</si>
  <si>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</si>
  <si>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</si>
  <si>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</si>
  <si>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</si>
  <si>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</si>
  <si>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</si>
  <si>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</si>
  <si>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</si>
  <si>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</si>
  <si>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</si>
  <si>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</si>
  <si>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</si>
  <si>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</si>
  <si>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</si>
  <si>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</si>
  <si>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</si>
  <si>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</si>
  <si>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</si>
  <si>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>B-C</t>
  </si>
  <si>
    <t xml:space="preserve"> </t>
  </si>
  <si>
    <t>-</t>
  </si>
  <si>
    <t>Umsatz des Verarbeitenden Gewerbes in Berlin 
seit Januar 2014</t>
  </si>
  <si>
    <t>Potsdam, 2015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</si>
  <si>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</si>
  <si>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</si>
  <si>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</si>
  <si>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Oktober 2015</t>
    </r>
  </si>
  <si>
    <t>E I 2 – m 10/ 15</t>
  </si>
  <si>
    <t>E I 2 – m 10 / 15</t>
  </si>
  <si>
    <r>
      <t>Erschienen im Dezember</t>
    </r>
    <r>
      <rPr>
        <b/>
        <sz val="8"/>
        <color indexed="8"/>
        <rFont val="Arial"/>
        <family val="2"/>
      </rPr>
      <t xml:space="preserve"> 2015</t>
    </r>
  </si>
  <si>
    <t>1.2 Betriebe des Verarbeitenden Gewerbes (sowie Bergbau und Gewinnung von Steinen und Erden)
      in Berlin im Oktober 2015 nach Bezirken</t>
  </si>
  <si>
    <t>1.3 Betriebe des Verarbeitenden Gewerbes (sowie Bergbau und Gewinnung von Steinen und Erden) in Berlin
      im Oktober 2015 nach Wirtschaftabteilungen</t>
  </si>
  <si>
    <t xml:space="preserve">1.4 Betriebe des Verarbeitenden Gewerbes (sowie Bergbau und Gewinnung von Steinen und Erden) in Berlin
      im Oktober 2015 nach Wirtschaftsabteilungen – Veränderung zum Vorjahresmonat </t>
  </si>
  <si>
    <t xml:space="preserve">2.1 Fachliche Betriebsteile der Betriebe des Verarbeitenden Gewerbes (sowie Bergbau und Gewinnung von
       Steinen und Erden) in Berlin im Oktober 2015 nach Wirtschaftsabteilungen </t>
  </si>
  <si>
    <t xml:space="preserve">2.2 Fachliche Betriebsteile der Betriebe des Verarbeitenden Gewerbes (sowie Bergbau und Gewinnung von
       Steinen und Erden) in Berlin im Oktober 2015 nach Wirtschaftsabteilungen
       – Veränderung zum Vorjahresmonat </t>
  </si>
  <si>
    <t>Auftragseingangsindex für das Verarbeitende Gewerbe in Berlin seit Oktober 2014
Basis 2010 ≙ 100</t>
  </si>
  <si>
    <t xml:space="preserve">            –</t>
  </si>
  <si>
    <t xml:space="preserve">         –</t>
  </si>
  <si>
    <t>3.2 Auftragseingangsindex Gesamt für das Verarbeitende Gewerbe in Berlin von Januar bis Oktober 2015
      nach Wirtschaftsabteilungen – Volumenindex –</t>
  </si>
  <si>
    <t>3.3 Auftragseingangsindex Inland für das Verarbeitende Gewerbe in Berlin von Januar bis Oktober 2015
      nach Wirtschaftsabteilungen – Volumenindex –</t>
  </si>
  <si>
    <t>3.4 Auftragseingangsindex Ausland für das Verarbeitende Gewerbe in Berlin von Januar bis Oktober 2015
      nach Wirtschaftsabteilungen – Volumenindex –</t>
  </si>
  <si>
    <t>Auftragseingangsindex Gesamt für das Ver-</t>
  </si>
  <si>
    <t xml:space="preserve">in Berlin im Oktober 2015 nach Bezirken </t>
  </si>
  <si>
    <t>in Berlin im Oktober 2015</t>
  </si>
  <si>
    <t xml:space="preserve">bis Oktober 2015 nach Wirtschaftsabteilungen </t>
  </si>
  <si>
    <t>Gewerbe in Berlin seit Oktober 2014</t>
  </si>
  <si>
    <t>bis Oktober 2015 nach Wirtschaftsabteilungen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</si>
</sst>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Titel!$I$1:$I$22</c:f>
              <c:numCache>
                <c:formatCode>0.0;[Red]\-0.0</c:formatCode>
                <c:ptCount val="22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  <c:pt idx="15">
                  <c:v>10</c:v>
                </c:pt>
                <c:pt idx="16">
                  <c:v>0.1</c:v>
                </c:pt>
                <c:pt idx="17">
                  <c:v>11.6</c:v>
                </c:pt>
                <c:pt idx="18">
                  <c:v>9.9</c:v>
                </c:pt>
                <c:pt idx="19">
                  <c:v>1.9</c:v>
                </c:pt>
                <c:pt idx="20">
                  <c:v>1.7</c:v>
                </c:pt>
                <c:pt idx="21">
                  <c:v>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63328"/>
        <c:axId val="48565248"/>
      </c:lineChart>
      <c:catAx>
        <c:axId val="485633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652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8565248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633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2014</c:v>
                  </c:pt>
                  <c:pt idx="3">
                    <c:v>2015</c:v>
                  </c:pt>
                </c:lvl>
              </c:multiLvlStrCache>
            </c:multiLvlStrRef>
          </c:cat>
          <c:val>
            <c:numRef>
              <c:f>'13'!$I$38:$I$50</c:f>
              <c:numCache>
                <c:formatCode>[=0]"...";[&lt;0]\–\ ##0.0;##0.0</c:formatCode>
                <c:ptCount val="13"/>
                <c:pt idx="0">
                  <c:v>143.6</c:v>
                </c:pt>
                <c:pt idx="1">
                  <c:v>137.9</c:v>
                </c:pt>
                <c:pt idx="2">
                  <c:v>100.1</c:v>
                </c:pt>
                <c:pt idx="3">
                  <c:v>94</c:v>
                </c:pt>
                <c:pt idx="4">
                  <c:v>91.4</c:v>
                </c:pt>
                <c:pt idx="5">
                  <c:v>114.8</c:v>
                </c:pt>
                <c:pt idx="6">
                  <c:v>98.1</c:v>
                </c:pt>
                <c:pt idx="7">
                  <c:v>99.5</c:v>
                </c:pt>
                <c:pt idx="8">
                  <c:v>110.1</c:v>
                </c:pt>
                <c:pt idx="9">
                  <c:v>124.7</c:v>
                </c:pt>
                <c:pt idx="10" formatCode="[=0]&quot;...&quot;;###.0">
                  <c:v>94.5</c:v>
                </c:pt>
                <c:pt idx="11" formatCode="[=0]&quot;...&quot;;###.0">
                  <c:v>104.4</c:v>
                </c:pt>
                <c:pt idx="12" formatCode="[=0]&quot;...&quot;;###.0">
                  <c:v>92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2014</c:v>
                  </c:pt>
                  <c:pt idx="3">
                    <c:v>2015</c:v>
                  </c:pt>
                </c:lvl>
              </c:multiLvlStrCache>
            </c:multiLvlStrRef>
          </c:cat>
          <c:val>
            <c:numRef>
              <c:f>'13'!$J$38:$J$50</c:f>
              <c:numCache>
                <c:formatCode>[=0]"...";[&lt;0]\–\ ##0.0;##0.0</c:formatCode>
                <c:ptCount val="13"/>
                <c:pt idx="0">
                  <c:v>167.6</c:v>
                </c:pt>
                <c:pt idx="1">
                  <c:v>156.9</c:v>
                </c:pt>
                <c:pt idx="2">
                  <c:v>101.5</c:v>
                </c:pt>
                <c:pt idx="3">
                  <c:v>95.4</c:v>
                </c:pt>
                <c:pt idx="4">
                  <c:v>89.4</c:v>
                </c:pt>
                <c:pt idx="5">
                  <c:v>120.2</c:v>
                </c:pt>
                <c:pt idx="6">
                  <c:v>98.4</c:v>
                </c:pt>
                <c:pt idx="7">
                  <c:v>104.8</c:v>
                </c:pt>
                <c:pt idx="8">
                  <c:v>117.3</c:v>
                </c:pt>
                <c:pt idx="9">
                  <c:v>115.2</c:v>
                </c:pt>
                <c:pt idx="10" formatCode="0.0">
                  <c:v>82.4</c:v>
                </c:pt>
                <c:pt idx="11" formatCode="0.0">
                  <c:v>101.4</c:v>
                </c:pt>
                <c:pt idx="12" formatCode="0.0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3284352"/>
        <c:axId val="43285888"/>
      </c:barChart>
      <c:catAx>
        <c:axId val="4328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858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3285888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843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481017759027996"/>
          <c:y val="6.948613130675739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 x14ac:dyDescent="0.4">
      <c r="A1" s="3"/>
      <c r="B1" s="226"/>
      <c r="C1" s="3"/>
      <c r="D1" s="351" t="s">
        <v>282</v>
      </c>
      <c r="G1" s="353">
        <v>2014</v>
      </c>
      <c r="H1" s="108" t="s">
        <v>53</v>
      </c>
      <c r="I1" s="109">
        <v>3.6</v>
      </c>
      <c r="J1" s="275"/>
    </row>
    <row r="2" spans="1:10" ht="40.200000000000003" customHeight="1" x14ac:dyDescent="0.55000000000000004">
      <c r="B2" s="276" t="s">
        <v>24</v>
      </c>
      <c r="D2" s="352"/>
      <c r="G2" s="354"/>
      <c r="H2" s="108" t="s">
        <v>54</v>
      </c>
      <c r="I2" s="109">
        <v>0.1</v>
      </c>
      <c r="J2" s="275"/>
    </row>
    <row r="3" spans="1:10" ht="34.799999999999997" x14ac:dyDescent="0.55000000000000004">
      <c r="B3" s="276" t="s">
        <v>25</v>
      </c>
      <c r="D3" s="352"/>
      <c r="G3" s="354"/>
      <c r="H3" s="108" t="s">
        <v>55</v>
      </c>
      <c r="I3" s="109">
        <v>-3.5</v>
      </c>
      <c r="J3" s="275"/>
    </row>
    <row r="4" spans="1:10" ht="6.6" customHeight="1" x14ac:dyDescent="0.25">
      <c r="C4" s="3"/>
      <c r="D4" s="352"/>
      <c r="G4" s="354"/>
      <c r="H4" s="108" t="s">
        <v>56</v>
      </c>
      <c r="I4" s="109">
        <v>-0.1</v>
      </c>
      <c r="J4" s="275"/>
    </row>
    <row r="5" spans="1:10" ht="20.399999999999999" x14ac:dyDescent="0.35">
      <c r="C5" s="277" t="s">
        <v>316</v>
      </c>
      <c r="D5" s="352"/>
      <c r="G5" s="354"/>
      <c r="H5" s="108" t="s">
        <v>55</v>
      </c>
      <c r="I5" s="109">
        <v>-2.9</v>
      </c>
      <c r="J5" s="275"/>
    </row>
    <row r="6" spans="1:10" s="278" customFormat="1" ht="34.950000000000003" customHeight="1" x14ac:dyDescent="0.2">
      <c r="C6" s="279"/>
      <c r="D6" s="352"/>
      <c r="G6" s="354"/>
      <c r="H6" s="108" t="s">
        <v>53</v>
      </c>
      <c r="I6" s="109">
        <v>5.8</v>
      </c>
      <c r="J6" s="275"/>
    </row>
    <row r="7" spans="1:10" ht="84" customHeight="1" x14ac:dyDescent="0.25">
      <c r="C7" s="8" t="s">
        <v>315</v>
      </c>
      <c r="D7" s="352"/>
      <c r="G7" s="354"/>
      <c r="H7" s="108" t="s">
        <v>53</v>
      </c>
      <c r="I7" s="109">
        <v>4.2</v>
      </c>
      <c r="J7" s="275"/>
    </row>
    <row r="8" spans="1:10" x14ac:dyDescent="0.25">
      <c r="C8" s="3"/>
      <c r="D8" s="352"/>
      <c r="G8" s="354"/>
      <c r="H8" s="108" t="s">
        <v>56</v>
      </c>
      <c r="I8" s="109">
        <v>3.8</v>
      </c>
      <c r="J8" s="275"/>
    </row>
    <row r="9" spans="1:10" ht="45" customHeight="1" x14ac:dyDescent="0.25">
      <c r="C9" s="280" t="s">
        <v>259</v>
      </c>
      <c r="D9" s="352"/>
      <c r="G9" s="354"/>
      <c r="H9" s="17" t="s">
        <v>57</v>
      </c>
      <c r="I9" s="109">
        <v>3.9</v>
      </c>
      <c r="J9" s="275"/>
    </row>
    <row r="10" spans="1:10" ht="7.2" customHeight="1" x14ac:dyDescent="0.25">
      <c r="D10" s="352"/>
      <c r="G10" s="354"/>
      <c r="H10" s="17" t="s">
        <v>58</v>
      </c>
      <c r="I10" s="109">
        <v>1.6</v>
      </c>
      <c r="J10" s="275"/>
    </row>
    <row r="11" spans="1:10" ht="15" customHeight="1" x14ac:dyDescent="0.25">
      <c r="C11" s="281" t="s">
        <v>239</v>
      </c>
      <c r="D11" s="352"/>
      <c r="G11" s="354"/>
      <c r="H11" s="17" t="s">
        <v>59</v>
      </c>
      <c r="I11" s="109">
        <v>1.4</v>
      </c>
      <c r="J11" s="275"/>
    </row>
    <row r="12" spans="1:10" ht="66" customHeight="1" x14ac:dyDescent="0.25">
      <c r="G12" s="355"/>
      <c r="H12" s="17" t="s">
        <v>52</v>
      </c>
      <c r="I12" s="109">
        <v>14.2</v>
      </c>
      <c r="J12" s="275"/>
    </row>
    <row r="13" spans="1:10" ht="36" customHeight="1" x14ac:dyDescent="0.25">
      <c r="C13" s="107" t="s">
        <v>310</v>
      </c>
      <c r="G13" s="353">
        <v>2015</v>
      </c>
      <c r="H13" s="108" t="s">
        <v>53</v>
      </c>
      <c r="I13" s="109">
        <v>3.1</v>
      </c>
    </row>
    <row r="14" spans="1:10" x14ac:dyDescent="0.25">
      <c r="C14" s="16" t="s">
        <v>199</v>
      </c>
      <c r="G14" s="356"/>
      <c r="H14" s="108" t="s">
        <v>54</v>
      </c>
      <c r="I14" s="109">
        <v>6.4</v>
      </c>
    </row>
    <row r="15" spans="1:10" x14ac:dyDescent="0.25">
      <c r="G15" s="356"/>
      <c r="H15" s="108" t="s">
        <v>55</v>
      </c>
      <c r="I15" s="109">
        <v>10.7</v>
      </c>
    </row>
    <row r="16" spans="1:10" x14ac:dyDescent="0.25">
      <c r="G16" s="356"/>
      <c r="H16" s="108" t="s">
        <v>56</v>
      </c>
      <c r="I16" s="109">
        <v>10</v>
      </c>
    </row>
    <row r="17" spans="7:10" x14ac:dyDescent="0.25">
      <c r="G17" s="356"/>
      <c r="H17" s="108" t="s">
        <v>55</v>
      </c>
      <c r="I17" s="109">
        <v>0.1</v>
      </c>
    </row>
    <row r="18" spans="7:10" x14ac:dyDescent="0.25">
      <c r="G18" s="356"/>
      <c r="H18" s="108" t="s">
        <v>53</v>
      </c>
      <c r="I18" s="109">
        <v>11.6</v>
      </c>
    </row>
    <row r="19" spans="7:10" x14ac:dyDescent="0.25">
      <c r="G19" s="356"/>
      <c r="H19" s="108" t="s">
        <v>53</v>
      </c>
      <c r="I19" s="109">
        <v>9.9</v>
      </c>
    </row>
    <row r="20" spans="7:10" x14ac:dyDescent="0.25">
      <c r="G20" s="356"/>
      <c r="H20" s="108" t="s">
        <v>56</v>
      </c>
      <c r="I20" s="109">
        <v>1.9</v>
      </c>
    </row>
    <row r="21" spans="7:10" x14ac:dyDescent="0.25">
      <c r="G21" s="356"/>
      <c r="H21" s="17" t="s">
        <v>57</v>
      </c>
      <c r="I21" s="109">
        <v>1.7</v>
      </c>
    </row>
    <row r="22" spans="7:10" x14ac:dyDescent="0.25">
      <c r="G22" s="356"/>
      <c r="H22" s="17" t="s">
        <v>58</v>
      </c>
      <c r="I22" s="109">
        <v>4.8</v>
      </c>
    </row>
    <row r="23" spans="7:10" x14ac:dyDescent="0.25">
      <c r="G23" s="356"/>
      <c r="H23" s="17" t="s">
        <v>59</v>
      </c>
    </row>
    <row r="24" spans="7:10" x14ac:dyDescent="0.25">
      <c r="G24" s="357"/>
      <c r="H24" s="17" t="s">
        <v>52</v>
      </c>
    </row>
    <row r="25" spans="7:10" x14ac:dyDescent="0.25">
      <c r="G25" s="282"/>
      <c r="I25" s="227" t="s">
        <v>276</v>
      </c>
      <c r="J25" s="228">
        <f>MAX(I1:I24)</f>
        <v>14.2</v>
      </c>
    </row>
    <row r="26" spans="7:10" x14ac:dyDescent="0.25">
      <c r="G26" s="282"/>
      <c r="I26" s="227" t="s">
        <v>277</v>
      </c>
      <c r="J26" s="228">
        <f>MIN(I1:I24)</f>
        <v>-3.5</v>
      </c>
    </row>
    <row r="32" spans="7:10" ht="12" customHeight="1" x14ac:dyDescent="0.25"/>
    <row r="33" spans="9:9" ht="12" customHeight="1" x14ac:dyDescent="0.25"/>
    <row r="34" spans="9:9" s="282" customFormat="1" ht="12" customHeight="1" x14ac:dyDescent="0.15">
      <c r="I34" s="109"/>
    </row>
    <row r="35" spans="9:9" s="282" customFormat="1" ht="12" customHeight="1" x14ac:dyDescent="0.15">
      <c r="I35" s="109"/>
    </row>
    <row r="36" spans="9:9" s="282" customFormat="1" ht="12" customHeight="1" x14ac:dyDescent="0.15">
      <c r="I36" s="109"/>
    </row>
    <row r="37" spans="9:9" ht="12" customHeight="1" x14ac:dyDescent="0.25"/>
    <row r="38" spans="9:9" ht="12" customHeight="1" x14ac:dyDescent="0.25"/>
    <row r="39" spans="9:9" ht="12" customHeight="1" x14ac:dyDescent="0.25"/>
    <row r="40" spans="9:9" ht="12" customHeight="1" x14ac:dyDescent="0.25"/>
    <row r="41" spans="9:9" ht="12" customHeight="1" x14ac:dyDescent="0.25"/>
    <row r="42" spans="9:9" ht="12" customHeight="1" x14ac:dyDescent="0.25"/>
    <row r="43" spans="9:9" ht="12" customHeight="1" x14ac:dyDescent="0.25"/>
    <row r="44" spans="9:9" ht="12" customHeight="1" x14ac:dyDescent="0.25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activeCell="Q29" sqref="Q29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442" t="s">
        <v>323</v>
      </c>
      <c r="B1" s="442"/>
      <c r="C1" s="442"/>
      <c r="D1" s="442"/>
      <c r="E1" s="442"/>
      <c r="F1" s="442"/>
      <c r="G1" s="442"/>
    </row>
    <row r="2" spans="1:9" ht="12" customHeight="1" x14ac:dyDescent="0.25">
      <c r="A2" s="117"/>
      <c r="B2" s="117"/>
      <c r="C2" s="117"/>
      <c r="D2" s="117"/>
      <c r="E2" s="117"/>
      <c r="F2" s="117"/>
    </row>
    <row r="3" spans="1:9" ht="12" customHeight="1" x14ac:dyDescent="0.25">
      <c r="A3" s="410" t="s">
        <v>109</v>
      </c>
      <c r="B3" s="413" t="s">
        <v>281</v>
      </c>
      <c r="C3" s="415" t="s">
        <v>202</v>
      </c>
      <c r="D3" s="418" t="s">
        <v>17</v>
      </c>
      <c r="E3" s="444" t="s">
        <v>206</v>
      </c>
      <c r="F3" s="445"/>
      <c r="G3" s="207"/>
    </row>
    <row r="4" spans="1:9" ht="12" customHeight="1" x14ac:dyDescent="0.25">
      <c r="A4" s="411"/>
      <c r="B4" s="414"/>
      <c r="C4" s="416"/>
      <c r="D4" s="419"/>
      <c r="E4" s="418" t="s">
        <v>208</v>
      </c>
      <c r="F4" s="444" t="s">
        <v>14</v>
      </c>
      <c r="G4" s="207"/>
    </row>
    <row r="5" spans="1:9" ht="12" customHeight="1" x14ac:dyDescent="0.25">
      <c r="A5" s="411"/>
      <c r="B5" s="414"/>
      <c r="C5" s="417"/>
      <c r="D5" s="420"/>
      <c r="E5" s="420"/>
      <c r="F5" s="446"/>
      <c r="G5" s="207"/>
    </row>
    <row r="6" spans="1:9" ht="12" customHeight="1" x14ac:dyDescent="0.25">
      <c r="A6" s="412"/>
      <c r="B6" s="380"/>
      <c r="C6" s="428" t="s">
        <v>224</v>
      </c>
      <c r="D6" s="429"/>
      <c r="E6" s="443" t="s">
        <v>278</v>
      </c>
      <c r="F6" s="443"/>
      <c r="G6" s="207"/>
    </row>
    <row r="7" spans="1:9" s="9" customFormat="1" ht="12" customHeight="1" x14ac:dyDescent="0.2">
      <c r="A7" s="293"/>
      <c r="B7" s="259"/>
      <c r="C7" s="198"/>
      <c r="D7" s="198"/>
      <c r="E7" s="206"/>
      <c r="F7" s="206"/>
      <c r="G7" s="197"/>
    </row>
    <row r="8" spans="1:9" s="9" customFormat="1" ht="12" customHeight="1" x14ac:dyDescent="0.2">
      <c r="A8" s="263" t="s">
        <v>307</v>
      </c>
      <c r="B8" s="260" t="s">
        <v>20</v>
      </c>
      <c r="C8" s="294">
        <v>-6</v>
      </c>
      <c r="D8" s="294">
        <v>675</v>
      </c>
      <c r="E8" s="295">
        <v>-1.1000000000000001</v>
      </c>
      <c r="F8" s="295">
        <v>-8.6</v>
      </c>
      <c r="G8" s="197"/>
    </row>
    <row r="9" spans="1:9" s="9" customFormat="1" ht="12" customHeight="1" x14ac:dyDescent="0.2">
      <c r="A9" s="285"/>
      <c r="B9" s="259"/>
      <c r="C9" s="296"/>
      <c r="D9" s="296"/>
      <c r="E9" s="297"/>
      <c r="F9" s="297"/>
      <c r="G9" s="206"/>
    </row>
    <row r="10" spans="1:9" s="9" customFormat="1" ht="12" customHeight="1" x14ac:dyDescent="0.2">
      <c r="A10" s="264" t="s">
        <v>56</v>
      </c>
      <c r="B10" s="193" t="s">
        <v>6</v>
      </c>
      <c r="C10" s="296">
        <v>-7</v>
      </c>
      <c r="D10" s="296">
        <v>355</v>
      </c>
      <c r="E10" s="297">
        <v>12.3</v>
      </c>
      <c r="F10" s="297">
        <v>26.1</v>
      </c>
      <c r="G10" s="206"/>
    </row>
    <row r="11" spans="1:9" s="9" customFormat="1" ht="12" customHeight="1" x14ac:dyDescent="0.2">
      <c r="A11" s="264" t="s">
        <v>284</v>
      </c>
      <c r="B11" s="193" t="s">
        <v>7</v>
      </c>
      <c r="C11" s="296">
        <v>2</v>
      </c>
      <c r="D11" s="296">
        <v>299</v>
      </c>
      <c r="E11" s="297">
        <v>-3</v>
      </c>
      <c r="F11" s="297">
        <v>-21.4</v>
      </c>
      <c r="G11" s="206"/>
    </row>
    <row r="12" spans="1:9" s="9" customFormat="1" ht="12" customHeight="1" x14ac:dyDescent="0.2">
      <c r="A12" s="264" t="s">
        <v>285</v>
      </c>
      <c r="B12" s="193" t="s">
        <v>66</v>
      </c>
      <c r="C12" s="294">
        <v>-1</v>
      </c>
      <c r="D12" s="296">
        <v>-79</v>
      </c>
      <c r="E12" s="297">
        <v>7.5</v>
      </c>
      <c r="F12" s="297" t="s">
        <v>22</v>
      </c>
    </row>
    <row r="13" spans="1:9" s="9" customFormat="1" ht="12" customHeight="1" x14ac:dyDescent="0.2">
      <c r="A13" s="264" t="s">
        <v>286</v>
      </c>
      <c r="B13" s="193" t="s">
        <v>67</v>
      </c>
      <c r="C13" s="294" t="s">
        <v>21</v>
      </c>
      <c r="D13" s="296">
        <v>100</v>
      </c>
      <c r="E13" s="297">
        <v>-7.4</v>
      </c>
      <c r="F13" s="297">
        <v>-18.2</v>
      </c>
      <c r="G13" s="206"/>
    </row>
    <row r="14" spans="1:9" s="9" customFormat="1" ht="12" customHeight="1" x14ac:dyDescent="0.2">
      <c r="A14" s="264" t="s">
        <v>287</v>
      </c>
      <c r="B14" s="193" t="s">
        <v>8</v>
      </c>
      <c r="C14" s="296">
        <v>0</v>
      </c>
      <c r="D14" s="296">
        <v>0</v>
      </c>
      <c r="E14" s="297">
        <v>0</v>
      </c>
      <c r="F14" s="297">
        <v>0</v>
      </c>
      <c r="G14" s="206"/>
    </row>
    <row r="15" spans="1:9" s="9" customFormat="1" ht="12" customHeight="1" x14ac:dyDescent="0.2">
      <c r="A15" s="264"/>
      <c r="B15" s="193"/>
      <c r="C15" s="296"/>
      <c r="D15" s="296"/>
      <c r="E15" s="297"/>
      <c r="F15" s="297"/>
      <c r="G15" s="206"/>
    </row>
    <row r="16" spans="1:9" s="327" customFormat="1" ht="12" customHeight="1" x14ac:dyDescent="0.25">
      <c r="A16" s="190" t="s">
        <v>125</v>
      </c>
      <c r="B16" s="197" t="s">
        <v>197</v>
      </c>
      <c r="C16" s="307">
        <v>2</v>
      </c>
      <c r="D16" s="307">
        <v>-58</v>
      </c>
      <c r="E16" s="297">
        <v>18.100000000000001</v>
      </c>
      <c r="F16" s="297">
        <v>18.100000000000001</v>
      </c>
      <c r="G16" s="307"/>
      <c r="H16" s="307"/>
      <c r="I16" s="298"/>
    </row>
    <row r="17" spans="1:8" s="327" customFormat="1" ht="12" customHeight="1" x14ac:dyDescent="0.25">
      <c r="A17" s="299" t="s">
        <v>131</v>
      </c>
      <c r="B17" s="193" t="s">
        <v>132</v>
      </c>
      <c r="C17" s="296" t="s">
        <v>21</v>
      </c>
      <c r="D17" s="307">
        <v>162</v>
      </c>
      <c r="E17" s="297">
        <v>4.5</v>
      </c>
      <c r="F17" s="297" t="s">
        <v>22</v>
      </c>
      <c r="G17" s="307"/>
      <c r="H17" s="307"/>
    </row>
    <row r="18" spans="1:8" s="9" customFormat="1" ht="12" customHeight="1" x14ac:dyDescent="0.2">
      <c r="A18" s="190" t="s">
        <v>133</v>
      </c>
      <c r="B18" s="193" t="s">
        <v>134</v>
      </c>
      <c r="C18" s="296" t="s">
        <v>21</v>
      </c>
      <c r="D18" s="307" t="s">
        <v>22</v>
      </c>
      <c r="E18" s="297" t="s">
        <v>22</v>
      </c>
      <c r="F18" s="297" t="s">
        <v>22</v>
      </c>
      <c r="G18" s="307"/>
      <c r="H18" s="307"/>
    </row>
    <row r="19" spans="1:8" s="9" customFormat="1" ht="12" customHeight="1" x14ac:dyDescent="0.2">
      <c r="A19" s="190" t="s">
        <v>135</v>
      </c>
      <c r="B19" s="197" t="s">
        <v>196</v>
      </c>
      <c r="C19" s="296" t="s">
        <v>21</v>
      </c>
      <c r="D19" s="245">
        <v>-4</v>
      </c>
      <c r="E19" s="297">
        <v>-6.3</v>
      </c>
      <c r="F19" s="297">
        <v>-13.4</v>
      </c>
      <c r="G19" s="245"/>
      <c r="H19" s="245"/>
    </row>
    <row r="20" spans="1:8" s="9" customFormat="1" ht="12" customHeight="1" x14ac:dyDescent="0.2">
      <c r="A20" s="190" t="s">
        <v>137</v>
      </c>
      <c r="B20" s="193" t="s">
        <v>1</v>
      </c>
      <c r="C20" s="296" t="s">
        <v>21</v>
      </c>
      <c r="D20" s="296">
        <v>-17</v>
      </c>
      <c r="E20" s="297">
        <v>-44.1</v>
      </c>
      <c r="F20" s="297" t="s">
        <v>22</v>
      </c>
      <c r="G20" s="206"/>
    </row>
    <row r="21" spans="1:8" s="9" customFormat="1" ht="20.399999999999999" x14ac:dyDescent="0.2">
      <c r="A21" s="190" t="s">
        <v>141</v>
      </c>
      <c r="B21" s="193" t="s">
        <v>9</v>
      </c>
      <c r="C21" s="296" t="s">
        <v>21</v>
      </c>
      <c r="D21" s="296">
        <v>-9</v>
      </c>
      <c r="E21" s="297">
        <v>-1.2</v>
      </c>
      <c r="F21" s="297" t="s">
        <v>21</v>
      </c>
      <c r="G21" s="206"/>
    </row>
    <row r="22" spans="1:8" s="9" customFormat="1" ht="12" customHeight="1" x14ac:dyDescent="0.2">
      <c r="A22" s="190" t="s">
        <v>95</v>
      </c>
      <c r="B22" s="193" t="s">
        <v>96</v>
      </c>
      <c r="C22" s="296">
        <v>-1</v>
      </c>
      <c r="D22" s="296">
        <v>-2</v>
      </c>
      <c r="E22" s="297">
        <v>-0.7</v>
      </c>
      <c r="F22" s="297">
        <v>-7.3</v>
      </c>
      <c r="G22" s="206"/>
    </row>
    <row r="23" spans="1:8" s="9" customFormat="1" ht="20.399999999999999" x14ac:dyDescent="0.2">
      <c r="A23" s="190" t="s">
        <v>144</v>
      </c>
      <c r="B23" s="193" t="s">
        <v>10</v>
      </c>
      <c r="C23" s="296">
        <v>-1</v>
      </c>
      <c r="D23" s="296">
        <v>94</v>
      </c>
      <c r="E23" s="297">
        <v>-2.1</v>
      </c>
      <c r="F23" s="297" t="s">
        <v>22</v>
      </c>
      <c r="G23" s="206"/>
    </row>
    <row r="24" spans="1:8" s="9" customFormat="1" ht="12" customHeight="1" x14ac:dyDescent="0.2">
      <c r="A24" s="190" t="s">
        <v>97</v>
      </c>
      <c r="B24" s="193" t="s">
        <v>68</v>
      </c>
      <c r="C24" s="296">
        <v>-4</v>
      </c>
      <c r="D24" s="296">
        <v>77</v>
      </c>
      <c r="E24" s="297">
        <v>-2.2000000000000002</v>
      </c>
      <c r="F24" s="297">
        <v>-6.6</v>
      </c>
      <c r="G24" s="206"/>
    </row>
    <row r="25" spans="1:8" s="9" customFormat="1" ht="10.199999999999999" x14ac:dyDescent="0.2">
      <c r="A25" s="266" t="s">
        <v>98</v>
      </c>
      <c r="B25" s="193" t="s">
        <v>99</v>
      </c>
      <c r="C25" s="296">
        <v>-1</v>
      </c>
      <c r="D25" s="296">
        <v>135</v>
      </c>
      <c r="E25" s="297">
        <v>-19.3</v>
      </c>
      <c r="F25" s="297">
        <v>-24.2</v>
      </c>
      <c r="G25" s="206"/>
    </row>
    <row r="26" spans="1:8" s="9" customFormat="1" ht="12" customHeight="1" x14ac:dyDescent="0.2">
      <c r="A26" s="190" t="s">
        <v>150</v>
      </c>
      <c r="B26" s="193" t="s">
        <v>2</v>
      </c>
      <c r="C26" s="296">
        <v>1</v>
      </c>
      <c r="D26" s="296">
        <v>9</v>
      </c>
      <c r="E26" s="297">
        <v>-3.4</v>
      </c>
      <c r="F26" s="297">
        <v>-17.8</v>
      </c>
      <c r="G26" s="206"/>
    </row>
    <row r="27" spans="1:8" s="9" customFormat="1" ht="20.399999999999999" x14ac:dyDescent="0.2">
      <c r="A27" s="266" t="s">
        <v>152</v>
      </c>
      <c r="B27" s="193" t="s">
        <v>289</v>
      </c>
      <c r="C27" s="296" t="s">
        <v>21</v>
      </c>
      <c r="D27" s="296">
        <v>-5</v>
      </c>
      <c r="E27" s="297">
        <v>0.2</v>
      </c>
      <c r="F27" s="297">
        <v>10.9</v>
      </c>
      <c r="G27" s="206"/>
    </row>
    <row r="28" spans="1:8" s="9" customFormat="1" ht="12" customHeight="1" x14ac:dyDescent="0.2">
      <c r="A28" s="190" t="s">
        <v>100</v>
      </c>
      <c r="B28" s="193" t="s">
        <v>69</v>
      </c>
      <c r="C28" s="296" t="s">
        <v>21</v>
      </c>
      <c r="D28" s="296">
        <v>66</v>
      </c>
      <c r="E28" s="297">
        <v>2.9</v>
      </c>
      <c r="F28" s="297">
        <v>0.7</v>
      </c>
      <c r="G28" s="206"/>
    </row>
    <row r="29" spans="1:8" s="9" customFormat="1" ht="12" customHeight="1" x14ac:dyDescent="0.2">
      <c r="A29" s="190" t="s">
        <v>101</v>
      </c>
      <c r="B29" s="193" t="s">
        <v>70</v>
      </c>
      <c r="C29" s="296">
        <v>-1</v>
      </c>
      <c r="D29" s="296">
        <v>78</v>
      </c>
      <c r="E29" s="297">
        <v>-1.9</v>
      </c>
      <c r="F29" s="297">
        <v>-16.3</v>
      </c>
      <c r="G29" s="206"/>
    </row>
    <row r="30" spans="1:8" s="9" customFormat="1" ht="20.399999999999999" x14ac:dyDescent="0.2">
      <c r="A30" s="190" t="s">
        <v>102</v>
      </c>
      <c r="B30" s="193" t="s">
        <v>11</v>
      </c>
      <c r="C30" s="296">
        <v>-2</v>
      </c>
      <c r="D30" s="296">
        <v>427</v>
      </c>
      <c r="E30" s="297">
        <v>-4.7</v>
      </c>
      <c r="F30" s="297">
        <v>-8.1</v>
      </c>
      <c r="G30" s="206"/>
    </row>
    <row r="31" spans="1:8" s="9" customFormat="1" ht="12" customHeight="1" x14ac:dyDescent="0.2">
      <c r="A31" s="265" t="s">
        <v>104</v>
      </c>
      <c r="B31" s="193" t="s">
        <v>105</v>
      </c>
      <c r="C31" s="296">
        <v>-1</v>
      </c>
      <c r="D31" s="296">
        <v>110</v>
      </c>
      <c r="E31" s="297">
        <v>37.700000000000003</v>
      </c>
      <c r="F31" s="297">
        <v>75.400000000000006</v>
      </c>
      <c r="G31" s="206"/>
    </row>
    <row r="32" spans="1:8" s="9" customFormat="1" ht="12" customHeight="1" x14ac:dyDescent="0.2">
      <c r="A32" s="190" t="s">
        <v>106</v>
      </c>
      <c r="B32" s="193" t="s">
        <v>71</v>
      </c>
      <c r="C32" s="296">
        <v>-3</v>
      </c>
      <c r="D32" s="296">
        <v>-262</v>
      </c>
      <c r="E32" s="297">
        <v>-9.6999999999999993</v>
      </c>
      <c r="F32" s="297">
        <v>-31.9</v>
      </c>
      <c r="G32" s="197"/>
    </row>
    <row r="33" spans="1:7" s="9" customFormat="1" ht="12" customHeight="1" x14ac:dyDescent="0.2">
      <c r="A33" s="190" t="s">
        <v>157</v>
      </c>
      <c r="B33" s="193" t="s">
        <v>203</v>
      </c>
      <c r="C33" s="296" t="s">
        <v>21</v>
      </c>
      <c r="D33" s="296">
        <v>-64</v>
      </c>
      <c r="E33" s="297" t="s">
        <v>21</v>
      </c>
      <c r="F33" s="297" t="s">
        <v>22</v>
      </c>
      <c r="G33" s="206"/>
    </row>
    <row r="34" spans="1:7" s="9" customFormat="1" ht="10.199999999999999" x14ac:dyDescent="0.2">
      <c r="A34" s="266" t="s">
        <v>159</v>
      </c>
      <c r="B34" s="193" t="s">
        <v>160</v>
      </c>
      <c r="C34" s="296" t="s">
        <v>21</v>
      </c>
      <c r="D34" s="296">
        <v>-2</v>
      </c>
      <c r="E34" s="297" t="s">
        <v>22</v>
      </c>
      <c r="F34" s="297" t="s">
        <v>22</v>
      </c>
      <c r="G34" s="206"/>
    </row>
    <row r="35" spans="1:7" s="9" customFormat="1" ht="12" customHeight="1" x14ac:dyDescent="0.2">
      <c r="A35" s="190" t="s">
        <v>161</v>
      </c>
      <c r="B35" s="193" t="s">
        <v>12</v>
      </c>
      <c r="C35" s="296">
        <v>1</v>
      </c>
      <c r="D35" s="296" t="s">
        <v>22</v>
      </c>
      <c r="E35" s="297">
        <v>-7.9</v>
      </c>
      <c r="F35" s="297" t="s">
        <v>22</v>
      </c>
      <c r="G35" s="206"/>
    </row>
    <row r="36" spans="1:7" s="9" customFormat="1" ht="12" customHeight="1" x14ac:dyDescent="0.2">
      <c r="A36" s="190" t="s">
        <v>163</v>
      </c>
      <c r="B36" s="193" t="s">
        <v>198</v>
      </c>
      <c r="C36" s="296">
        <v>-1</v>
      </c>
      <c r="D36" s="296">
        <v>-134</v>
      </c>
      <c r="E36" s="297">
        <v>-7.4</v>
      </c>
      <c r="F36" s="297">
        <v>-8.8000000000000007</v>
      </c>
      <c r="G36" s="206"/>
    </row>
    <row r="37" spans="1:7" s="9" customFormat="1" ht="20.399999999999999" x14ac:dyDescent="0.2">
      <c r="A37" s="190" t="s">
        <v>165</v>
      </c>
      <c r="B37" s="193" t="s">
        <v>13</v>
      </c>
      <c r="C37" s="300">
        <v>5</v>
      </c>
      <c r="D37" s="296">
        <v>148</v>
      </c>
      <c r="E37" s="297">
        <v>6</v>
      </c>
      <c r="F37" s="297">
        <v>-16.3</v>
      </c>
      <c r="G37" s="206"/>
    </row>
    <row r="38" spans="1:7" s="9" customFormat="1" ht="12" customHeight="1" x14ac:dyDescent="0.2">
      <c r="A38" s="190"/>
      <c r="B38" s="193"/>
      <c r="C38" s="300"/>
      <c r="D38" s="296"/>
      <c r="E38" s="297"/>
      <c r="F38" s="297"/>
      <c r="G38" s="206"/>
    </row>
    <row r="39" spans="1:7" s="9" customFormat="1" ht="12" customHeight="1" x14ac:dyDescent="0.2">
      <c r="A39" s="190"/>
      <c r="B39" s="193"/>
      <c r="C39" s="300"/>
      <c r="D39" s="296"/>
      <c r="E39" s="297"/>
      <c r="F39" s="297"/>
      <c r="G39" s="206"/>
    </row>
    <row r="40" spans="1:7" s="9" customFormat="1" ht="12" customHeight="1" x14ac:dyDescent="0.2">
      <c r="A40" s="190"/>
      <c r="B40" s="193"/>
      <c r="C40" s="296"/>
      <c r="D40" s="296"/>
      <c r="E40" s="297"/>
      <c r="F40" s="297"/>
      <c r="G40" s="208"/>
    </row>
    <row r="41" spans="1:7" s="2" customFormat="1" ht="10.199999999999999" x14ac:dyDescent="0.2">
      <c r="A41" s="266"/>
      <c r="B41" s="193"/>
      <c r="C41" s="296"/>
      <c r="D41" s="296"/>
      <c r="E41" s="297"/>
      <c r="F41" s="297"/>
    </row>
    <row r="42" spans="1:7" s="118" customFormat="1" x14ac:dyDescent="0.25">
      <c r="C42" s="248"/>
      <c r="D42" s="248"/>
      <c r="E42" s="249"/>
      <c r="F42" s="249"/>
    </row>
    <row r="43" spans="1:7" s="118" customFormat="1" x14ac:dyDescent="0.25"/>
    <row r="44" spans="1:7" s="118" customFormat="1" x14ac:dyDescent="0.25"/>
    <row r="45" spans="1:7" s="118" customFormat="1" x14ac:dyDescent="0.25"/>
    <row r="46" spans="1:7" s="118" customFormat="1" x14ac:dyDescent="0.25"/>
    <row r="47" spans="1:7" s="118" customFormat="1" x14ac:dyDescent="0.25"/>
    <row r="48" spans="1:7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="118" customFormat="1" x14ac:dyDescent="0.25"/>
    <row r="578" s="118" customFormat="1" x14ac:dyDescent="0.25"/>
    <row r="579" s="118" customFormat="1" x14ac:dyDescent="0.25"/>
    <row r="580" s="118" customFormat="1" x14ac:dyDescent="0.25"/>
    <row r="581" s="118" customFormat="1" x14ac:dyDescent="0.25"/>
    <row r="582" s="118" customFormat="1" x14ac:dyDescent="0.25"/>
    <row r="583" s="118" customFormat="1" x14ac:dyDescent="0.25"/>
    <row r="584" s="118" customFormat="1" x14ac:dyDescent="0.25"/>
    <row r="585" s="118" customFormat="1" x14ac:dyDescent="0.25"/>
    <row r="586" s="118" customFormat="1" x14ac:dyDescent="0.25"/>
    <row r="587" s="118" customFormat="1" x14ac:dyDescent="0.25"/>
    <row r="588" s="118" customFormat="1" x14ac:dyDescent="0.25"/>
    <row r="589" s="118" customFormat="1" x14ac:dyDescent="0.25"/>
    <row r="590" s="118" customFormat="1" x14ac:dyDescent="0.25"/>
    <row r="591" s="118" customFormat="1" x14ac:dyDescent="0.25"/>
    <row r="592" s="118" customFormat="1" x14ac:dyDescent="0.25"/>
    <row r="593" spans="1:2" s="118" customFormat="1" x14ac:dyDescent="0.25"/>
    <row r="594" spans="1:2" s="118" customFormat="1" x14ac:dyDescent="0.25"/>
    <row r="595" spans="1:2" s="118" customFormat="1" x14ac:dyDescent="0.25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2"/>
  <sheetViews>
    <sheetView zoomScaleNormal="100" workbookViewId="0">
      <pane ySplit="6" topLeftCell="A7" activePane="bottomLeft" state="frozen"/>
      <selection activeCell="Q29" sqref="Q29"/>
      <selection pane="bottomLeft" activeCell="A7" sqref="A7"/>
    </sheetView>
  </sheetViews>
  <sheetFormatPr baseColWidth="10" defaultRowHeight="10.199999999999999" x14ac:dyDescent="0.2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 x14ac:dyDescent="0.2">
      <c r="A1" s="364" t="s">
        <v>268</v>
      </c>
      <c r="B1" s="364"/>
      <c r="C1" s="364"/>
      <c r="D1" s="364"/>
      <c r="E1" s="364"/>
      <c r="F1" s="364"/>
      <c r="G1" s="215"/>
    </row>
    <row r="2" spans="1:7" ht="12" customHeight="1" x14ac:dyDescent="0.2">
      <c r="A2" s="122" t="s">
        <v>0</v>
      </c>
      <c r="B2" s="123"/>
      <c r="C2" s="124"/>
      <c r="D2" s="124"/>
      <c r="E2" s="124"/>
      <c r="F2" s="125"/>
    </row>
    <row r="3" spans="1:7" ht="12" customHeight="1" x14ac:dyDescent="0.2">
      <c r="A3" s="366" t="s">
        <v>200</v>
      </c>
      <c r="B3" s="449" t="s">
        <v>201</v>
      </c>
      <c r="C3" s="449" t="s">
        <v>17</v>
      </c>
      <c r="D3" s="378" t="s">
        <v>206</v>
      </c>
      <c r="E3" s="379"/>
      <c r="F3" s="379"/>
      <c r="G3" s="209"/>
    </row>
    <row r="4" spans="1:7" ht="12" customHeight="1" x14ac:dyDescent="0.2">
      <c r="A4" s="447"/>
      <c r="B4" s="450"/>
      <c r="C4" s="450"/>
      <c r="D4" s="375" t="s">
        <v>15</v>
      </c>
      <c r="E4" s="381" t="s">
        <v>207</v>
      </c>
      <c r="F4" s="382"/>
      <c r="G4" s="209"/>
    </row>
    <row r="5" spans="1:7" ht="12" customHeight="1" x14ac:dyDescent="0.2">
      <c r="A5" s="447"/>
      <c r="B5" s="451"/>
      <c r="C5" s="451"/>
      <c r="D5" s="377"/>
      <c r="E5" s="216" t="s">
        <v>208</v>
      </c>
      <c r="F5" s="217" t="s">
        <v>209</v>
      </c>
      <c r="G5" s="209"/>
    </row>
    <row r="6" spans="1:7" ht="12" customHeight="1" x14ac:dyDescent="0.2">
      <c r="A6" s="448"/>
      <c r="B6" s="383" t="s">
        <v>210</v>
      </c>
      <c r="C6" s="384"/>
      <c r="D6" s="452" t="s">
        <v>212</v>
      </c>
      <c r="E6" s="453"/>
      <c r="F6" s="453"/>
      <c r="G6" s="209"/>
    </row>
    <row r="7" spans="1:7" ht="12" customHeight="1" x14ac:dyDescent="0.2">
      <c r="A7" s="201"/>
      <c r="B7" s="210"/>
      <c r="C7" s="210"/>
      <c r="D7" s="210"/>
      <c r="E7" s="210"/>
      <c r="F7" s="211"/>
      <c r="G7" s="209"/>
    </row>
    <row r="8" spans="1:7" ht="12" customHeight="1" x14ac:dyDescent="0.2">
      <c r="A8" s="212" t="s">
        <v>195</v>
      </c>
      <c r="B8" s="241">
        <v>445</v>
      </c>
      <c r="C8" s="242">
        <v>75177</v>
      </c>
      <c r="D8" s="242">
        <v>18901926</v>
      </c>
      <c r="E8" s="242">
        <v>8510304</v>
      </c>
      <c r="F8" s="242">
        <v>3036665</v>
      </c>
      <c r="G8" s="209"/>
    </row>
    <row r="9" spans="1:7" ht="12" customHeight="1" x14ac:dyDescent="0.2">
      <c r="A9" s="212">
        <v>2010</v>
      </c>
      <c r="B9" s="241">
        <v>446</v>
      </c>
      <c r="C9" s="242">
        <v>75732</v>
      </c>
      <c r="D9" s="242">
        <v>19851519</v>
      </c>
      <c r="E9" s="242">
        <v>9117787</v>
      </c>
      <c r="F9" s="242">
        <v>3478943</v>
      </c>
      <c r="G9" s="209"/>
    </row>
    <row r="10" spans="1:7" ht="12" customHeight="1" x14ac:dyDescent="0.2">
      <c r="A10" s="212">
        <v>2011</v>
      </c>
      <c r="B10" s="241">
        <v>453</v>
      </c>
      <c r="C10" s="242">
        <v>79296</v>
      </c>
      <c r="D10" s="242">
        <v>20932108</v>
      </c>
      <c r="E10" s="242">
        <v>9401146</v>
      </c>
      <c r="F10" s="242">
        <v>3526479</v>
      </c>
      <c r="G10" s="209"/>
    </row>
    <row r="11" spans="1:7" ht="12" customHeight="1" x14ac:dyDescent="0.2">
      <c r="A11" s="212">
        <v>2012</v>
      </c>
      <c r="B11" s="241">
        <v>451</v>
      </c>
      <c r="C11" s="242">
        <v>80048</v>
      </c>
      <c r="D11" s="242">
        <v>19229945</v>
      </c>
      <c r="E11" s="242">
        <v>10170417</v>
      </c>
      <c r="F11" s="242">
        <v>3416098</v>
      </c>
      <c r="G11" s="209"/>
    </row>
    <row r="12" spans="1:7" ht="12" customHeight="1" x14ac:dyDescent="0.2">
      <c r="A12" s="212">
        <v>2013</v>
      </c>
      <c r="B12" s="290">
        <v>442</v>
      </c>
      <c r="C12" s="291">
        <v>79285</v>
      </c>
      <c r="D12" s="291">
        <v>19123489</v>
      </c>
      <c r="E12" s="291">
        <v>10261722</v>
      </c>
      <c r="F12" s="291">
        <v>3438019</v>
      </c>
      <c r="G12" s="209"/>
    </row>
    <row r="13" spans="1:7" ht="12" customHeight="1" x14ac:dyDescent="0.2">
      <c r="A13" s="212">
        <v>2014</v>
      </c>
      <c r="B13" s="290">
        <v>436</v>
      </c>
      <c r="C13" s="291">
        <v>78953</v>
      </c>
      <c r="D13" s="291">
        <v>19562324</v>
      </c>
      <c r="E13" s="291">
        <v>10636935</v>
      </c>
      <c r="F13" s="291">
        <v>3757390</v>
      </c>
      <c r="G13" s="209"/>
    </row>
    <row r="14" spans="1:7" ht="12" customHeight="1" x14ac:dyDescent="0.2">
      <c r="A14" s="204"/>
      <c r="B14" s="241"/>
      <c r="C14" s="242"/>
      <c r="D14" s="242"/>
      <c r="E14" s="242"/>
      <c r="F14" s="242"/>
      <c r="G14" s="209"/>
    </row>
    <row r="15" spans="1:7" ht="12" customHeight="1" x14ac:dyDescent="0.2">
      <c r="A15" s="213" t="s">
        <v>313</v>
      </c>
      <c r="B15" s="241"/>
      <c r="C15" s="242"/>
      <c r="D15" s="242"/>
      <c r="E15" s="242"/>
      <c r="F15" s="242"/>
      <c r="G15" s="214"/>
    </row>
    <row r="16" spans="1:7" ht="12" customHeight="1" x14ac:dyDescent="0.2">
      <c r="A16" s="203" t="s">
        <v>213</v>
      </c>
      <c r="B16" s="291">
        <v>437</v>
      </c>
      <c r="C16" s="291">
        <v>78456</v>
      </c>
      <c r="D16" s="291">
        <v>1537524</v>
      </c>
      <c r="E16" s="291">
        <v>854618</v>
      </c>
      <c r="F16" s="291">
        <v>298130</v>
      </c>
      <c r="G16" s="214"/>
    </row>
    <row r="17" spans="1:8" ht="12" customHeight="1" x14ac:dyDescent="0.2">
      <c r="A17" s="203" t="s">
        <v>214</v>
      </c>
      <c r="B17" s="291">
        <v>436</v>
      </c>
      <c r="C17" s="291">
        <v>78227</v>
      </c>
      <c r="D17" s="291">
        <v>1502196</v>
      </c>
      <c r="E17" s="291">
        <v>831868</v>
      </c>
      <c r="F17" s="291">
        <v>318254</v>
      </c>
      <c r="G17" s="209"/>
    </row>
    <row r="18" spans="1:8" ht="12" customHeight="1" x14ac:dyDescent="0.2">
      <c r="A18" s="203" t="s">
        <v>76</v>
      </c>
      <c r="B18" s="291">
        <v>437</v>
      </c>
      <c r="C18" s="291">
        <v>78365</v>
      </c>
      <c r="D18" s="291">
        <v>1717180</v>
      </c>
      <c r="E18" s="291">
        <v>943250</v>
      </c>
      <c r="F18" s="291">
        <v>348438</v>
      </c>
      <c r="G18" s="209"/>
    </row>
    <row r="19" spans="1:8" ht="12" customHeight="1" x14ac:dyDescent="0.2">
      <c r="A19" s="203" t="s">
        <v>215</v>
      </c>
      <c r="B19" s="291">
        <v>437</v>
      </c>
      <c r="C19" s="291">
        <v>78349</v>
      </c>
      <c r="D19" s="291">
        <v>4756899</v>
      </c>
      <c r="E19" s="291">
        <v>2629736</v>
      </c>
      <c r="F19" s="291">
        <v>964822</v>
      </c>
      <c r="G19" s="209"/>
      <c r="H19" s="292"/>
    </row>
    <row r="20" spans="1:8" ht="12" customHeight="1" x14ac:dyDescent="0.2">
      <c r="A20" s="203" t="s">
        <v>77</v>
      </c>
      <c r="B20" s="291">
        <v>440</v>
      </c>
      <c r="C20" s="291">
        <v>78497</v>
      </c>
      <c r="D20" s="291">
        <v>1629081</v>
      </c>
      <c r="E20" s="291">
        <v>875701</v>
      </c>
      <c r="F20" s="291">
        <v>320670</v>
      </c>
      <c r="G20" s="209"/>
    </row>
    <row r="21" spans="1:8" ht="12" customHeight="1" x14ac:dyDescent="0.2">
      <c r="A21" s="203" t="s">
        <v>78</v>
      </c>
      <c r="B21" s="291">
        <v>438</v>
      </c>
      <c r="C21" s="291">
        <v>78534</v>
      </c>
      <c r="D21" s="291">
        <v>1543536</v>
      </c>
      <c r="E21" s="291">
        <v>852746</v>
      </c>
      <c r="F21" s="291">
        <v>309147</v>
      </c>
      <c r="G21" s="209"/>
    </row>
    <row r="22" spans="1:8" ht="12" customHeight="1" x14ac:dyDescent="0.2">
      <c r="A22" s="203" t="s">
        <v>79</v>
      </c>
      <c r="B22" s="291">
        <v>436</v>
      </c>
      <c r="C22" s="291">
        <v>78863</v>
      </c>
      <c r="D22" s="291">
        <v>1656515</v>
      </c>
      <c r="E22" s="291">
        <v>919407</v>
      </c>
      <c r="F22" s="291">
        <v>308543</v>
      </c>
      <c r="G22" s="209"/>
    </row>
    <row r="23" spans="1:8" ht="12" customHeight="1" x14ac:dyDescent="0.2">
      <c r="A23" s="203" t="s">
        <v>216</v>
      </c>
      <c r="B23" s="291">
        <v>438</v>
      </c>
      <c r="C23" s="291">
        <v>78631</v>
      </c>
      <c r="D23" s="291">
        <v>4829132</v>
      </c>
      <c r="E23" s="291">
        <v>2647855</v>
      </c>
      <c r="F23" s="291">
        <v>938361</v>
      </c>
      <c r="G23" s="209"/>
      <c r="H23" s="292"/>
    </row>
    <row r="24" spans="1:8" ht="12" customHeight="1" x14ac:dyDescent="0.2">
      <c r="A24" s="203" t="s">
        <v>92</v>
      </c>
      <c r="B24" s="291">
        <v>437</v>
      </c>
      <c r="C24" s="291">
        <v>78490</v>
      </c>
      <c r="D24" s="291">
        <v>9586031</v>
      </c>
      <c r="E24" s="291">
        <v>5277590</v>
      </c>
      <c r="F24" s="291">
        <v>1903182</v>
      </c>
      <c r="G24" s="209"/>
      <c r="H24" s="292"/>
    </row>
    <row r="25" spans="1:8" ht="12" customHeight="1" x14ac:dyDescent="0.2">
      <c r="A25" s="203" t="s">
        <v>80</v>
      </c>
      <c r="B25" s="291">
        <v>440</v>
      </c>
      <c r="C25" s="291">
        <v>78892</v>
      </c>
      <c r="D25" s="291">
        <v>1605984</v>
      </c>
      <c r="E25" s="291">
        <v>861047</v>
      </c>
      <c r="F25" s="291">
        <v>307773</v>
      </c>
      <c r="G25" s="209"/>
    </row>
    <row r="26" spans="1:8" ht="12" customHeight="1" x14ac:dyDescent="0.2">
      <c r="A26" s="203" t="s">
        <v>217</v>
      </c>
      <c r="B26" s="291">
        <v>438</v>
      </c>
      <c r="C26" s="291">
        <v>79056</v>
      </c>
      <c r="D26" s="291">
        <v>1544904</v>
      </c>
      <c r="E26" s="291">
        <v>879136</v>
      </c>
      <c r="F26" s="291">
        <v>281904</v>
      </c>
      <c r="G26" s="209"/>
    </row>
    <row r="27" spans="1:8" ht="12" customHeight="1" x14ac:dyDescent="0.2">
      <c r="A27" s="203" t="s">
        <v>218</v>
      </c>
      <c r="B27" s="291">
        <v>434</v>
      </c>
      <c r="C27" s="291">
        <v>79845</v>
      </c>
      <c r="D27" s="291">
        <v>1744706</v>
      </c>
      <c r="E27" s="291">
        <v>965332</v>
      </c>
      <c r="F27" s="291">
        <v>331325</v>
      </c>
      <c r="G27" s="209"/>
    </row>
    <row r="28" spans="1:8" ht="12" customHeight="1" x14ac:dyDescent="0.2">
      <c r="A28" s="203" t="s">
        <v>219</v>
      </c>
      <c r="B28" s="291">
        <v>437</v>
      </c>
      <c r="C28" s="291">
        <v>79264</v>
      </c>
      <c r="D28" s="291">
        <v>4895594</v>
      </c>
      <c r="E28" s="291">
        <v>2705515</v>
      </c>
      <c r="F28" s="291">
        <v>921002</v>
      </c>
      <c r="G28" s="209"/>
      <c r="H28" s="292"/>
    </row>
    <row r="29" spans="1:8" ht="12" customHeight="1" x14ac:dyDescent="0.2">
      <c r="A29" s="203" t="s">
        <v>220</v>
      </c>
      <c r="B29" s="291">
        <v>434</v>
      </c>
      <c r="C29" s="291">
        <v>79706</v>
      </c>
      <c r="D29" s="291">
        <v>1584966</v>
      </c>
      <c r="E29" s="291">
        <v>869661</v>
      </c>
      <c r="F29" s="291">
        <v>296698</v>
      </c>
      <c r="G29" s="209"/>
    </row>
    <row r="30" spans="1:8" ht="12" customHeight="1" x14ac:dyDescent="0.2">
      <c r="A30" s="203" t="s">
        <v>221</v>
      </c>
      <c r="B30" s="291">
        <v>434</v>
      </c>
      <c r="C30" s="291">
        <v>79586</v>
      </c>
      <c r="D30" s="291">
        <v>1614380</v>
      </c>
      <c r="E30" s="291">
        <v>861235</v>
      </c>
      <c r="F30" s="291">
        <v>333001</v>
      </c>
      <c r="G30" s="209"/>
    </row>
    <row r="31" spans="1:8" ht="12" customHeight="1" x14ac:dyDescent="0.2">
      <c r="A31" s="203" t="s">
        <v>222</v>
      </c>
      <c r="B31" s="291">
        <v>433</v>
      </c>
      <c r="C31" s="291">
        <v>79409</v>
      </c>
      <c r="D31" s="291">
        <v>1881353</v>
      </c>
      <c r="E31" s="291">
        <v>922934</v>
      </c>
      <c r="F31" s="291">
        <v>303506</v>
      </c>
      <c r="G31" s="209"/>
    </row>
    <row r="32" spans="1:8" ht="12" customHeight="1" x14ac:dyDescent="0.2">
      <c r="A32" s="203" t="s">
        <v>223</v>
      </c>
      <c r="B32" s="291">
        <v>434</v>
      </c>
      <c r="C32" s="291">
        <v>79567</v>
      </c>
      <c r="D32" s="291">
        <v>5080698</v>
      </c>
      <c r="E32" s="291">
        <v>2653830</v>
      </c>
      <c r="F32" s="291">
        <v>933205</v>
      </c>
      <c r="G32" s="209"/>
      <c r="H32" s="292"/>
    </row>
    <row r="33" spans="1:8" ht="12" customHeight="1" x14ac:dyDescent="0.2">
      <c r="A33" s="203" t="s">
        <v>93</v>
      </c>
      <c r="B33" s="291">
        <v>436</v>
      </c>
      <c r="C33" s="291">
        <v>79416</v>
      </c>
      <c r="D33" s="291">
        <v>9976293</v>
      </c>
      <c r="E33" s="291">
        <v>5359345</v>
      </c>
      <c r="F33" s="291">
        <v>1854208</v>
      </c>
      <c r="G33" s="209"/>
      <c r="H33" s="292"/>
    </row>
    <row r="34" spans="1:8" ht="12" customHeight="1" x14ac:dyDescent="0.2">
      <c r="A34" s="203"/>
      <c r="B34" s="290"/>
      <c r="C34" s="291"/>
      <c r="D34" s="291"/>
      <c r="E34" s="291"/>
      <c r="F34" s="291"/>
      <c r="G34" s="209"/>
    </row>
    <row r="35" spans="1:8" ht="12" customHeight="1" x14ac:dyDescent="0.3">
      <c r="A35" s="204" t="s">
        <v>312</v>
      </c>
      <c r="B35" s="290"/>
      <c r="C35" s="291"/>
      <c r="D35" s="291"/>
      <c r="E35" s="291"/>
      <c r="F35" s="291"/>
      <c r="G35" s="209"/>
    </row>
    <row r="36" spans="1:8" ht="12" customHeight="1" x14ac:dyDescent="0.2">
      <c r="A36" s="203" t="s">
        <v>213</v>
      </c>
      <c r="B36" s="290">
        <v>426</v>
      </c>
      <c r="C36" s="290">
        <v>79444</v>
      </c>
      <c r="D36" s="290">
        <v>1481727</v>
      </c>
      <c r="E36" s="290">
        <v>741793</v>
      </c>
      <c r="F36" s="290">
        <v>277169</v>
      </c>
      <c r="G36" s="240"/>
    </row>
    <row r="37" spans="1:8" ht="12" customHeight="1" x14ac:dyDescent="0.2">
      <c r="A37" s="203" t="s">
        <v>214</v>
      </c>
      <c r="B37" s="241">
        <v>426</v>
      </c>
      <c r="C37" s="241">
        <v>78994</v>
      </c>
      <c r="D37" s="241">
        <v>1480766</v>
      </c>
      <c r="E37" s="241">
        <v>733287</v>
      </c>
      <c r="F37" s="241">
        <v>286145</v>
      </c>
      <c r="G37" s="202"/>
      <c r="H37" s="115"/>
    </row>
    <row r="38" spans="1:8" ht="12" customHeight="1" x14ac:dyDescent="0.2">
      <c r="A38" s="203" t="s">
        <v>76</v>
      </c>
      <c r="B38" s="241">
        <v>429</v>
      </c>
      <c r="C38" s="241">
        <v>79669</v>
      </c>
      <c r="D38" s="241">
        <v>1730380</v>
      </c>
      <c r="E38" s="241">
        <v>865691</v>
      </c>
      <c r="F38" s="241">
        <v>294085</v>
      </c>
      <c r="G38" s="202"/>
      <c r="H38" s="115"/>
    </row>
    <row r="39" spans="1:8" ht="12" customHeight="1" x14ac:dyDescent="0.2">
      <c r="A39" s="203" t="s">
        <v>215</v>
      </c>
      <c r="B39" s="241">
        <v>427</v>
      </c>
      <c r="C39" s="241">
        <v>79369</v>
      </c>
      <c r="D39" s="241">
        <v>4692873</v>
      </c>
      <c r="E39" s="241">
        <v>2340770</v>
      </c>
      <c r="F39" s="241">
        <v>857397</v>
      </c>
      <c r="G39" s="202"/>
      <c r="H39" s="115"/>
    </row>
    <row r="40" spans="1:8" ht="12" customHeight="1" x14ac:dyDescent="0.2">
      <c r="A40" s="203" t="s">
        <v>77</v>
      </c>
      <c r="B40" s="241">
        <v>430</v>
      </c>
      <c r="C40" s="241">
        <v>79600</v>
      </c>
      <c r="D40" s="241">
        <v>1557336</v>
      </c>
      <c r="E40" s="241">
        <v>809024</v>
      </c>
      <c r="F40" s="241">
        <v>274815</v>
      </c>
      <c r="G40" s="202"/>
      <c r="H40" s="115"/>
    </row>
    <row r="41" spans="1:8" ht="12" customHeight="1" x14ac:dyDescent="0.2">
      <c r="A41" s="203" t="s">
        <v>78</v>
      </c>
      <c r="B41" s="241">
        <v>425</v>
      </c>
      <c r="C41" s="241">
        <v>79687</v>
      </c>
      <c r="D41" s="241">
        <v>1436477</v>
      </c>
      <c r="E41" s="241">
        <v>739333</v>
      </c>
      <c r="F41" s="241">
        <v>261664</v>
      </c>
      <c r="G41" s="202"/>
      <c r="H41" s="115"/>
    </row>
    <row r="42" spans="1:8" ht="12" customHeight="1" x14ac:dyDescent="0.2">
      <c r="A42" s="203" t="s">
        <v>79</v>
      </c>
      <c r="B42" s="241">
        <v>429</v>
      </c>
      <c r="C42" s="241">
        <v>79422</v>
      </c>
      <c r="D42" s="241">
        <v>1750142</v>
      </c>
      <c r="E42" s="241">
        <v>948990</v>
      </c>
      <c r="F42" s="241">
        <v>293550</v>
      </c>
      <c r="G42" s="202"/>
      <c r="H42" s="115"/>
    </row>
    <row r="43" spans="1:8" ht="12" customHeight="1" x14ac:dyDescent="0.2">
      <c r="A43" s="203" t="s">
        <v>216</v>
      </c>
      <c r="B43" s="241">
        <v>428</v>
      </c>
      <c r="C43" s="241">
        <v>79570</v>
      </c>
      <c r="D43" s="241">
        <v>4743955</v>
      </c>
      <c r="E43" s="241">
        <v>2497347</v>
      </c>
      <c r="F43" s="241">
        <v>830029</v>
      </c>
      <c r="G43" s="202"/>
      <c r="H43" s="115"/>
    </row>
    <row r="44" spans="1:8" ht="12" customHeight="1" x14ac:dyDescent="0.2">
      <c r="A44" s="203" t="s">
        <v>92</v>
      </c>
      <c r="B44" s="241">
        <v>428</v>
      </c>
      <c r="C44" s="241">
        <v>79469</v>
      </c>
      <c r="D44" s="241">
        <v>9436828</v>
      </c>
      <c r="E44" s="241">
        <v>4838117</v>
      </c>
      <c r="F44" s="241">
        <v>1687426</v>
      </c>
      <c r="G44" s="202"/>
      <c r="H44" s="115"/>
    </row>
    <row r="45" spans="1:8" ht="12" customHeight="1" x14ac:dyDescent="0.2">
      <c r="A45" s="203" t="s">
        <v>80</v>
      </c>
      <c r="B45" s="241">
        <v>430</v>
      </c>
      <c r="C45" s="241">
        <v>79894</v>
      </c>
      <c r="D45" s="241">
        <v>1638976</v>
      </c>
      <c r="E45" s="241">
        <v>899146</v>
      </c>
      <c r="F45" s="241">
        <v>320735</v>
      </c>
      <c r="G45" s="202"/>
      <c r="H45" s="115"/>
    </row>
    <row r="46" spans="1:8" ht="12" customHeight="1" x14ac:dyDescent="0.2">
      <c r="A46" s="203" t="s">
        <v>217</v>
      </c>
      <c r="B46" s="241">
        <v>430</v>
      </c>
      <c r="C46" s="241">
        <v>80035</v>
      </c>
      <c r="D46" s="241">
        <v>1448600</v>
      </c>
      <c r="E46" s="241">
        <v>703091</v>
      </c>
      <c r="F46" s="241">
        <v>234835</v>
      </c>
      <c r="G46" s="202"/>
      <c r="H46" s="115"/>
    </row>
    <row r="47" spans="1:8" ht="12" customHeight="1" x14ac:dyDescent="0.2">
      <c r="A47" s="203" t="s">
        <v>218</v>
      </c>
      <c r="B47" s="241">
        <v>426</v>
      </c>
      <c r="C47" s="241">
        <v>80241</v>
      </c>
      <c r="D47" s="241">
        <v>1672392</v>
      </c>
      <c r="E47" s="241">
        <v>864076</v>
      </c>
      <c r="F47" s="241">
        <v>277644</v>
      </c>
      <c r="G47" s="202"/>
      <c r="H47" s="115"/>
    </row>
    <row r="48" spans="1:8" ht="12" customHeight="1" x14ac:dyDescent="0.2">
      <c r="A48" s="203" t="s">
        <v>219</v>
      </c>
      <c r="B48" s="241">
        <v>429</v>
      </c>
      <c r="C48" s="241">
        <v>80057</v>
      </c>
      <c r="D48" s="241">
        <v>4759967</v>
      </c>
      <c r="E48" s="241">
        <v>2466313</v>
      </c>
      <c r="F48" s="241">
        <v>833214</v>
      </c>
      <c r="G48" s="202"/>
      <c r="H48" s="115"/>
    </row>
    <row r="49" spans="1:9" ht="12" customHeight="1" x14ac:dyDescent="0.2">
      <c r="A49" s="203" t="s">
        <v>220</v>
      </c>
      <c r="B49" s="241">
        <v>428</v>
      </c>
      <c r="C49" s="241">
        <v>80381</v>
      </c>
      <c r="D49" s="241">
        <v>1567778</v>
      </c>
      <c r="E49" s="241">
        <v>795105</v>
      </c>
      <c r="F49" s="241">
        <v>266061</v>
      </c>
      <c r="G49" s="202"/>
      <c r="H49" s="115"/>
    </row>
    <row r="50" spans="1:9" ht="12" customHeight="1" x14ac:dyDescent="0.2">
      <c r="A50" s="203" t="s">
        <v>221</v>
      </c>
      <c r="B50" s="241">
        <v>0</v>
      </c>
      <c r="C50" s="241">
        <v>0</v>
      </c>
      <c r="D50" s="241">
        <v>0</v>
      </c>
      <c r="E50" s="241">
        <v>0</v>
      </c>
      <c r="F50" s="241">
        <v>0</v>
      </c>
      <c r="G50" s="202"/>
      <c r="H50" s="115"/>
    </row>
    <row r="51" spans="1:9" ht="12" customHeight="1" x14ac:dyDescent="0.2">
      <c r="A51" s="203" t="s">
        <v>222</v>
      </c>
      <c r="B51" s="241">
        <v>0</v>
      </c>
      <c r="C51" s="241">
        <v>0</v>
      </c>
      <c r="D51" s="241">
        <v>0</v>
      </c>
      <c r="E51" s="241">
        <v>0</v>
      </c>
      <c r="F51" s="241">
        <v>0</v>
      </c>
      <c r="G51" s="202"/>
      <c r="H51" s="115"/>
    </row>
    <row r="52" spans="1:9" ht="12" customHeight="1" x14ac:dyDescent="0.2">
      <c r="A52" s="203" t="s">
        <v>223</v>
      </c>
      <c r="B52" s="241">
        <v>0</v>
      </c>
      <c r="C52" s="241">
        <v>0</v>
      </c>
      <c r="D52" s="241">
        <v>0</v>
      </c>
      <c r="E52" s="241">
        <v>0</v>
      </c>
      <c r="F52" s="241">
        <v>0</v>
      </c>
      <c r="G52" s="202"/>
      <c r="H52" s="115"/>
    </row>
    <row r="53" spans="1:9" ht="12" customHeight="1" x14ac:dyDescent="0.2">
      <c r="A53" s="203" t="s">
        <v>93</v>
      </c>
      <c r="B53" s="241">
        <v>0</v>
      </c>
      <c r="C53" s="241">
        <v>0</v>
      </c>
      <c r="D53" s="241">
        <v>0</v>
      </c>
      <c r="E53" s="241">
        <v>0</v>
      </c>
      <c r="F53" s="241">
        <v>0</v>
      </c>
      <c r="G53" s="202"/>
      <c r="H53" s="115"/>
    </row>
    <row r="54" spans="1:9" ht="12" customHeight="1" x14ac:dyDescent="0.25">
      <c r="A54" s="271" t="s">
        <v>270</v>
      </c>
      <c r="B54" s="271"/>
      <c r="C54" s="271"/>
      <c r="D54" s="271"/>
      <c r="E54" s="271"/>
      <c r="F54" s="271"/>
      <c r="G54" s="271"/>
      <c r="H54" s="128"/>
      <c r="I54" s="113"/>
    </row>
    <row r="55" spans="1:9" ht="12" customHeight="1" x14ac:dyDescent="0.2">
      <c r="A55" s="272" t="s">
        <v>269</v>
      </c>
      <c r="B55" s="271"/>
      <c r="C55" s="271"/>
      <c r="D55" s="271"/>
      <c r="E55" s="271"/>
      <c r="F55" s="271"/>
      <c r="G55" s="271"/>
      <c r="H55" s="271"/>
      <c r="I55" s="271"/>
    </row>
    <row r="56" spans="1:9" ht="12" customHeight="1" x14ac:dyDescent="0.2">
      <c r="A56" s="116"/>
      <c r="B56" s="128"/>
      <c r="C56" s="128"/>
      <c r="D56" s="128"/>
      <c r="E56" s="128"/>
      <c r="F56" s="128"/>
      <c r="G56" s="115"/>
      <c r="H56" s="115"/>
    </row>
    <row r="57" spans="1:9" ht="12" customHeight="1" x14ac:dyDescent="0.2">
      <c r="A57" s="116"/>
      <c r="B57" s="128"/>
      <c r="C57" s="128"/>
      <c r="D57" s="128"/>
      <c r="E57" s="128"/>
      <c r="F57" s="128"/>
      <c r="G57" s="115"/>
      <c r="H57" s="115"/>
    </row>
    <row r="58" spans="1:9" ht="12" customHeight="1" x14ac:dyDescent="0.2">
      <c r="A58" s="116"/>
      <c r="B58" s="128"/>
      <c r="C58" s="128"/>
      <c r="D58" s="128"/>
      <c r="E58" s="128"/>
      <c r="F58" s="128"/>
      <c r="G58" s="115"/>
      <c r="H58" s="115"/>
    </row>
    <row r="59" spans="1:9" ht="12" customHeight="1" x14ac:dyDescent="0.2">
      <c r="A59" s="116"/>
      <c r="B59" s="128"/>
      <c r="C59" s="128"/>
      <c r="D59" s="128"/>
      <c r="E59" s="128"/>
      <c r="F59" s="128"/>
      <c r="G59" s="115"/>
      <c r="H59" s="115"/>
    </row>
    <row r="60" spans="1:9" ht="12" customHeight="1" x14ac:dyDescent="0.2">
      <c r="A60" s="116"/>
      <c r="B60" s="128"/>
      <c r="C60" s="128"/>
      <c r="D60" s="128"/>
      <c r="E60" s="128"/>
      <c r="F60" s="128"/>
      <c r="G60" s="115"/>
      <c r="H60" s="115"/>
    </row>
    <row r="61" spans="1:9" ht="12" customHeight="1" x14ac:dyDescent="0.2">
      <c r="A61" s="116"/>
      <c r="B61" s="128"/>
      <c r="C61" s="128"/>
      <c r="D61" s="128"/>
      <c r="E61" s="128"/>
      <c r="F61" s="128"/>
      <c r="G61" s="115"/>
      <c r="H61" s="115"/>
    </row>
    <row r="62" spans="1:9" ht="12" customHeight="1" x14ac:dyDescent="0.2">
      <c r="A62" s="116"/>
      <c r="B62" s="128"/>
      <c r="C62" s="128"/>
      <c r="D62" s="128"/>
      <c r="E62" s="128"/>
      <c r="F62" s="128"/>
      <c r="G62" s="115"/>
      <c r="H62" s="115"/>
    </row>
    <row r="63" spans="1:9" ht="12" customHeight="1" x14ac:dyDescent="0.2">
      <c r="A63" s="116"/>
      <c r="B63" s="128"/>
      <c r="C63" s="128"/>
      <c r="D63" s="128"/>
      <c r="E63" s="128"/>
      <c r="F63" s="128"/>
      <c r="G63" s="115"/>
      <c r="H63" s="115"/>
    </row>
    <row r="64" spans="1:9" ht="12" customHeight="1" x14ac:dyDescent="0.2"/>
    <row r="65" spans="1:8" ht="12" customHeight="1" x14ac:dyDescent="0.25">
      <c r="A65" s="84" t="s">
        <v>167</v>
      </c>
      <c r="B65" s="113"/>
      <c r="C65" s="113"/>
      <c r="D65" s="113"/>
      <c r="E65" s="113"/>
      <c r="F65" s="113"/>
    </row>
    <row r="66" spans="1:8" ht="12" customHeight="1" x14ac:dyDescent="0.2">
      <c r="A66" s="84" t="s">
        <v>215</v>
      </c>
      <c r="B66" s="126">
        <f>(B36+B37+B38)/3-B39</f>
        <v>0</v>
      </c>
      <c r="C66" s="126">
        <f>(C36+C37+C38)/3-C39</f>
        <v>0</v>
      </c>
      <c r="D66" s="126">
        <f>(D36+D37+D38)-D39</f>
        <v>0</v>
      </c>
      <c r="E66" s="126">
        <f>(E36+E37+E38)-E39</f>
        <v>1</v>
      </c>
      <c r="F66" s="126">
        <f>(F36+F37+F38)-F39</f>
        <v>2</v>
      </c>
    </row>
    <row r="67" spans="1:8" ht="12" customHeight="1" x14ac:dyDescent="0.2">
      <c r="A67" s="84" t="s">
        <v>216</v>
      </c>
      <c r="B67" s="126">
        <f>(B40+B41+B42)/3-B43</f>
        <v>0</v>
      </c>
      <c r="C67" s="126">
        <f>(C40+C41+C42)/3-C43</f>
        <v>0</v>
      </c>
      <c r="D67" s="126">
        <f>(D40+D41+D42)-D43</f>
        <v>0</v>
      </c>
      <c r="E67" s="126">
        <f>(E40+E41+E42)-E43</f>
        <v>0</v>
      </c>
      <c r="F67" s="126">
        <f>(F40+F41+F42)-F43</f>
        <v>0</v>
      </c>
    </row>
    <row r="68" spans="1:8" ht="12" customHeight="1" x14ac:dyDescent="0.2">
      <c r="A68" s="84" t="s">
        <v>219</v>
      </c>
      <c r="B68" s="126">
        <f>(B45+B46+B47)/3-B48</f>
        <v>0</v>
      </c>
      <c r="C68" s="126">
        <f>(C45+C46+C47)/3-C48</f>
        <v>0</v>
      </c>
      <c r="D68" s="126">
        <f>(D45+D46+D47)-D48</f>
        <v>1</v>
      </c>
      <c r="E68" s="126">
        <f>(E45+E46+E47)-E48</f>
        <v>0</v>
      </c>
      <c r="F68" s="126">
        <f>(F45+F46+F47)-F48</f>
        <v>0</v>
      </c>
    </row>
    <row r="69" spans="1:8" ht="12" customHeight="1" x14ac:dyDescent="0.25">
      <c r="A69" s="84" t="s">
        <v>223</v>
      </c>
      <c r="B69" s="126">
        <f>(B49+B50+B51)/3-B52</f>
        <v>143</v>
      </c>
      <c r="C69" s="235">
        <f>(C49+C50+C51)/3-C52</f>
        <v>26794</v>
      </c>
      <c r="D69" s="235">
        <f>(D49+D50+D51)-D52</f>
        <v>1567778</v>
      </c>
      <c r="E69" s="235">
        <f>(E49+E50+E51)-E52</f>
        <v>795105</v>
      </c>
      <c r="F69" s="235">
        <f>(F49+F50+F51)-F52</f>
        <v>266061</v>
      </c>
      <c r="G69" s="113"/>
      <c r="H69" s="113"/>
    </row>
    <row r="70" spans="1:8" ht="12" customHeight="1" x14ac:dyDescent="0.2">
      <c r="A70" s="84" t="s">
        <v>92</v>
      </c>
      <c r="B70" s="126">
        <f>SUM(B16+B17+B18+B20+B21+B22)/6-B24</f>
        <v>0</v>
      </c>
      <c r="C70" s="235">
        <f>SUM(C16+C17+C18+C20+C21+C22)/6-C24</f>
        <v>0</v>
      </c>
      <c r="D70" s="235">
        <f>D39+D43-D44</f>
        <v>0</v>
      </c>
      <c r="E70" s="235">
        <f>E39+E43-E44</f>
        <v>0</v>
      </c>
      <c r="F70" s="235">
        <f>F39+F43-F44</f>
        <v>0</v>
      </c>
      <c r="G70" s="126"/>
      <c r="H70" s="126"/>
    </row>
    <row r="71" spans="1:8" ht="12" customHeight="1" x14ac:dyDescent="0.2">
      <c r="A71" s="84" t="s">
        <v>93</v>
      </c>
      <c r="B71" s="126">
        <f>SUM(B45+B46+B47+B49+B50+B51)/6-B53</f>
        <v>286</v>
      </c>
      <c r="C71" s="235">
        <f>SUM(C45+C46+C47+C49+C50+C51)/6-C53</f>
        <v>53425</v>
      </c>
      <c r="D71" s="235">
        <f>D48+D52-D53</f>
        <v>4759967</v>
      </c>
      <c r="E71" s="235">
        <f>E48+E52-E53</f>
        <v>2466313</v>
      </c>
      <c r="F71" s="235">
        <f>F48+F52-F53</f>
        <v>833214</v>
      </c>
      <c r="G71" s="126"/>
      <c r="H71" s="126"/>
    </row>
    <row r="72" spans="1:8" ht="12" customHeight="1" x14ac:dyDescent="0.2">
      <c r="G72" s="126"/>
      <c r="H72" s="126"/>
    </row>
    <row r="73" spans="1:8" ht="12" customHeight="1" x14ac:dyDescent="0.2">
      <c r="G73" s="126"/>
      <c r="H73" s="126"/>
    </row>
    <row r="74" spans="1:8" ht="12" customHeight="1" x14ac:dyDescent="0.2">
      <c r="G74" s="126"/>
      <c r="H74" s="126"/>
    </row>
    <row r="75" spans="1:8" ht="12" customHeight="1" x14ac:dyDescent="0.2">
      <c r="G75" s="126"/>
      <c r="H75" s="126"/>
    </row>
    <row r="76" spans="1:8" ht="12" customHeight="1" x14ac:dyDescent="0.2"/>
    <row r="77" spans="1:8" ht="12" customHeight="1" x14ac:dyDescent="0.2"/>
    <row r="78" spans="1:8" ht="12" customHeight="1" x14ac:dyDescent="0.2"/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15" activePane="bottomLeft" state="frozen"/>
      <selection activeCell="Q29" sqref="Q29"/>
      <selection pane="bottomLeft" activeCell="J50" sqref="J50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 x14ac:dyDescent="0.25">
      <c r="A1" s="456" t="s">
        <v>299</v>
      </c>
      <c r="B1" s="456"/>
      <c r="C1" s="456"/>
      <c r="D1" s="456"/>
      <c r="E1" s="456"/>
      <c r="F1" s="456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10" t="s">
        <v>109</v>
      </c>
      <c r="B3" s="459" t="s">
        <v>110</v>
      </c>
      <c r="C3" s="457" t="s">
        <v>60</v>
      </c>
      <c r="D3" s="458"/>
      <c r="E3" s="458"/>
    </row>
    <row r="4" spans="1:6" s="18" customFormat="1" ht="12" customHeight="1" x14ac:dyDescent="0.25">
      <c r="A4" s="411"/>
      <c r="B4" s="460"/>
      <c r="C4" s="457" t="s">
        <v>61</v>
      </c>
      <c r="D4" s="458"/>
      <c r="E4" s="458"/>
    </row>
    <row r="5" spans="1:6" s="18" customFormat="1" ht="12" customHeight="1" x14ac:dyDescent="0.25">
      <c r="A5" s="412"/>
      <c r="B5" s="461"/>
      <c r="C5" s="23" t="s">
        <v>20</v>
      </c>
      <c r="D5" s="23" t="s">
        <v>62</v>
      </c>
      <c r="E5" s="270" t="s">
        <v>51</v>
      </c>
    </row>
    <row r="6" spans="1:6" ht="12" customHeight="1" x14ac:dyDescent="0.2">
      <c r="A6" s="287"/>
      <c r="B6" s="27"/>
      <c r="C6" s="33"/>
      <c r="D6" s="24"/>
      <c r="E6" s="24"/>
    </row>
    <row r="7" spans="1:6" ht="12" customHeight="1" x14ac:dyDescent="0.2">
      <c r="A7" s="263" t="s">
        <v>108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65"/>
      <c r="B8" s="66" t="s">
        <v>64</v>
      </c>
      <c r="C8" s="252">
        <v>26.22</v>
      </c>
      <c r="D8" s="251">
        <v>37.840000000000003</v>
      </c>
      <c r="E8" s="251">
        <v>18.989999999999998</v>
      </c>
    </row>
    <row r="9" spans="1:6" ht="13.05" customHeight="1" x14ac:dyDescent="0.2">
      <c r="A9" s="285"/>
      <c r="B9" s="66" t="s">
        <v>65</v>
      </c>
      <c r="C9" s="251">
        <v>28.54</v>
      </c>
      <c r="D9" s="251">
        <v>26.83</v>
      </c>
      <c r="E9" s="251">
        <v>29.6</v>
      </c>
    </row>
    <row r="10" spans="1:6" ht="13.05" customHeight="1" x14ac:dyDescent="0.2">
      <c r="A10" s="263"/>
      <c r="B10" s="66" t="s">
        <v>66</v>
      </c>
      <c r="C10" s="251">
        <v>11.4</v>
      </c>
      <c r="D10" s="251">
        <v>8.49</v>
      </c>
      <c r="E10" s="251">
        <v>13.21</v>
      </c>
    </row>
    <row r="11" spans="1:6" ht="13.05" customHeight="1" x14ac:dyDescent="0.2">
      <c r="A11" s="190"/>
      <c r="B11" s="66" t="s">
        <v>67</v>
      </c>
      <c r="C11" s="251">
        <v>33.840000000000003</v>
      </c>
      <c r="D11" s="251">
        <v>26.84</v>
      </c>
      <c r="E11" s="251">
        <v>38.21</v>
      </c>
    </row>
    <row r="12" spans="1:6" ht="18.75" customHeight="1" x14ac:dyDescent="0.2">
      <c r="A12" s="190">
        <v>13.14</v>
      </c>
      <c r="B12" s="67" t="s">
        <v>94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90" t="s">
        <v>95</v>
      </c>
      <c r="B13" s="67" t="s">
        <v>96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90" t="s">
        <v>97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90" t="s">
        <v>98</v>
      </c>
      <c r="B15" s="67" t="s">
        <v>99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65" t="s">
        <v>100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90" t="s">
        <v>101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65" t="s">
        <v>291</v>
      </c>
      <c r="B18" s="67" t="s">
        <v>103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90" t="s">
        <v>104</v>
      </c>
      <c r="B19" s="67" t="s">
        <v>105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90" t="s">
        <v>106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90" t="s">
        <v>107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65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22.5" customHeight="1" x14ac:dyDescent="0.25">
      <c r="A25" s="442" t="s">
        <v>324</v>
      </c>
      <c r="B25" s="442"/>
      <c r="C25" s="442"/>
      <c r="D25" s="442"/>
      <c r="E25" s="442"/>
      <c r="F25" s="442"/>
    </row>
    <row r="26" spans="1:12" ht="11.25" customHeight="1" x14ac:dyDescent="0.25">
      <c r="A26" s="269"/>
      <c r="B26" s="269"/>
      <c r="C26" s="269"/>
      <c r="D26" s="269"/>
      <c r="E26" s="269"/>
      <c r="F26" s="269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6"/>
      <c r="L28" s="236"/>
    </row>
    <row r="29" spans="1:12" ht="12" customHeight="1" x14ac:dyDescent="0.2">
      <c r="A29" s="59"/>
      <c r="B29" s="31"/>
      <c r="C29" s="62"/>
      <c r="D29" s="62"/>
      <c r="E29" s="62"/>
      <c r="G29" s="349"/>
      <c r="H29" s="15" t="s">
        <v>53</v>
      </c>
      <c r="I29" s="253">
        <v>98.3</v>
      </c>
      <c r="J29" s="253">
        <v>96.6</v>
      </c>
    </row>
    <row r="30" spans="1:12" ht="12" customHeight="1" x14ac:dyDescent="0.2">
      <c r="A30" s="59"/>
      <c r="B30" s="30"/>
      <c r="C30" s="62"/>
      <c r="D30" s="62"/>
      <c r="E30" s="62"/>
      <c r="G30" s="350"/>
      <c r="H30" s="15" t="s">
        <v>54</v>
      </c>
      <c r="I30" s="253">
        <v>111</v>
      </c>
      <c r="J30" s="253">
        <v>91.2</v>
      </c>
    </row>
    <row r="31" spans="1:12" ht="12" customHeight="1" x14ac:dyDescent="0.2">
      <c r="A31" s="59"/>
      <c r="B31" s="30"/>
      <c r="C31" s="62"/>
      <c r="D31" s="62"/>
      <c r="E31" s="62"/>
      <c r="G31" s="350"/>
      <c r="H31" s="15" t="s">
        <v>55</v>
      </c>
      <c r="I31" s="253">
        <v>119.8</v>
      </c>
      <c r="J31" s="253">
        <v>130.4</v>
      </c>
    </row>
    <row r="32" spans="1:12" ht="12" customHeight="1" x14ac:dyDescent="0.2">
      <c r="A32" s="59"/>
      <c r="B32" s="30"/>
      <c r="C32" s="62"/>
      <c r="D32" s="62"/>
      <c r="E32" s="62"/>
      <c r="G32" s="350"/>
      <c r="H32" s="15" t="s">
        <v>56</v>
      </c>
      <c r="I32" s="253">
        <v>106.7</v>
      </c>
      <c r="J32" s="253">
        <v>106.9</v>
      </c>
    </row>
    <row r="33" spans="1:10" ht="12" customHeight="1" x14ac:dyDescent="0.2">
      <c r="A33" s="19"/>
      <c r="B33" s="28"/>
      <c r="C33" s="62"/>
      <c r="D33" s="62"/>
      <c r="E33" s="62"/>
      <c r="G33" s="350"/>
      <c r="H33" s="15" t="s">
        <v>55</v>
      </c>
      <c r="I33" s="253">
        <v>103.9</v>
      </c>
      <c r="J33" s="253">
        <v>105</v>
      </c>
    </row>
    <row r="34" spans="1:10" ht="12" customHeight="1" x14ac:dyDescent="0.2">
      <c r="A34" s="19"/>
      <c r="B34" s="28"/>
      <c r="C34" s="62"/>
      <c r="D34" s="62"/>
      <c r="E34" s="62"/>
      <c r="G34" s="350"/>
      <c r="H34" s="15" t="s">
        <v>53</v>
      </c>
      <c r="I34" s="253">
        <v>105.2</v>
      </c>
      <c r="J34" s="253">
        <v>108.1</v>
      </c>
    </row>
    <row r="35" spans="1:10" ht="12" customHeight="1" x14ac:dyDescent="0.2">
      <c r="A35" s="19"/>
      <c r="B35" s="29"/>
      <c r="C35" s="62"/>
      <c r="D35" s="62"/>
      <c r="E35" s="62"/>
      <c r="G35" s="350"/>
      <c r="H35" s="15" t="s">
        <v>53</v>
      </c>
      <c r="I35" s="253">
        <v>110.4</v>
      </c>
      <c r="J35" s="253">
        <v>115.5</v>
      </c>
    </row>
    <row r="36" spans="1:10" ht="12" customHeight="1" x14ac:dyDescent="0.2">
      <c r="A36" s="19"/>
      <c r="B36" s="29"/>
      <c r="C36" s="62"/>
      <c r="D36" s="62"/>
      <c r="E36" s="62"/>
      <c r="G36" s="350"/>
      <c r="H36" s="15" t="s">
        <v>56</v>
      </c>
      <c r="I36" s="253">
        <v>101</v>
      </c>
      <c r="J36" s="253">
        <v>104.6</v>
      </c>
    </row>
    <row r="37" spans="1:10" ht="12" customHeight="1" x14ac:dyDescent="0.2">
      <c r="A37" s="19"/>
      <c r="B37" s="26"/>
      <c r="C37" s="19"/>
      <c r="D37" s="19"/>
      <c r="E37" s="19"/>
      <c r="G37" s="350"/>
      <c r="H37" s="15" t="s">
        <v>57</v>
      </c>
      <c r="I37" s="253">
        <v>106.6</v>
      </c>
      <c r="J37" s="253">
        <v>113</v>
      </c>
    </row>
    <row r="38" spans="1:10" ht="12" customHeight="1" x14ac:dyDescent="0.2">
      <c r="A38" s="19"/>
      <c r="B38" s="26"/>
      <c r="C38" s="19"/>
      <c r="D38" s="19"/>
      <c r="E38" s="19"/>
      <c r="G38" s="454">
        <v>2014</v>
      </c>
      <c r="H38" s="15" t="s">
        <v>58</v>
      </c>
      <c r="I38" s="253">
        <v>143.6</v>
      </c>
      <c r="J38" s="253">
        <v>167.6</v>
      </c>
    </row>
    <row r="39" spans="1:10" ht="12" customHeight="1" x14ac:dyDescent="0.2">
      <c r="A39" s="19"/>
      <c r="B39" s="26"/>
      <c r="C39" s="19"/>
      <c r="D39" s="19"/>
      <c r="E39" s="19"/>
      <c r="G39" s="454"/>
      <c r="H39" s="15" t="s">
        <v>59</v>
      </c>
      <c r="I39" s="253">
        <v>137.9</v>
      </c>
      <c r="J39" s="253">
        <v>156.9</v>
      </c>
    </row>
    <row r="40" spans="1:10" ht="12" customHeight="1" x14ac:dyDescent="0.2">
      <c r="A40" s="19"/>
      <c r="B40" s="26"/>
      <c r="C40" s="19"/>
      <c r="D40" s="19"/>
      <c r="E40" s="19"/>
      <c r="G40" s="455"/>
      <c r="H40" s="15" t="s">
        <v>52</v>
      </c>
      <c r="I40" s="253">
        <v>100.1</v>
      </c>
      <c r="J40" s="253">
        <v>101.5</v>
      </c>
    </row>
    <row r="41" spans="1:10" ht="12" customHeight="1" x14ac:dyDescent="0.2">
      <c r="A41" s="19"/>
      <c r="B41" s="26"/>
      <c r="C41" s="19"/>
      <c r="D41" s="19"/>
      <c r="E41" s="19"/>
      <c r="G41" s="233">
        <v>2015</v>
      </c>
      <c r="H41" s="15" t="s">
        <v>53</v>
      </c>
      <c r="I41" s="253">
        <v>94</v>
      </c>
      <c r="J41" s="253">
        <v>95.4</v>
      </c>
    </row>
    <row r="42" spans="1:10" x14ac:dyDescent="0.2">
      <c r="A42" s="19"/>
      <c r="B42" s="19"/>
      <c r="C42" s="19"/>
      <c r="D42" s="19"/>
      <c r="E42" s="19"/>
      <c r="G42" s="234"/>
      <c r="H42" s="15" t="s">
        <v>54</v>
      </c>
      <c r="I42" s="253">
        <v>91.4</v>
      </c>
      <c r="J42" s="253">
        <v>89.4</v>
      </c>
    </row>
    <row r="43" spans="1:10" x14ac:dyDescent="0.2">
      <c r="A43" s="19"/>
      <c r="B43" s="19"/>
      <c r="C43" s="19"/>
      <c r="D43" s="19"/>
      <c r="E43" s="19"/>
      <c r="G43" s="234"/>
      <c r="H43" s="15" t="s">
        <v>55</v>
      </c>
      <c r="I43" s="253">
        <v>114.8</v>
      </c>
      <c r="J43" s="253">
        <v>120.2</v>
      </c>
    </row>
    <row r="44" spans="1:10" x14ac:dyDescent="0.2">
      <c r="A44" s="19"/>
      <c r="B44" s="19"/>
      <c r="C44" s="19"/>
      <c r="D44" s="19"/>
      <c r="E44" s="19"/>
      <c r="G44" s="234"/>
      <c r="H44" s="15" t="s">
        <v>56</v>
      </c>
      <c r="I44" s="253">
        <v>98.1</v>
      </c>
      <c r="J44" s="253">
        <v>98.4</v>
      </c>
    </row>
    <row r="45" spans="1:10" x14ac:dyDescent="0.2">
      <c r="A45" s="19"/>
      <c r="B45" s="19"/>
      <c r="C45" s="19"/>
      <c r="D45" s="19"/>
      <c r="E45" s="19"/>
      <c r="G45" s="234"/>
      <c r="H45" s="15" t="s">
        <v>55</v>
      </c>
      <c r="I45" s="253">
        <v>99.5</v>
      </c>
      <c r="J45" s="253">
        <v>104.8</v>
      </c>
    </row>
    <row r="46" spans="1:10" x14ac:dyDescent="0.2">
      <c r="A46" s="19"/>
      <c r="B46" s="19"/>
      <c r="C46" s="19"/>
      <c r="D46" s="19"/>
      <c r="E46" s="19"/>
      <c r="G46" s="234"/>
      <c r="H46" s="15" t="s">
        <v>53</v>
      </c>
      <c r="I46" s="253">
        <v>110.1</v>
      </c>
      <c r="J46" s="253">
        <v>117.3</v>
      </c>
    </row>
    <row r="47" spans="1:10" x14ac:dyDescent="0.2">
      <c r="A47" s="19"/>
      <c r="B47" s="19"/>
      <c r="C47" s="19"/>
      <c r="D47" s="19"/>
      <c r="E47" s="19"/>
      <c r="G47" s="234"/>
      <c r="H47" s="15" t="s">
        <v>53</v>
      </c>
      <c r="I47" s="253">
        <v>124.7</v>
      </c>
      <c r="J47" s="253">
        <v>115.2</v>
      </c>
    </row>
    <row r="48" spans="1:10" x14ac:dyDescent="0.2">
      <c r="A48" s="19"/>
      <c r="B48" s="19"/>
      <c r="C48" s="19"/>
      <c r="D48" s="19"/>
      <c r="E48" s="19"/>
      <c r="G48" s="234"/>
      <c r="H48" s="15" t="s">
        <v>56</v>
      </c>
      <c r="I48" s="258">
        <v>94.5</v>
      </c>
      <c r="J48" s="288">
        <v>82.4</v>
      </c>
    </row>
    <row r="49" spans="1:10" x14ac:dyDescent="0.2">
      <c r="A49" s="19"/>
      <c r="B49" s="19"/>
      <c r="C49" s="19"/>
      <c r="D49" s="19"/>
      <c r="E49" s="19"/>
      <c r="G49" s="234"/>
      <c r="H49" s="15" t="s">
        <v>57</v>
      </c>
      <c r="I49" s="258">
        <v>104.4</v>
      </c>
      <c r="J49" s="288">
        <v>101.4</v>
      </c>
    </row>
    <row r="50" spans="1:10" x14ac:dyDescent="0.2">
      <c r="A50" s="19"/>
      <c r="B50" s="19"/>
      <c r="C50" s="19"/>
      <c r="D50" s="19"/>
      <c r="E50" s="19"/>
      <c r="G50" s="234"/>
      <c r="H50" s="15" t="s">
        <v>58</v>
      </c>
      <c r="I50" s="258">
        <v>92</v>
      </c>
      <c r="J50" s="288">
        <v>89</v>
      </c>
    </row>
    <row r="51" spans="1:10" x14ac:dyDescent="0.2">
      <c r="A51" s="19"/>
      <c r="B51" s="19"/>
      <c r="C51" s="19"/>
      <c r="D51" s="19"/>
      <c r="E51" s="19"/>
      <c r="G51" s="234"/>
      <c r="H51" s="15" t="s">
        <v>59</v>
      </c>
      <c r="I51" s="258"/>
      <c r="J51" s="288"/>
    </row>
    <row r="52" spans="1:10" x14ac:dyDescent="0.2">
      <c r="A52" s="19"/>
      <c r="B52" s="19"/>
      <c r="C52" s="19"/>
      <c r="D52" s="19"/>
      <c r="E52" s="19"/>
      <c r="G52" s="255"/>
      <c r="H52" s="15" t="s">
        <v>52</v>
      </c>
      <c r="I52" s="288"/>
      <c r="J52" s="288"/>
    </row>
    <row r="53" spans="1:10" x14ac:dyDescent="0.2">
      <c r="A53" s="19"/>
      <c r="B53" s="19"/>
      <c r="C53" s="19"/>
      <c r="D53" s="19"/>
      <c r="E53" s="19"/>
      <c r="G53" s="233"/>
      <c r="H53" s="15"/>
      <c r="I53" s="289"/>
      <c r="J53" s="289"/>
    </row>
    <row r="54" spans="1:10" x14ac:dyDescent="0.2">
      <c r="A54" s="19"/>
      <c r="B54" s="19"/>
      <c r="C54" s="19"/>
      <c r="D54" s="19"/>
      <c r="E54" s="19"/>
      <c r="H54" s="230" t="s">
        <v>276</v>
      </c>
      <c r="I54" s="231">
        <f>MAX(I29:J52)</f>
        <v>167.6</v>
      </c>
      <c r="J54" s="229"/>
    </row>
    <row r="55" spans="1:10" x14ac:dyDescent="0.2">
      <c r="A55" s="19"/>
      <c r="B55" s="19"/>
      <c r="C55" s="19"/>
      <c r="D55" s="19"/>
      <c r="E55" s="19"/>
      <c r="H55" s="230" t="s">
        <v>277</v>
      </c>
      <c r="I55" s="231">
        <f>MIN(I29:J52)</f>
        <v>82.4</v>
      </c>
      <c r="J55" s="22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G38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activeCell="Q29" sqref="Q29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 x14ac:dyDescent="0.25">
      <c r="A1" s="462" t="s">
        <v>305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76"/>
    </row>
    <row r="4" spans="1:19" s="219" customFormat="1" ht="12" customHeight="1" x14ac:dyDescent="0.2">
      <c r="A4" s="466" t="s">
        <v>19</v>
      </c>
      <c r="B4" s="469" t="s">
        <v>73</v>
      </c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176"/>
      <c r="P4" s="220"/>
      <c r="Q4" s="220"/>
      <c r="R4" s="220"/>
      <c r="S4" s="220"/>
    </row>
    <row r="5" spans="1:19" s="219" customFormat="1" ht="12" customHeight="1" x14ac:dyDescent="0.25">
      <c r="A5" s="467"/>
      <c r="B5" s="221" t="s">
        <v>74</v>
      </c>
      <c r="C5" s="273" t="s">
        <v>75</v>
      </c>
      <c r="D5" s="273" t="s">
        <v>76</v>
      </c>
      <c r="E5" s="273" t="s">
        <v>77</v>
      </c>
      <c r="F5" s="273" t="s">
        <v>78</v>
      </c>
      <c r="G5" s="273" t="s">
        <v>79</v>
      </c>
      <c r="H5" s="273" t="s">
        <v>80</v>
      </c>
      <c r="I5" s="273" t="s">
        <v>81</v>
      </c>
      <c r="J5" s="273" t="s">
        <v>82</v>
      </c>
      <c r="K5" s="273" t="s">
        <v>83</v>
      </c>
      <c r="L5" s="273" t="s">
        <v>84</v>
      </c>
      <c r="M5" s="273" t="s">
        <v>85</v>
      </c>
      <c r="N5" s="222" t="s">
        <v>19</v>
      </c>
      <c r="O5" s="220"/>
      <c r="P5" s="220"/>
      <c r="Q5" s="220"/>
      <c r="R5" s="220"/>
      <c r="S5" s="220"/>
    </row>
    <row r="6" spans="1:19" ht="12" customHeight="1" x14ac:dyDescent="0.2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19" ht="12" customHeight="1" x14ac:dyDescent="0.2">
      <c r="A7" s="49"/>
      <c r="B7" s="464" t="s">
        <v>20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</row>
    <row r="8" spans="1:19" ht="12" customHeight="1" x14ac:dyDescent="0.2">
      <c r="A8" s="176">
        <v>2010</v>
      </c>
      <c r="B8" s="258">
        <v>81</v>
      </c>
      <c r="C8" s="258">
        <v>88.1</v>
      </c>
      <c r="D8" s="258">
        <v>113.5</v>
      </c>
      <c r="E8" s="258">
        <v>96</v>
      </c>
      <c r="F8" s="258">
        <v>97.2</v>
      </c>
      <c r="G8" s="258">
        <v>116.9</v>
      </c>
      <c r="H8" s="258">
        <v>106.4</v>
      </c>
      <c r="I8" s="258">
        <v>92.7</v>
      </c>
      <c r="J8" s="258">
        <v>104.7</v>
      </c>
      <c r="K8" s="258">
        <v>98.5</v>
      </c>
      <c r="L8" s="258">
        <v>106.9</v>
      </c>
      <c r="M8" s="258">
        <v>98.1</v>
      </c>
      <c r="N8" s="258">
        <v>100</v>
      </c>
    </row>
    <row r="9" spans="1:19" ht="12" customHeight="1" x14ac:dyDescent="0.2">
      <c r="A9" s="176">
        <v>2011</v>
      </c>
      <c r="B9" s="258">
        <v>96</v>
      </c>
      <c r="C9" s="258">
        <v>133.9</v>
      </c>
      <c r="D9" s="258">
        <v>114.3</v>
      </c>
      <c r="E9" s="258">
        <v>101.8</v>
      </c>
      <c r="F9" s="258">
        <v>107.2</v>
      </c>
      <c r="G9" s="258">
        <v>113.4</v>
      </c>
      <c r="H9" s="258">
        <v>110</v>
      </c>
      <c r="I9" s="258">
        <v>101.9</v>
      </c>
      <c r="J9" s="258">
        <v>110.8</v>
      </c>
      <c r="K9" s="258">
        <v>93</v>
      </c>
      <c r="L9" s="258">
        <v>100.2</v>
      </c>
      <c r="M9" s="258">
        <v>95.6</v>
      </c>
      <c r="N9" s="258">
        <v>106.508333333333</v>
      </c>
    </row>
    <row r="10" spans="1:19" ht="12" customHeight="1" x14ac:dyDescent="0.2">
      <c r="A10" s="176">
        <v>2012</v>
      </c>
      <c r="B10" s="258">
        <v>100.6</v>
      </c>
      <c r="C10" s="258">
        <v>102.1</v>
      </c>
      <c r="D10" s="258">
        <v>130.9</v>
      </c>
      <c r="E10" s="258">
        <v>98.4</v>
      </c>
      <c r="F10" s="258">
        <v>108.9</v>
      </c>
      <c r="G10" s="258">
        <v>117.4</v>
      </c>
      <c r="H10" s="258">
        <v>107.2</v>
      </c>
      <c r="I10" s="258">
        <v>97.6</v>
      </c>
      <c r="J10" s="258">
        <v>112</v>
      </c>
      <c r="K10" s="258">
        <v>102.6</v>
      </c>
      <c r="L10" s="258">
        <v>102.4</v>
      </c>
      <c r="M10" s="258">
        <v>109.6</v>
      </c>
      <c r="N10" s="258">
        <v>107.47499999999999</v>
      </c>
    </row>
    <row r="11" spans="1:19" ht="12" customHeight="1" x14ac:dyDescent="0.2">
      <c r="A11" s="176">
        <v>2013</v>
      </c>
      <c r="B11" s="253">
        <v>98.3</v>
      </c>
      <c r="C11" s="253">
        <v>111</v>
      </c>
      <c r="D11" s="253">
        <v>119.8</v>
      </c>
      <c r="E11" s="253">
        <v>106.7</v>
      </c>
      <c r="F11" s="253">
        <v>103.9</v>
      </c>
      <c r="G11" s="253">
        <v>105.2</v>
      </c>
      <c r="H11" s="253">
        <v>110.4</v>
      </c>
      <c r="I11" s="253">
        <v>101</v>
      </c>
      <c r="J11" s="253">
        <v>106.6</v>
      </c>
      <c r="K11" s="253">
        <v>143.6</v>
      </c>
      <c r="L11" s="253">
        <v>137.9</v>
      </c>
      <c r="M11" s="253">
        <v>100.1</v>
      </c>
      <c r="N11" s="253">
        <v>112.041666666667</v>
      </c>
    </row>
    <row r="12" spans="1:19" ht="12" customHeight="1" x14ac:dyDescent="0.2">
      <c r="A12" s="176">
        <v>2014</v>
      </c>
      <c r="B12" s="253">
        <v>97.7</v>
      </c>
      <c r="C12" s="253">
        <v>96.3</v>
      </c>
      <c r="D12" s="253">
        <v>113.6</v>
      </c>
      <c r="E12" s="253">
        <v>109.2</v>
      </c>
      <c r="F12" s="253">
        <v>116.9</v>
      </c>
      <c r="G12" s="253">
        <v>119.7</v>
      </c>
      <c r="H12" s="253">
        <v>115.1</v>
      </c>
      <c r="I12" s="253">
        <v>96.8</v>
      </c>
      <c r="J12" s="253">
        <v>100.8</v>
      </c>
      <c r="K12" s="253">
        <v>103.4</v>
      </c>
      <c r="L12" s="253">
        <v>95</v>
      </c>
      <c r="M12" s="253">
        <v>107.8</v>
      </c>
      <c r="N12" s="253">
        <v>106.02500000000001</v>
      </c>
    </row>
    <row r="13" spans="1:19" ht="12" customHeight="1" x14ac:dyDescent="0.3">
      <c r="A13" s="176" t="s">
        <v>314</v>
      </c>
      <c r="B13" s="253">
        <v>94</v>
      </c>
      <c r="C13" s="253">
        <v>91.4</v>
      </c>
      <c r="D13" s="253">
        <v>114.8</v>
      </c>
      <c r="E13" s="253">
        <v>98.1</v>
      </c>
      <c r="F13" s="253">
        <v>99.5</v>
      </c>
      <c r="G13" s="253">
        <v>110.1</v>
      </c>
      <c r="H13" s="253">
        <v>124.7</v>
      </c>
      <c r="I13" s="253">
        <v>94.5</v>
      </c>
      <c r="J13" s="253">
        <v>104.4</v>
      </c>
      <c r="K13" s="253">
        <v>92</v>
      </c>
      <c r="L13" s="253">
        <v>0</v>
      </c>
      <c r="M13" s="253">
        <v>0</v>
      </c>
      <c r="N13" s="253">
        <v>0</v>
      </c>
    </row>
    <row r="14" spans="1:19" s="43" customFormat="1" ht="12" customHeight="1" x14ac:dyDescent="0.2">
      <c r="A14" s="177"/>
      <c r="B14" s="464" t="s">
        <v>86</v>
      </c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/>
      <c r="O14" s="86"/>
      <c r="P14" s="86"/>
      <c r="Q14" s="86"/>
      <c r="R14" s="86"/>
      <c r="S14" s="86"/>
    </row>
    <row r="15" spans="1:19" ht="12" customHeight="1" x14ac:dyDescent="0.2">
      <c r="A15" s="176">
        <v>2010</v>
      </c>
      <c r="B15" s="258">
        <v>84.2</v>
      </c>
      <c r="C15" s="258">
        <v>85.9</v>
      </c>
      <c r="D15" s="258">
        <v>106</v>
      </c>
      <c r="E15" s="258">
        <v>92.9</v>
      </c>
      <c r="F15" s="258">
        <v>88.3</v>
      </c>
      <c r="G15" s="258">
        <v>131.80000000000001</v>
      </c>
      <c r="H15" s="258">
        <v>117.7</v>
      </c>
      <c r="I15" s="258">
        <v>92.9</v>
      </c>
      <c r="J15" s="258">
        <v>114.2</v>
      </c>
      <c r="K15" s="258">
        <v>93.2</v>
      </c>
      <c r="L15" s="258">
        <v>107</v>
      </c>
      <c r="M15" s="258">
        <v>85.9</v>
      </c>
      <c r="N15" s="258">
        <v>100</v>
      </c>
    </row>
    <row r="16" spans="1:19" ht="12" customHeight="1" x14ac:dyDescent="0.2">
      <c r="A16" s="176">
        <v>2011</v>
      </c>
      <c r="B16" s="258">
        <v>111.2</v>
      </c>
      <c r="C16" s="258">
        <v>159.30000000000001</v>
      </c>
      <c r="D16" s="258">
        <v>111</v>
      </c>
      <c r="E16" s="258">
        <v>97.1</v>
      </c>
      <c r="F16" s="258">
        <v>107.6</v>
      </c>
      <c r="G16" s="258">
        <v>101.6</v>
      </c>
      <c r="H16" s="258">
        <v>127</v>
      </c>
      <c r="I16" s="258">
        <v>113.8</v>
      </c>
      <c r="J16" s="258">
        <v>117.8</v>
      </c>
      <c r="K16" s="258">
        <v>98.6</v>
      </c>
      <c r="L16" s="258">
        <v>100.6</v>
      </c>
      <c r="M16" s="258">
        <v>91.9</v>
      </c>
      <c r="N16" s="258">
        <v>111.458333333333</v>
      </c>
    </row>
    <row r="17" spans="1:19" ht="12" customHeight="1" x14ac:dyDescent="0.2">
      <c r="A17" s="176">
        <v>2012</v>
      </c>
      <c r="B17" s="258">
        <v>94.3</v>
      </c>
      <c r="C17" s="258">
        <v>100.1</v>
      </c>
      <c r="D17" s="258">
        <v>146.30000000000001</v>
      </c>
      <c r="E17" s="258">
        <v>96.4</v>
      </c>
      <c r="F17" s="258">
        <v>107.9</v>
      </c>
      <c r="G17" s="258">
        <v>110.2</v>
      </c>
      <c r="H17" s="258">
        <v>110.6</v>
      </c>
      <c r="I17" s="258">
        <v>100.2</v>
      </c>
      <c r="J17" s="258">
        <v>97.8</v>
      </c>
      <c r="K17" s="258">
        <v>105.5</v>
      </c>
      <c r="L17" s="258">
        <v>100</v>
      </c>
      <c r="M17" s="258">
        <v>123.2</v>
      </c>
      <c r="N17" s="258">
        <v>107.708333333333</v>
      </c>
    </row>
    <row r="18" spans="1:19" ht="12" customHeight="1" x14ac:dyDescent="0.2">
      <c r="A18" s="176">
        <v>2013</v>
      </c>
      <c r="B18" s="253">
        <v>101.2</v>
      </c>
      <c r="C18" s="253">
        <v>142.9</v>
      </c>
      <c r="D18" s="253">
        <v>102.8</v>
      </c>
      <c r="E18" s="253">
        <v>106.4</v>
      </c>
      <c r="F18" s="253">
        <v>102</v>
      </c>
      <c r="G18" s="253">
        <v>100.6</v>
      </c>
      <c r="H18" s="253">
        <v>102.2</v>
      </c>
      <c r="I18" s="253">
        <v>95.4</v>
      </c>
      <c r="J18" s="253">
        <v>96.4</v>
      </c>
      <c r="K18" s="253">
        <v>105</v>
      </c>
      <c r="L18" s="253">
        <v>107.4</v>
      </c>
      <c r="M18" s="253">
        <v>97.8</v>
      </c>
      <c r="N18" s="253">
        <v>105.008333333333</v>
      </c>
    </row>
    <row r="19" spans="1:19" ht="12" customHeight="1" x14ac:dyDescent="0.2">
      <c r="A19" s="176">
        <v>2014</v>
      </c>
      <c r="B19" s="253">
        <v>93.6</v>
      </c>
      <c r="C19" s="253">
        <v>97.7</v>
      </c>
      <c r="D19" s="253">
        <v>105.2</v>
      </c>
      <c r="E19" s="253">
        <v>106.7</v>
      </c>
      <c r="F19" s="253">
        <v>110.8</v>
      </c>
      <c r="G19" s="253">
        <v>107.2</v>
      </c>
      <c r="H19" s="253">
        <v>105.5</v>
      </c>
      <c r="I19" s="253">
        <v>91.1</v>
      </c>
      <c r="J19" s="253">
        <v>94.6</v>
      </c>
      <c r="K19" s="253">
        <v>97.7</v>
      </c>
      <c r="L19" s="253">
        <v>91.5</v>
      </c>
      <c r="M19" s="253">
        <v>93.9</v>
      </c>
      <c r="N19" s="253">
        <v>99.625</v>
      </c>
    </row>
    <row r="20" spans="1:19" ht="12" customHeight="1" x14ac:dyDescent="0.3">
      <c r="A20" s="176" t="s">
        <v>314</v>
      </c>
      <c r="B20" s="253">
        <v>91.7</v>
      </c>
      <c r="C20" s="253">
        <v>94.5</v>
      </c>
      <c r="D20" s="253">
        <v>106.1</v>
      </c>
      <c r="E20" s="253">
        <v>97.5</v>
      </c>
      <c r="F20" s="253">
        <v>90.9</v>
      </c>
      <c r="G20" s="253">
        <v>98.5</v>
      </c>
      <c r="H20" s="253">
        <v>140</v>
      </c>
      <c r="I20" s="253">
        <v>113.9</v>
      </c>
      <c r="J20" s="253">
        <v>109.2</v>
      </c>
      <c r="K20" s="253">
        <v>96.8</v>
      </c>
      <c r="L20" s="253">
        <v>0</v>
      </c>
      <c r="M20" s="253">
        <v>0</v>
      </c>
      <c r="N20" s="253">
        <v>0</v>
      </c>
    </row>
    <row r="21" spans="1:19" s="43" customFormat="1" ht="12" customHeight="1" x14ac:dyDescent="0.2">
      <c r="A21" s="177"/>
      <c r="B21" s="464" t="s">
        <v>51</v>
      </c>
      <c r="C21" s="464"/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86"/>
      <c r="P21" s="86"/>
      <c r="Q21" s="86"/>
      <c r="R21" s="86"/>
      <c r="S21" s="86"/>
    </row>
    <row r="22" spans="1:19" ht="12" customHeight="1" x14ac:dyDescent="0.2">
      <c r="A22" s="176">
        <v>2010</v>
      </c>
      <c r="B22" s="258">
        <v>79</v>
      </c>
      <c r="C22" s="258">
        <v>89.4</v>
      </c>
      <c r="D22" s="258">
        <v>118.3</v>
      </c>
      <c r="E22" s="258">
        <v>97.9</v>
      </c>
      <c r="F22" s="258">
        <v>102.7</v>
      </c>
      <c r="G22" s="258">
        <v>107.5</v>
      </c>
      <c r="H22" s="258">
        <v>99.4</v>
      </c>
      <c r="I22" s="258">
        <v>92.7</v>
      </c>
      <c r="J22" s="258">
        <v>98.8</v>
      </c>
      <c r="K22" s="258">
        <v>101.8</v>
      </c>
      <c r="L22" s="258">
        <v>106.8</v>
      </c>
      <c r="M22" s="258">
        <v>105.7</v>
      </c>
      <c r="N22" s="258">
        <v>100</v>
      </c>
    </row>
    <row r="23" spans="1:19" ht="12" customHeight="1" x14ac:dyDescent="0.2">
      <c r="A23" s="176">
        <v>2011</v>
      </c>
      <c r="B23" s="258">
        <v>86.6</v>
      </c>
      <c r="C23" s="258">
        <v>118.1</v>
      </c>
      <c r="D23" s="258">
        <v>116.4</v>
      </c>
      <c r="E23" s="258">
        <v>104.6</v>
      </c>
      <c r="F23" s="258">
        <v>107</v>
      </c>
      <c r="G23" s="258">
        <v>120.8</v>
      </c>
      <c r="H23" s="258">
        <v>99.4</v>
      </c>
      <c r="I23" s="258">
        <v>94.4</v>
      </c>
      <c r="J23" s="258">
        <v>106.4</v>
      </c>
      <c r="K23" s="258">
        <v>89.5</v>
      </c>
      <c r="L23" s="258">
        <v>100</v>
      </c>
      <c r="M23" s="258">
        <v>98</v>
      </c>
      <c r="N23" s="258">
        <v>103.433333333333</v>
      </c>
    </row>
    <row r="24" spans="1:19" ht="12" customHeight="1" x14ac:dyDescent="0.2">
      <c r="A24" s="176">
        <v>2012</v>
      </c>
      <c r="B24" s="258">
        <v>104.6</v>
      </c>
      <c r="C24" s="258">
        <v>103.3</v>
      </c>
      <c r="D24" s="258">
        <v>121.4</v>
      </c>
      <c r="E24" s="258">
        <v>99.7</v>
      </c>
      <c r="F24" s="258">
        <v>109.6</v>
      </c>
      <c r="G24" s="258">
        <v>121.9</v>
      </c>
      <c r="H24" s="258">
        <v>105</v>
      </c>
      <c r="I24" s="258">
        <v>95.9</v>
      </c>
      <c r="J24" s="258">
        <v>120.8</v>
      </c>
      <c r="K24" s="258">
        <v>100.8</v>
      </c>
      <c r="L24" s="258">
        <v>104</v>
      </c>
      <c r="M24" s="258">
        <v>101.2</v>
      </c>
      <c r="N24" s="258">
        <v>107.35</v>
      </c>
    </row>
    <row r="25" spans="1:19" ht="12" customHeight="1" x14ac:dyDescent="0.2">
      <c r="A25" s="176">
        <v>2013</v>
      </c>
      <c r="B25" s="253">
        <v>96.6</v>
      </c>
      <c r="C25" s="253">
        <v>91.2</v>
      </c>
      <c r="D25" s="253">
        <v>130.4</v>
      </c>
      <c r="E25" s="253">
        <v>106.9</v>
      </c>
      <c r="F25" s="253">
        <v>105</v>
      </c>
      <c r="G25" s="253">
        <v>108.1</v>
      </c>
      <c r="H25" s="253">
        <v>115.5</v>
      </c>
      <c r="I25" s="253">
        <v>104.6</v>
      </c>
      <c r="J25" s="253">
        <v>113</v>
      </c>
      <c r="K25" s="253">
        <v>167.6</v>
      </c>
      <c r="L25" s="253">
        <v>156.9</v>
      </c>
      <c r="M25" s="253">
        <v>101.5</v>
      </c>
      <c r="N25" s="253">
        <v>116.441666666667</v>
      </c>
    </row>
    <row r="26" spans="1:19" ht="12" customHeight="1" x14ac:dyDescent="0.2">
      <c r="A26" s="176">
        <v>2014</v>
      </c>
      <c r="B26" s="253">
        <v>100.2</v>
      </c>
      <c r="C26" s="253">
        <v>95.5</v>
      </c>
      <c r="D26" s="253">
        <v>118.9</v>
      </c>
      <c r="E26" s="253">
        <v>110.7</v>
      </c>
      <c r="F26" s="253">
        <v>120.8</v>
      </c>
      <c r="G26" s="253">
        <v>127.5</v>
      </c>
      <c r="H26" s="253">
        <v>121.2</v>
      </c>
      <c r="I26" s="253">
        <v>100.4</v>
      </c>
      <c r="J26" s="253">
        <v>104.6</v>
      </c>
      <c r="K26" s="253">
        <v>106.9</v>
      </c>
      <c r="L26" s="253">
        <v>97.2</v>
      </c>
      <c r="M26" s="253">
        <v>116.4</v>
      </c>
      <c r="N26" s="253">
        <v>110.02500000000001</v>
      </c>
    </row>
    <row r="27" spans="1:19" ht="12" customHeight="1" x14ac:dyDescent="0.3">
      <c r="A27" s="176" t="s">
        <v>314</v>
      </c>
      <c r="B27" s="253">
        <v>95.4</v>
      </c>
      <c r="C27" s="253">
        <v>89.4</v>
      </c>
      <c r="D27" s="253">
        <v>120.2</v>
      </c>
      <c r="E27" s="253">
        <v>98.4</v>
      </c>
      <c r="F27" s="253">
        <v>104.8</v>
      </c>
      <c r="G27" s="253">
        <v>117.3</v>
      </c>
      <c r="H27" s="253">
        <v>115.2</v>
      </c>
      <c r="I27" s="253">
        <v>82.4</v>
      </c>
      <c r="J27" s="253">
        <v>101.4</v>
      </c>
      <c r="K27" s="253">
        <v>89</v>
      </c>
      <c r="L27" s="253">
        <v>0</v>
      </c>
      <c r="M27" s="253">
        <v>0</v>
      </c>
      <c r="N27" s="253">
        <v>0</v>
      </c>
    </row>
    <row r="28" spans="1:19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19" ht="12" customHeight="1" x14ac:dyDescent="0.2">
      <c r="A29" s="468" t="s">
        <v>19</v>
      </c>
      <c r="B29" s="472" t="s">
        <v>87</v>
      </c>
      <c r="C29" s="472"/>
      <c r="D29" s="472"/>
      <c r="E29" s="472"/>
      <c r="F29" s="472"/>
      <c r="G29" s="472"/>
      <c r="H29" s="472"/>
      <c r="I29" s="472"/>
      <c r="J29" s="472"/>
      <c r="K29" s="472"/>
      <c r="L29" s="472"/>
      <c r="M29" s="472"/>
      <c r="N29" s="469"/>
    </row>
    <row r="30" spans="1:19" ht="12" customHeight="1" x14ac:dyDescent="0.2">
      <c r="A30" s="468"/>
      <c r="B30" s="221" t="s">
        <v>74</v>
      </c>
      <c r="C30" s="273" t="s">
        <v>75</v>
      </c>
      <c r="D30" s="273" t="s">
        <v>76</v>
      </c>
      <c r="E30" s="273" t="s">
        <v>77</v>
      </c>
      <c r="F30" s="273" t="s">
        <v>78</v>
      </c>
      <c r="G30" s="273" t="s">
        <v>79</v>
      </c>
      <c r="H30" s="273" t="s">
        <v>80</v>
      </c>
      <c r="I30" s="273" t="s">
        <v>81</v>
      </c>
      <c r="J30" s="273" t="s">
        <v>82</v>
      </c>
      <c r="K30" s="273" t="s">
        <v>83</v>
      </c>
      <c r="L30" s="273" t="s">
        <v>84</v>
      </c>
      <c r="M30" s="273" t="s">
        <v>85</v>
      </c>
      <c r="N30" s="222" t="s">
        <v>19</v>
      </c>
    </row>
    <row r="31" spans="1:19" ht="12" customHeight="1" x14ac:dyDescent="0.2">
      <c r="A31" s="187"/>
      <c r="B31" s="188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9"/>
    </row>
    <row r="32" spans="1:19" s="43" customFormat="1" ht="12" customHeight="1" x14ac:dyDescent="0.2">
      <c r="A32" s="49"/>
      <c r="B32" s="464" t="s">
        <v>20</v>
      </c>
      <c r="C32" s="464"/>
      <c r="D32" s="464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O32" s="86"/>
      <c r="P32" s="86"/>
      <c r="Q32" s="86"/>
      <c r="R32" s="86"/>
      <c r="S32" s="86"/>
    </row>
    <row r="33" spans="1:19" ht="12" customHeight="1" x14ac:dyDescent="0.2">
      <c r="A33" s="176">
        <v>2011</v>
      </c>
      <c r="B33" s="145">
        <v>18.5</v>
      </c>
      <c r="C33" s="145">
        <v>52</v>
      </c>
      <c r="D33" s="145">
        <v>0.7</v>
      </c>
      <c r="E33" s="145">
        <v>6</v>
      </c>
      <c r="F33" s="145">
        <v>10.3</v>
      </c>
      <c r="G33" s="145">
        <v>-3</v>
      </c>
      <c r="H33" s="145">
        <v>3.4</v>
      </c>
      <c r="I33" s="145">
        <v>9.9</v>
      </c>
      <c r="J33" s="145">
        <v>5.8</v>
      </c>
      <c r="K33" s="145">
        <v>-5.6</v>
      </c>
      <c r="L33" s="145">
        <v>-6.3</v>
      </c>
      <c r="M33" s="145">
        <v>-2.5</v>
      </c>
      <c r="N33" s="145">
        <v>6.5083333333333098</v>
      </c>
    </row>
    <row r="34" spans="1:19" ht="12" customHeight="1" x14ac:dyDescent="0.2">
      <c r="A34" s="176">
        <v>2012</v>
      </c>
      <c r="B34" s="145">
        <v>4.8</v>
      </c>
      <c r="C34" s="145">
        <v>-23.7</v>
      </c>
      <c r="D34" s="145">
        <v>14.5</v>
      </c>
      <c r="E34" s="145">
        <v>-3.3</v>
      </c>
      <c r="F34" s="145">
        <v>1.6</v>
      </c>
      <c r="G34" s="145">
        <v>3.5</v>
      </c>
      <c r="H34" s="145">
        <v>-2.5</v>
      </c>
      <c r="I34" s="145">
        <v>-4.2</v>
      </c>
      <c r="J34" s="145">
        <v>1.1000000000000001</v>
      </c>
      <c r="K34" s="145">
        <v>10.3</v>
      </c>
      <c r="L34" s="145">
        <v>2.2000000000000002</v>
      </c>
      <c r="M34" s="145">
        <v>14.6</v>
      </c>
      <c r="N34" s="145">
        <v>0.90759721461546405</v>
      </c>
    </row>
    <row r="35" spans="1:19" ht="12" customHeight="1" x14ac:dyDescent="0.2">
      <c r="A35" s="176">
        <v>2013</v>
      </c>
      <c r="B35" s="145">
        <v>-2.2999999999999998</v>
      </c>
      <c r="C35" s="145">
        <v>8.6999999999999993</v>
      </c>
      <c r="D35" s="145">
        <v>-8.5</v>
      </c>
      <c r="E35" s="145">
        <v>8.4</v>
      </c>
      <c r="F35" s="145">
        <v>-4.5999999999999996</v>
      </c>
      <c r="G35" s="145">
        <v>-10.4</v>
      </c>
      <c r="H35" s="145">
        <v>3</v>
      </c>
      <c r="I35" s="145">
        <v>3.5</v>
      </c>
      <c r="J35" s="145">
        <v>-4.8</v>
      </c>
      <c r="K35" s="145">
        <v>40</v>
      </c>
      <c r="L35" s="145">
        <v>34.700000000000003</v>
      </c>
      <c r="M35" s="145">
        <v>-8.6999999999999993</v>
      </c>
      <c r="N35" s="145">
        <v>4.2490501667054303</v>
      </c>
    </row>
    <row r="36" spans="1:19" ht="12" customHeight="1" x14ac:dyDescent="0.2">
      <c r="A36" s="176">
        <v>2014</v>
      </c>
      <c r="B36" s="145">
        <v>-0.6</v>
      </c>
      <c r="C36" s="145">
        <v>-13.2</v>
      </c>
      <c r="D36" s="145">
        <v>-5.2</v>
      </c>
      <c r="E36" s="145">
        <v>2.2999999999999998</v>
      </c>
      <c r="F36" s="145">
        <v>12.5</v>
      </c>
      <c r="G36" s="145">
        <v>13.8</v>
      </c>
      <c r="H36" s="145">
        <v>4.3</v>
      </c>
      <c r="I36" s="145">
        <v>-4.2</v>
      </c>
      <c r="J36" s="145">
        <v>-5.4</v>
      </c>
      <c r="K36" s="145">
        <v>-28</v>
      </c>
      <c r="L36" s="145">
        <v>-31.1</v>
      </c>
      <c r="M36" s="145">
        <v>7.7</v>
      </c>
      <c r="N36" s="145">
        <v>-5.4</v>
      </c>
    </row>
    <row r="37" spans="1:19" ht="12" customHeight="1" x14ac:dyDescent="0.3">
      <c r="A37" s="176" t="s">
        <v>314</v>
      </c>
      <c r="B37" s="145">
        <v>-3.8</v>
      </c>
      <c r="C37" s="145">
        <v>-5.0999999999999996</v>
      </c>
      <c r="D37" s="145">
        <v>1.1000000000000001</v>
      </c>
      <c r="E37" s="145">
        <v>-10.199999999999999</v>
      </c>
      <c r="F37" s="145">
        <v>-14.9</v>
      </c>
      <c r="G37" s="145">
        <v>-8</v>
      </c>
      <c r="H37" s="145">
        <v>8.3000000000000007</v>
      </c>
      <c r="I37" s="145">
        <v>-2.4</v>
      </c>
      <c r="J37" s="145">
        <v>3.6</v>
      </c>
      <c r="K37" s="145">
        <v>-11</v>
      </c>
      <c r="L37" s="145">
        <v>0</v>
      </c>
      <c r="M37" s="145">
        <v>0</v>
      </c>
      <c r="N37" s="145">
        <v>0</v>
      </c>
    </row>
    <row r="38" spans="1:19" s="43" customFormat="1" ht="12" customHeight="1" x14ac:dyDescent="0.2">
      <c r="A38" s="177"/>
      <c r="B38" s="464" t="s">
        <v>86</v>
      </c>
      <c r="C38" s="464"/>
      <c r="D38" s="464"/>
      <c r="E38" s="464"/>
      <c r="F38" s="464"/>
      <c r="G38" s="464"/>
      <c r="H38" s="464"/>
      <c r="I38" s="464"/>
      <c r="J38" s="464"/>
      <c r="K38" s="464"/>
      <c r="L38" s="464"/>
      <c r="M38" s="464"/>
      <c r="N38" s="464"/>
      <c r="O38" s="86"/>
      <c r="P38" s="86"/>
      <c r="Q38" s="86"/>
      <c r="R38" s="86"/>
      <c r="S38" s="86"/>
    </row>
    <row r="39" spans="1:19" ht="12" customHeight="1" x14ac:dyDescent="0.2">
      <c r="A39" s="176">
        <v>2011</v>
      </c>
      <c r="B39" s="145">
        <v>32.1</v>
      </c>
      <c r="C39" s="145">
        <v>85.4</v>
      </c>
      <c r="D39" s="145">
        <v>4.7</v>
      </c>
      <c r="E39" s="145">
        <v>4.5</v>
      </c>
      <c r="F39" s="145">
        <v>21.9</v>
      </c>
      <c r="G39" s="145">
        <v>-22.9</v>
      </c>
      <c r="H39" s="145">
        <v>7.9</v>
      </c>
      <c r="I39" s="145">
        <v>22.5</v>
      </c>
      <c r="J39" s="145">
        <v>3.2</v>
      </c>
      <c r="K39" s="145">
        <v>5.8</v>
      </c>
      <c r="L39" s="145">
        <v>-6</v>
      </c>
      <c r="M39" s="145">
        <v>7</v>
      </c>
      <c r="N39" s="145">
        <v>11.4583333333333</v>
      </c>
    </row>
    <row r="40" spans="1:19" ht="12" customHeight="1" x14ac:dyDescent="0.2">
      <c r="A40" s="176">
        <v>2012</v>
      </c>
      <c r="B40" s="145">
        <v>-15.2</v>
      </c>
      <c r="C40" s="145">
        <v>-37.200000000000003</v>
      </c>
      <c r="D40" s="145">
        <v>31.8</v>
      </c>
      <c r="E40" s="145">
        <v>-0.7</v>
      </c>
      <c r="F40" s="145">
        <v>0.3</v>
      </c>
      <c r="G40" s="145">
        <v>8.5</v>
      </c>
      <c r="H40" s="145">
        <v>-12.9</v>
      </c>
      <c r="I40" s="145">
        <v>-12</v>
      </c>
      <c r="J40" s="145">
        <v>-17</v>
      </c>
      <c r="K40" s="145">
        <v>7</v>
      </c>
      <c r="L40" s="145">
        <v>-0.6</v>
      </c>
      <c r="M40" s="145">
        <v>34.1</v>
      </c>
      <c r="N40" s="145">
        <v>-3.4</v>
      </c>
    </row>
    <row r="41" spans="1:19" ht="12" customHeight="1" x14ac:dyDescent="0.2">
      <c r="A41" s="176">
        <v>2013</v>
      </c>
      <c r="B41" s="145">
        <v>7.3</v>
      </c>
      <c r="C41" s="145">
        <v>42.8</v>
      </c>
      <c r="D41" s="145">
        <v>-29.7</v>
      </c>
      <c r="E41" s="145">
        <v>10.4</v>
      </c>
      <c r="F41" s="145">
        <v>-5.5</v>
      </c>
      <c r="G41" s="145">
        <v>-8.6999999999999993</v>
      </c>
      <c r="H41" s="145">
        <v>-7.6</v>
      </c>
      <c r="I41" s="145">
        <v>-4.8</v>
      </c>
      <c r="J41" s="145">
        <v>-1.4</v>
      </c>
      <c r="K41" s="145">
        <v>-0.5</v>
      </c>
      <c r="L41" s="145">
        <v>7.4</v>
      </c>
      <c r="M41" s="145">
        <v>-20.6</v>
      </c>
      <c r="N41" s="145">
        <v>-2.5</v>
      </c>
    </row>
    <row r="42" spans="1:19" ht="12" customHeight="1" x14ac:dyDescent="0.2">
      <c r="A42" s="176">
        <v>2014</v>
      </c>
      <c r="B42" s="145">
        <v>-7.5</v>
      </c>
      <c r="C42" s="145">
        <v>-31.6</v>
      </c>
      <c r="D42" s="145">
        <v>2.2999999999999998</v>
      </c>
      <c r="E42" s="145">
        <v>0.3</v>
      </c>
      <c r="F42" s="145">
        <v>8.6</v>
      </c>
      <c r="G42" s="145">
        <v>6.6</v>
      </c>
      <c r="H42" s="145">
        <v>3.2</v>
      </c>
      <c r="I42" s="145">
        <v>-4.5</v>
      </c>
      <c r="J42" s="145">
        <v>-1.9</v>
      </c>
      <c r="K42" s="145">
        <v>-7</v>
      </c>
      <c r="L42" s="145">
        <v>-14.8</v>
      </c>
      <c r="M42" s="145">
        <v>-4</v>
      </c>
      <c r="N42" s="145">
        <v>-5.0999999999999996</v>
      </c>
    </row>
    <row r="43" spans="1:19" ht="12" customHeight="1" x14ac:dyDescent="0.3">
      <c r="A43" s="176" t="s">
        <v>314</v>
      </c>
      <c r="B43" s="145">
        <v>-2</v>
      </c>
      <c r="C43" s="145">
        <v>-3.3</v>
      </c>
      <c r="D43" s="145">
        <v>0.9</v>
      </c>
      <c r="E43" s="145">
        <v>-8.6</v>
      </c>
      <c r="F43" s="145">
        <v>-18</v>
      </c>
      <c r="G43" s="145">
        <v>-8.1</v>
      </c>
      <c r="H43" s="145">
        <v>32.700000000000003</v>
      </c>
      <c r="I43" s="145">
        <v>25</v>
      </c>
      <c r="J43" s="145">
        <v>15.4</v>
      </c>
      <c r="K43" s="145">
        <v>-0.9</v>
      </c>
      <c r="L43" s="145">
        <v>0</v>
      </c>
      <c r="M43" s="145">
        <v>0</v>
      </c>
      <c r="N43" s="145">
        <v>0</v>
      </c>
    </row>
    <row r="44" spans="1:19" s="43" customFormat="1" ht="12" customHeight="1" x14ac:dyDescent="0.2">
      <c r="A44" s="177"/>
      <c r="B44" s="464" t="s">
        <v>51</v>
      </c>
      <c r="C44" s="464"/>
      <c r="D44" s="464"/>
      <c r="E44" s="464"/>
      <c r="F44" s="464"/>
      <c r="G44" s="464"/>
      <c r="H44" s="464"/>
      <c r="I44" s="464"/>
      <c r="J44" s="464"/>
      <c r="K44" s="464"/>
      <c r="L44" s="464"/>
      <c r="M44" s="464"/>
      <c r="N44" s="464"/>
      <c r="O44" s="86"/>
      <c r="P44" s="86"/>
      <c r="Q44" s="86"/>
      <c r="R44" s="86"/>
      <c r="S44" s="86"/>
    </row>
    <row r="45" spans="1:19" ht="12" customHeight="1" x14ac:dyDescent="0.2">
      <c r="A45" s="176">
        <v>2011</v>
      </c>
      <c r="B45" s="145">
        <v>9.6</v>
      </c>
      <c r="C45" s="145">
        <v>32.1</v>
      </c>
      <c r="D45" s="145">
        <v>-1.6</v>
      </c>
      <c r="E45" s="145">
        <v>6.8</v>
      </c>
      <c r="F45" s="145">
        <v>4.2</v>
      </c>
      <c r="G45" s="145">
        <v>12.4</v>
      </c>
      <c r="H45" s="348" t="s">
        <v>309</v>
      </c>
      <c r="I45" s="145">
        <v>1.8</v>
      </c>
      <c r="J45" s="145">
        <v>7.7</v>
      </c>
      <c r="K45" s="145">
        <v>-12.1</v>
      </c>
      <c r="L45" s="145">
        <v>-6.4</v>
      </c>
      <c r="M45" s="145">
        <v>-7.3</v>
      </c>
      <c r="N45" s="145">
        <v>3.4333333333333398</v>
      </c>
    </row>
    <row r="46" spans="1:19" ht="12" customHeight="1" x14ac:dyDescent="0.2">
      <c r="A46" s="176">
        <v>2012</v>
      </c>
      <c r="B46" s="145">
        <v>20.8</v>
      </c>
      <c r="C46" s="145">
        <v>-12.5</v>
      </c>
      <c r="D46" s="145">
        <v>4.3</v>
      </c>
      <c r="E46" s="145">
        <v>-4.7</v>
      </c>
      <c r="F46" s="145">
        <v>2.4</v>
      </c>
      <c r="G46" s="145">
        <v>0.9</v>
      </c>
      <c r="H46" s="145">
        <v>5.6</v>
      </c>
      <c r="I46" s="145">
        <v>1.6</v>
      </c>
      <c r="J46" s="145">
        <v>13.5</v>
      </c>
      <c r="K46" s="145">
        <v>12.6</v>
      </c>
      <c r="L46" s="145">
        <v>4</v>
      </c>
      <c r="M46" s="145">
        <v>3.3</v>
      </c>
      <c r="N46" s="145">
        <v>3.7866580728327399</v>
      </c>
    </row>
    <row r="47" spans="1:19" ht="12" customHeight="1" x14ac:dyDescent="0.2">
      <c r="A47" s="176">
        <v>2013</v>
      </c>
      <c r="B47" s="145">
        <v>-7.6</v>
      </c>
      <c r="C47" s="145">
        <v>-11.7</v>
      </c>
      <c r="D47" s="145">
        <v>7.4</v>
      </c>
      <c r="E47" s="145">
        <v>7.2</v>
      </c>
      <c r="F47" s="145">
        <v>-4.2</v>
      </c>
      <c r="G47" s="145">
        <v>-11.3</v>
      </c>
      <c r="H47" s="145">
        <v>10</v>
      </c>
      <c r="I47" s="145">
        <v>9.1</v>
      </c>
      <c r="J47" s="145">
        <v>-6.5</v>
      </c>
      <c r="K47" s="145">
        <v>66.3</v>
      </c>
      <c r="L47" s="145">
        <v>50.9</v>
      </c>
      <c r="M47" s="145">
        <v>0.3</v>
      </c>
      <c r="N47" s="145">
        <v>8.4691818040677305</v>
      </c>
    </row>
    <row r="48" spans="1:19" ht="12" customHeight="1" x14ac:dyDescent="0.2">
      <c r="A48" s="176">
        <v>2014</v>
      </c>
      <c r="B48" s="145">
        <v>3.7</v>
      </c>
      <c r="C48" s="145">
        <v>4.7</v>
      </c>
      <c r="D48" s="145">
        <v>-8.8000000000000007</v>
      </c>
      <c r="E48" s="145">
        <v>3.6</v>
      </c>
      <c r="F48" s="145">
        <v>15</v>
      </c>
      <c r="G48" s="145">
        <v>17.899999999999999</v>
      </c>
      <c r="H48" s="145">
        <v>4.9000000000000004</v>
      </c>
      <c r="I48" s="145">
        <v>-4</v>
      </c>
      <c r="J48" s="145">
        <v>-7.4</v>
      </c>
      <c r="K48" s="145">
        <v>-36.200000000000003</v>
      </c>
      <c r="L48" s="145">
        <v>-38</v>
      </c>
      <c r="M48" s="145">
        <v>14.7</v>
      </c>
      <c r="N48" s="145">
        <v>-5.5</v>
      </c>
    </row>
    <row r="49" spans="1:19" ht="12" customHeight="1" x14ac:dyDescent="0.3">
      <c r="A49" s="176" t="s">
        <v>314</v>
      </c>
      <c r="B49" s="145">
        <v>-4.8</v>
      </c>
      <c r="C49" s="145">
        <v>-6.4</v>
      </c>
      <c r="D49" s="145">
        <v>1.1000000000000001</v>
      </c>
      <c r="E49" s="145">
        <v>-11.1</v>
      </c>
      <c r="F49" s="145">
        <v>-13.2</v>
      </c>
      <c r="G49" s="145">
        <v>-8</v>
      </c>
      <c r="H49" s="145">
        <v>-5</v>
      </c>
      <c r="I49" s="145">
        <v>-17.899999999999999</v>
      </c>
      <c r="J49" s="145">
        <v>-3.1</v>
      </c>
      <c r="K49" s="145">
        <v>-16.7</v>
      </c>
      <c r="L49" s="145">
        <v>0</v>
      </c>
      <c r="M49" s="145">
        <v>0</v>
      </c>
      <c r="N49" s="145">
        <v>0</v>
      </c>
    </row>
    <row r="50" spans="1:19" ht="12" customHeight="1" x14ac:dyDescent="0.2">
      <c r="A50" s="471" t="s">
        <v>270</v>
      </c>
      <c r="B50" s="471"/>
      <c r="C50" s="471"/>
      <c r="D50" s="471"/>
      <c r="E50" s="471"/>
      <c r="F50" s="471"/>
      <c r="G50" s="471"/>
      <c r="H50" s="471"/>
      <c r="I50" s="471"/>
      <c r="J50" s="43"/>
      <c r="K50" s="43"/>
      <c r="L50" s="43"/>
      <c r="M50" s="43"/>
      <c r="N50" s="43"/>
    </row>
    <row r="51" spans="1:19" ht="12" customHeight="1" x14ac:dyDescent="0.2">
      <c r="A51" s="465" t="s">
        <v>269</v>
      </c>
      <c r="B51" s="465"/>
      <c r="C51" s="465"/>
      <c r="D51" s="465"/>
      <c r="E51" s="465"/>
      <c r="F51" s="465"/>
      <c r="G51" s="465"/>
      <c r="H51" s="465"/>
      <c r="I51" s="465"/>
    </row>
    <row r="53" spans="1:19" ht="12" customHeight="1" x14ac:dyDescent="0.2">
      <c r="J53" s="51"/>
      <c r="K53" s="50"/>
      <c r="L53" s="50"/>
      <c r="M53" s="50"/>
      <c r="N53" s="50"/>
    </row>
    <row r="54" spans="1:19" ht="12" customHeight="1" x14ac:dyDescent="0.2">
      <c r="J54" s="52"/>
      <c r="K54" s="52"/>
      <c r="L54" s="52"/>
      <c r="M54" s="52"/>
      <c r="N54" s="52"/>
    </row>
    <row r="55" spans="1:19" ht="12" customHeight="1" x14ac:dyDescent="0.2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 x14ac:dyDescent="0.2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 x14ac:dyDescent="0.2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Q29" sqref="Q29"/>
      <selection pane="bottomLeft" activeCell="A3" sqref="A3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21" customWidth="1"/>
    <col min="16" max="16384" width="11.5546875" style="132"/>
  </cols>
  <sheetData>
    <row r="1" spans="1:15" ht="22.5" customHeight="1" x14ac:dyDescent="0.25">
      <c r="A1" s="442" t="s">
        <v>327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166"/>
    </row>
    <row r="2" spans="1:15" ht="12" customHeight="1" x14ac:dyDescent="0.3">
      <c r="A2" s="133" t="s">
        <v>303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">
      <c r="A4" s="473" t="s">
        <v>229</v>
      </c>
      <c r="B4" s="475" t="s">
        <v>230</v>
      </c>
      <c r="C4" s="477" t="s">
        <v>73</v>
      </c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325"/>
    </row>
    <row r="5" spans="1:15" s="223" customFormat="1" ht="33.75" customHeight="1" x14ac:dyDescent="0.25">
      <c r="A5" s="474"/>
      <c r="B5" s="476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47" t="s">
        <v>288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 x14ac:dyDescent="0.2">
      <c r="A7" s="263" t="s">
        <v>108</v>
      </c>
      <c r="B7" s="142" t="s">
        <v>63</v>
      </c>
      <c r="C7" s="258">
        <v>94</v>
      </c>
      <c r="D7" s="258">
        <v>91.4</v>
      </c>
      <c r="E7" s="258">
        <v>114.8</v>
      </c>
      <c r="F7" s="258">
        <v>98.1</v>
      </c>
      <c r="G7" s="258">
        <v>99.5</v>
      </c>
      <c r="H7" s="258">
        <v>110.1</v>
      </c>
      <c r="I7" s="258">
        <v>124.7</v>
      </c>
      <c r="J7" s="258">
        <v>94.5</v>
      </c>
      <c r="K7" s="258">
        <v>104.4</v>
      </c>
      <c r="L7" s="258">
        <v>92</v>
      </c>
      <c r="M7" s="258">
        <v>0</v>
      </c>
      <c r="N7" s="258">
        <v>0</v>
      </c>
      <c r="O7" s="321">
        <v>103.5</v>
      </c>
    </row>
    <row r="8" spans="1:15" ht="12" customHeight="1" x14ac:dyDescent="0.2">
      <c r="A8" s="265"/>
      <c r="B8" s="193" t="s">
        <v>6</v>
      </c>
      <c r="C8" s="258">
        <v>93.3</v>
      </c>
      <c r="D8" s="258">
        <v>92.2</v>
      </c>
      <c r="E8" s="258">
        <v>121.9</v>
      </c>
      <c r="F8" s="258">
        <v>95.2</v>
      </c>
      <c r="G8" s="258">
        <v>83.4</v>
      </c>
      <c r="H8" s="258">
        <v>94.9</v>
      </c>
      <c r="I8" s="258">
        <v>113</v>
      </c>
      <c r="J8" s="258">
        <v>83.9</v>
      </c>
      <c r="K8" s="258">
        <v>95</v>
      </c>
      <c r="L8" s="258">
        <v>97.3</v>
      </c>
      <c r="M8" s="258">
        <v>0</v>
      </c>
      <c r="N8" s="258">
        <v>0</v>
      </c>
      <c r="O8" s="321">
        <v>97</v>
      </c>
    </row>
    <row r="9" spans="1:15" ht="12" customHeight="1" x14ac:dyDescent="0.2">
      <c r="A9" s="285"/>
      <c r="B9" s="193" t="s">
        <v>7</v>
      </c>
      <c r="C9" s="258">
        <v>98.1</v>
      </c>
      <c r="D9" s="258">
        <v>94.4</v>
      </c>
      <c r="E9" s="258">
        <v>109.3</v>
      </c>
      <c r="F9" s="258">
        <v>89.3</v>
      </c>
      <c r="G9" s="258">
        <v>117.7</v>
      </c>
      <c r="H9" s="258">
        <v>113.2</v>
      </c>
      <c r="I9" s="258">
        <v>154.9</v>
      </c>
      <c r="J9" s="258">
        <v>124.7</v>
      </c>
      <c r="K9" s="258">
        <v>130.19999999999999</v>
      </c>
      <c r="L9" s="258">
        <v>83</v>
      </c>
      <c r="M9" s="258">
        <v>0</v>
      </c>
      <c r="N9" s="258">
        <v>0</v>
      </c>
      <c r="O9" s="321">
        <v>114.6</v>
      </c>
    </row>
    <row r="10" spans="1:15" ht="12" customHeight="1" x14ac:dyDescent="0.2">
      <c r="A10" s="263"/>
      <c r="B10" s="193" t="s">
        <v>66</v>
      </c>
      <c r="C10" s="258">
        <v>99.8</v>
      </c>
      <c r="D10" s="258">
        <v>120.4</v>
      </c>
      <c r="E10" s="258">
        <v>176.7</v>
      </c>
      <c r="F10" s="258">
        <v>164.4</v>
      </c>
      <c r="G10" s="258">
        <v>156.4</v>
      </c>
      <c r="H10" s="258">
        <v>170.4</v>
      </c>
      <c r="I10" s="258">
        <v>152.69999999999999</v>
      </c>
      <c r="J10" s="258">
        <v>105.4</v>
      </c>
      <c r="K10" s="258">
        <v>119.8</v>
      </c>
      <c r="L10" s="258">
        <v>102.9</v>
      </c>
      <c r="M10" s="258">
        <v>0</v>
      </c>
      <c r="N10" s="258">
        <v>0</v>
      </c>
      <c r="O10" s="321">
        <v>140.69999999999999</v>
      </c>
    </row>
    <row r="11" spans="1:15" ht="12" customHeight="1" x14ac:dyDescent="0.2">
      <c r="A11" s="190"/>
      <c r="B11" s="193" t="s">
        <v>67</v>
      </c>
      <c r="C11" s="258">
        <v>89.1</v>
      </c>
      <c r="D11" s="258">
        <v>78.5</v>
      </c>
      <c r="E11" s="258">
        <v>93.1</v>
      </c>
      <c r="F11" s="258">
        <v>85.3</v>
      </c>
      <c r="G11" s="258">
        <v>77.400000000000006</v>
      </c>
      <c r="H11" s="258">
        <v>98.9</v>
      </c>
      <c r="I11" s="258">
        <v>98.8</v>
      </c>
      <c r="J11" s="258">
        <v>73.5</v>
      </c>
      <c r="K11" s="258">
        <v>84.8</v>
      </c>
      <c r="L11" s="258">
        <v>91.9</v>
      </c>
      <c r="M11" s="258">
        <v>0</v>
      </c>
      <c r="N11" s="258">
        <v>0</v>
      </c>
      <c r="O11" s="321">
        <v>86.6</v>
      </c>
    </row>
    <row r="12" spans="1:15" ht="12" customHeight="1" x14ac:dyDescent="0.2">
      <c r="A12" s="190" t="s">
        <v>231</v>
      </c>
      <c r="B12" s="286" t="s">
        <v>94</v>
      </c>
      <c r="C12" s="258">
        <v>107.5</v>
      </c>
      <c r="D12" s="258">
        <v>112.8</v>
      </c>
      <c r="E12" s="258">
        <v>119.6</v>
      </c>
      <c r="F12" s="258">
        <v>108.5</v>
      </c>
      <c r="G12" s="258">
        <v>103.8</v>
      </c>
      <c r="H12" s="258">
        <v>117.2</v>
      </c>
      <c r="I12" s="258">
        <v>64.900000000000006</v>
      </c>
      <c r="J12" s="258">
        <v>100.6</v>
      </c>
      <c r="K12" s="258">
        <v>110.4</v>
      </c>
      <c r="L12" s="258">
        <v>115.9</v>
      </c>
      <c r="M12" s="258">
        <v>0</v>
      </c>
      <c r="N12" s="258">
        <v>0</v>
      </c>
      <c r="O12" s="321">
        <v>105</v>
      </c>
    </row>
    <row r="13" spans="1:15" ht="23.1" customHeight="1" x14ac:dyDescent="0.2">
      <c r="A13" s="194" t="s">
        <v>292</v>
      </c>
      <c r="B13" s="286" t="s">
        <v>232</v>
      </c>
      <c r="C13" s="258">
        <v>67.400000000000006</v>
      </c>
      <c r="D13" s="258">
        <v>70.5</v>
      </c>
      <c r="E13" s="258">
        <v>78</v>
      </c>
      <c r="F13" s="258">
        <v>75.2</v>
      </c>
      <c r="G13" s="258">
        <v>69.8</v>
      </c>
      <c r="H13" s="258">
        <v>73.400000000000006</v>
      </c>
      <c r="I13" s="258">
        <v>105.3</v>
      </c>
      <c r="J13" s="258">
        <v>67.3</v>
      </c>
      <c r="K13" s="258">
        <v>82.7</v>
      </c>
      <c r="L13" s="258">
        <v>71.099999999999994</v>
      </c>
      <c r="M13" s="258">
        <v>0</v>
      </c>
      <c r="N13" s="258">
        <v>0</v>
      </c>
      <c r="O13" s="321">
        <v>76.599999999999994</v>
      </c>
    </row>
    <row r="14" spans="1:15" ht="12" customHeight="1" x14ac:dyDescent="0.2">
      <c r="A14" s="190" t="s">
        <v>97</v>
      </c>
      <c r="B14" s="286" t="s">
        <v>68</v>
      </c>
      <c r="C14" s="258">
        <v>94.3</v>
      </c>
      <c r="D14" s="258">
        <v>94</v>
      </c>
      <c r="E14" s="258">
        <v>104.2</v>
      </c>
      <c r="F14" s="258">
        <v>105.8</v>
      </c>
      <c r="G14" s="258">
        <v>94</v>
      </c>
      <c r="H14" s="258">
        <v>99.8</v>
      </c>
      <c r="I14" s="258">
        <v>97.4</v>
      </c>
      <c r="J14" s="258">
        <v>97</v>
      </c>
      <c r="K14" s="258">
        <v>99.1</v>
      </c>
      <c r="L14" s="258">
        <v>101</v>
      </c>
      <c r="M14" s="258">
        <v>0</v>
      </c>
      <c r="N14" s="258">
        <v>0</v>
      </c>
      <c r="O14" s="321">
        <v>98.4</v>
      </c>
    </row>
    <row r="15" spans="1:15" ht="22.5" customHeight="1" x14ac:dyDescent="0.2">
      <c r="A15" s="194" t="s">
        <v>293</v>
      </c>
      <c r="B15" s="286" t="s">
        <v>233</v>
      </c>
      <c r="C15" s="258">
        <v>88.4</v>
      </c>
      <c r="D15" s="258">
        <v>77</v>
      </c>
      <c r="E15" s="258">
        <v>91.8</v>
      </c>
      <c r="F15" s="258">
        <v>83.7</v>
      </c>
      <c r="G15" s="258">
        <v>76.099999999999994</v>
      </c>
      <c r="H15" s="258">
        <v>98</v>
      </c>
      <c r="I15" s="258">
        <v>106.5</v>
      </c>
      <c r="J15" s="258">
        <v>71.3</v>
      </c>
      <c r="K15" s="258">
        <v>82.5</v>
      </c>
      <c r="L15" s="258">
        <v>90.1</v>
      </c>
      <c r="M15" s="258">
        <v>0</v>
      </c>
      <c r="N15" s="258">
        <v>0</v>
      </c>
      <c r="O15" s="321">
        <v>86.1</v>
      </c>
    </row>
    <row r="16" spans="1:15" ht="22.5" customHeight="1" x14ac:dyDescent="0.2">
      <c r="A16" s="265" t="s">
        <v>294</v>
      </c>
      <c r="B16" s="286" t="s">
        <v>234</v>
      </c>
      <c r="C16" s="258">
        <v>100.8</v>
      </c>
      <c r="D16" s="258">
        <v>106.1</v>
      </c>
      <c r="E16" s="258">
        <v>139.1</v>
      </c>
      <c r="F16" s="258">
        <v>102.6</v>
      </c>
      <c r="G16" s="258">
        <v>93.4</v>
      </c>
      <c r="H16" s="258">
        <v>103.5</v>
      </c>
      <c r="I16" s="258">
        <v>81.400000000000006</v>
      </c>
      <c r="J16" s="258">
        <v>94.7</v>
      </c>
      <c r="K16" s="258">
        <v>113.1</v>
      </c>
      <c r="L16" s="258">
        <v>106.9</v>
      </c>
      <c r="M16" s="258">
        <v>0</v>
      </c>
      <c r="N16" s="258">
        <v>0</v>
      </c>
      <c r="O16" s="321">
        <v>103.9</v>
      </c>
    </row>
    <row r="17" spans="1:222" ht="12" customHeight="1" x14ac:dyDescent="0.2">
      <c r="A17" s="190" t="s">
        <v>101</v>
      </c>
      <c r="B17" s="286" t="s">
        <v>70</v>
      </c>
      <c r="C17" s="258">
        <v>74</v>
      </c>
      <c r="D17" s="258">
        <v>77.2</v>
      </c>
      <c r="E17" s="258">
        <v>100.5</v>
      </c>
      <c r="F17" s="258">
        <v>88.8</v>
      </c>
      <c r="G17" s="258">
        <v>71.599999999999994</v>
      </c>
      <c r="H17" s="258">
        <v>87.6</v>
      </c>
      <c r="I17" s="258">
        <v>103</v>
      </c>
      <c r="J17" s="258">
        <v>89.3</v>
      </c>
      <c r="K17" s="258">
        <v>83.4</v>
      </c>
      <c r="L17" s="258">
        <v>89.4</v>
      </c>
      <c r="M17" s="258">
        <v>0</v>
      </c>
      <c r="N17" s="258">
        <v>0</v>
      </c>
      <c r="O17" s="321">
        <v>86.2</v>
      </c>
    </row>
    <row r="18" spans="1:222" ht="35.25" customHeight="1" x14ac:dyDescent="0.2">
      <c r="A18" s="265" t="s">
        <v>295</v>
      </c>
      <c r="B18" s="286" t="s">
        <v>235</v>
      </c>
      <c r="C18" s="258">
        <v>99.1</v>
      </c>
      <c r="D18" s="258">
        <v>109.9</v>
      </c>
      <c r="E18" s="258">
        <v>115.9</v>
      </c>
      <c r="F18" s="258">
        <v>104.9</v>
      </c>
      <c r="G18" s="258">
        <v>85.3</v>
      </c>
      <c r="H18" s="258">
        <v>106.7</v>
      </c>
      <c r="I18" s="258">
        <v>135.5</v>
      </c>
      <c r="J18" s="258">
        <v>83.7</v>
      </c>
      <c r="K18" s="258">
        <v>98.8</v>
      </c>
      <c r="L18" s="258">
        <v>105.6</v>
      </c>
      <c r="M18" s="258">
        <v>0</v>
      </c>
      <c r="N18" s="258">
        <v>0</v>
      </c>
      <c r="O18" s="321">
        <v>104.4</v>
      </c>
    </row>
    <row r="19" spans="1:222" ht="12" customHeight="1" x14ac:dyDescent="0.2">
      <c r="A19" s="190" t="s">
        <v>104</v>
      </c>
      <c r="B19" s="286" t="s">
        <v>105</v>
      </c>
      <c r="C19" s="258">
        <v>88.3</v>
      </c>
      <c r="D19" s="258">
        <v>88.7</v>
      </c>
      <c r="E19" s="258">
        <v>128.9</v>
      </c>
      <c r="F19" s="258">
        <v>91.7</v>
      </c>
      <c r="G19" s="258">
        <v>81.2</v>
      </c>
      <c r="H19" s="258">
        <v>93.9</v>
      </c>
      <c r="I19" s="258">
        <v>199.3</v>
      </c>
      <c r="J19" s="258">
        <v>73.3</v>
      </c>
      <c r="K19" s="258">
        <v>97.7</v>
      </c>
      <c r="L19" s="258">
        <v>93.2</v>
      </c>
      <c r="M19" s="258">
        <v>0</v>
      </c>
      <c r="N19" s="258">
        <v>0</v>
      </c>
      <c r="O19" s="321">
        <v>104.8</v>
      </c>
    </row>
    <row r="20" spans="1:222" ht="12" customHeight="1" x14ac:dyDescent="0.2">
      <c r="A20" s="190" t="s">
        <v>106</v>
      </c>
      <c r="B20" s="286" t="s">
        <v>71</v>
      </c>
      <c r="C20" s="258">
        <v>124.1</v>
      </c>
      <c r="D20" s="258">
        <v>97.3</v>
      </c>
      <c r="E20" s="258">
        <v>128.5</v>
      </c>
      <c r="F20" s="258">
        <v>86.8</v>
      </c>
      <c r="G20" s="258">
        <v>123.6</v>
      </c>
      <c r="H20" s="258">
        <v>133.1</v>
      </c>
      <c r="I20" s="258">
        <v>120.2</v>
      </c>
      <c r="J20" s="258">
        <v>118.3</v>
      </c>
      <c r="K20" s="258">
        <v>131.6</v>
      </c>
      <c r="L20" s="258">
        <v>71.7</v>
      </c>
      <c r="M20" s="258">
        <v>0</v>
      </c>
      <c r="N20" s="258">
        <v>0</v>
      </c>
      <c r="O20" s="321">
        <v>118.2</v>
      </c>
    </row>
    <row r="21" spans="1:222" ht="12" customHeight="1" x14ac:dyDescent="0.2">
      <c r="A21" s="190" t="s">
        <v>107</v>
      </c>
      <c r="B21" s="286" t="s">
        <v>72</v>
      </c>
      <c r="C21" s="258">
        <v>88.3</v>
      </c>
      <c r="D21" s="258">
        <v>104.9</v>
      </c>
      <c r="E21" s="258">
        <v>147.69999999999999</v>
      </c>
      <c r="F21" s="258">
        <v>140.19999999999999</v>
      </c>
      <c r="G21" s="258">
        <v>176.7</v>
      </c>
      <c r="H21" s="258">
        <v>150.5</v>
      </c>
      <c r="I21" s="258">
        <v>168.1</v>
      </c>
      <c r="J21" s="258">
        <v>156.30000000000001</v>
      </c>
      <c r="K21" s="258">
        <v>150.69999999999999</v>
      </c>
      <c r="L21" s="258">
        <v>94.8</v>
      </c>
      <c r="M21" s="258">
        <v>0</v>
      </c>
      <c r="N21" s="258">
        <v>0</v>
      </c>
      <c r="O21" s="321">
        <v>142.6</v>
      </c>
    </row>
    <row r="22" spans="1:222" ht="12" customHeight="1" x14ac:dyDescent="0.2">
      <c r="A22" s="190"/>
    </row>
    <row r="23" spans="1:222" ht="12" customHeight="1" x14ac:dyDescent="0.2">
      <c r="A23" s="473" t="s">
        <v>229</v>
      </c>
      <c r="B23" s="475" t="s">
        <v>230</v>
      </c>
      <c r="C23" s="479" t="s">
        <v>236</v>
      </c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  <c r="O23" s="326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ht="33.6" customHeight="1" x14ac:dyDescent="0.2">
      <c r="A24" s="474"/>
      <c r="B24" s="476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47" t="s">
        <v>288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</row>
    <row r="25" spans="1:222" ht="12" customHeight="1" x14ac:dyDescent="0.2">
      <c r="A25" s="190"/>
      <c r="O25" s="322"/>
    </row>
    <row r="26" spans="1:222" ht="12" customHeight="1" x14ac:dyDescent="0.2">
      <c r="A26" s="263" t="s">
        <v>108</v>
      </c>
      <c r="B26" s="142" t="s">
        <v>63</v>
      </c>
      <c r="C26" s="145">
        <v>-3.8</v>
      </c>
      <c r="D26" s="145">
        <v>-5.0999999999999996</v>
      </c>
      <c r="E26" s="145">
        <v>1.1000000000000001</v>
      </c>
      <c r="F26" s="145">
        <v>-10.199999999999999</v>
      </c>
      <c r="G26" s="145">
        <v>-14.9</v>
      </c>
      <c r="H26" s="145">
        <v>-8</v>
      </c>
      <c r="I26" s="145">
        <v>8.3000000000000007</v>
      </c>
      <c r="J26" s="145">
        <v>-2.4</v>
      </c>
      <c r="K26" s="145">
        <v>3.6</v>
      </c>
      <c r="L26" s="145">
        <v>-11</v>
      </c>
      <c r="M26" s="145">
        <v>0</v>
      </c>
      <c r="N26" s="145">
        <v>0</v>
      </c>
      <c r="O26" s="332">
        <v>-3.6</v>
      </c>
    </row>
    <row r="27" spans="1:222" ht="12" customHeight="1" x14ac:dyDescent="0.2">
      <c r="A27" s="265"/>
      <c r="B27" s="193" t="s">
        <v>6</v>
      </c>
      <c r="C27" s="145">
        <v>-1.8</v>
      </c>
      <c r="D27" s="145">
        <v>-2.8</v>
      </c>
      <c r="E27" s="145">
        <v>15.8</v>
      </c>
      <c r="F27" s="145">
        <v>4.4000000000000004</v>
      </c>
      <c r="G27" s="145">
        <v>-28.8</v>
      </c>
      <c r="H27" s="145">
        <v>-16.8</v>
      </c>
      <c r="I27" s="145">
        <v>9.4</v>
      </c>
      <c r="J27" s="145">
        <v>-0.2</v>
      </c>
      <c r="K27" s="145">
        <v>-1.5</v>
      </c>
      <c r="L27" s="145">
        <v>4.0999999999999996</v>
      </c>
      <c r="M27" s="145">
        <v>0</v>
      </c>
      <c r="N27" s="145">
        <v>0</v>
      </c>
      <c r="O27" s="332">
        <v>-3.2</v>
      </c>
    </row>
    <row r="28" spans="1:222" ht="12" customHeight="1" x14ac:dyDescent="0.2">
      <c r="A28" s="285"/>
      <c r="B28" s="193" t="s">
        <v>7</v>
      </c>
      <c r="C28" s="145">
        <v>15.8</v>
      </c>
      <c r="D28" s="145">
        <v>2.2000000000000002</v>
      </c>
      <c r="E28" s="145">
        <v>10.3</v>
      </c>
      <c r="F28" s="145">
        <v>-13</v>
      </c>
      <c r="G28" s="145">
        <v>1.1000000000000001</v>
      </c>
      <c r="H28" s="145">
        <v>-12.2</v>
      </c>
      <c r="I28" s="145">
        <v>25.6</v>
      </c>
      <c r="J28" s="145">
        <v>41.4</v>
      </c>
      <c r="K28" s="145">
        <v>28.3</v>
      </c>
      <c r="L28" s="145">
        <v>-17.7</v>
      </c>
      <c r="M28" s="145">
        <v>0</v>
      </c>
      <c r="N28" s="145">
        <v>0</v>
      </c>
      <c r="O28" s="332">
        <v>10.1</v>
      </c>
    </row>
    <row r="29" spans="1:222" ht="12" customHeight="1" x14ac:dyDescent="0.2">
      <c r="A29" s="263"/>
      <c r="B29" s="193" t="s">
        <v>66</v>
      </c>
      <c r="C29" s="145">
        <v>1.6</v>
      </c>
      <c r="D29" s="145">
        <v>2.9</v>
      </c>
      <c r="E29" s="145">
        <v>3.2</v>
      </c>
      <c r="F29" s="145">
        <v>-3.7</v>
      </c>
      <c r="G29" s="145">
        <v>7.3</v>
      </c>
      <c r="H29" s="145">
        <v>28.4</v>
      </c>
      <c r="I29" s="145">
        <v>24</v>
      </c>
      <c r="J29" s="145">
        <v>20.6</v>
      </c>
      <c r="K29" s="145">
        <v>7.2</v>
      </c>
      <c r="L29" s="145">
        <v>-4.5</v>
      </c>
      <c r="M29" s="145">
        <v>0</v>
      </c>
      <c r="N29" s="145">
        <v>0</v>
      </c>
      <c r="O29" s="332">
        <v>9.3000000000000007</v>
      </c>
    </row>
    <row r="30" spans="1:222" ht="12" customHeight="1" x14ac:dyDescent="0.2">
      <c r="A30" s="190"/>
      <c r="B30" s="193" t="s">
        <v>67</v>
      </c>
      <c r="C30" s="145">
        <v>-19.399999999999999</v>
      </c>
      <c r="D30" s="145">
        <v>-16.2</v>
      </c>
      <c r="E30" s="145">
        <v>-17.5</v>
      </c>
      <c r="F30" s="145">
        <v>-20.9</v>
      </c>
      <c r="G30" s="145">
        <v>-28</v>
      </c>
      <c r="H30" s="145">
        <v>-11.5</v>
      </c>
      <c r="I30" s="145">
        <v>-13.9</v>
      </c>
      <c r="J30" s="145">
        <v>-37.200000000000003</v>
      </c>
      <c r="K30" s="145">
        <v>-15.1</v>
      </c>
      <c r="L30" s="145">
        <v>-17.7</v>
      </c>
      <c r="M30" s="145">
        <v>0</v>
      </c>
      <c r="N30" s="145">
        <v>0</v>
      </c>
      <c r="O30" s="332">
        <v>-20.100000000000001</v>
      </c>
    </row>
    <row r="31" spans="1:222" ht="12" customHeight="1" x14ac:dyDescent="0.2">
      <c r="A31" s="190" t="s">
        <v>231</v>
      </c>
      <c r="B31" s="286" t="s">
        <v>94</v>
      </c>
      <c r="C31" s="145">
        <v>-8.5</v>
      </c>
      <c r="D31" s="145">
        <v>-8.5</v>
      </c>
      <c r="E31" s="145">
        <v>-4</v>
      </c>
      <c r="F31" s="145">
        <v>-5.7</v>
      </c>
      <c r="G31" s="145">
        <v>-9.6999999999999993</v>
      </c>
      <c r="H31" s="145">
        <v>-1.4</v>
      </c>
      <c r="I31" s="145">
        <v>-9.4</v>
      </c>
      <c r="J31" s="145">
        <v>-5.2</v>
      </c>
      <c r="K31" s="145">
        <v>-7.1</v>
      </c>
      <c r="L31" s="145">
        <v>-6.8</v>
      </c>
      <c r="M31" s="145">
        <v>0</v>
      </c>
      <c r="N31" s="145">
        <v>0</v>
      </c>
      <c r="O31" s="332">
        <v>-11.8</v>
      </c>
    </row>
    <row r="32" spans="1:222" ht="23.1" customHeight="1" x14ac:dyDescent="0.2">
      <c r="A32" s="194" t="s">
        <v>292</v>
      </c>
      <c r="B32" s="286" t="s">
        <v>232</v>
      </c>
      <c r="C32" s="145">
        <v>-17.399999999999999</v>
      </c>
      <c r="D32" s="145">
        <v>-11.9</v>
      </c>
      <c r="E32" s="145">
        <v>10.199999999999999</v>
      </c>
      <c r="F32" s="145">
        <v>13.4</v>
      </c>
      <c r="G32" s="145">
        <v>-7.3</v>
      </c>
      <c r="H32" s="145">
        <v>-4.2</v>
      </c>
      <c r="I32" s="145">
        <v>-2</v>
      </c>
      <c r="J32" s="145">
        <v>2.7</v>
      </c>
      <c r="K32" s="145">
        <v>-3.2</v>
      </c>
      <c r="L32" s="145">
        <v>15.4</v>
      </c>
      <c r="M32" s="145">
        <v>0</v>
      </c>
      <c r="N32" s="145">
        <v>0</v>
      </c>
      <c r="O32" s="332">
        <v>2.5</v>
      </c>
    </row>
    <row r="33" spans="1:15" ht="12" customHeight="1" x14ac:dyDescent="0.2">
      <c r="A33" s="190" t="s">
        <v>97</v>
      </c>
      <c r="B33" s="286" t="s">
        <v>68</v>
      </c>
      <c r="C33" s="145">
        <v>-7.7</v>
      </c>
      <c r="D33" s="145">
        <v>-7.2</v>
      </c>
      <c r="E33" s="145">
        <v>-11.8</v>
      </c>
      <c r="F33" s="145">
        <v>11.8</v>
      </c>
      <c r="G33" s="145">
        <v>-2.5</v>
      </c>
      <c r="H33" s="145">
        <v>-15.7</v>
      </c>
      <c r="I33" s="145">
        <v>-14.3</v>
      </c>
      <c r="J33" s="145">
        <v>-2.2000000000000002</v>
      </c>
      <c r="K33" s="145">
        <v>-4.0999999999999996</v>
      </c>
      <c r="L33" s="145">
        <v>-1.9</v>
      </c>
      <c r="M33" s="145">
        <v>0</v>
      </c>
      <c r="N33" s="145">
        <v>0</v>
      </c>
      <c r="O33" s="332">
        <v>-5.9</v>
      </c>
    </row>
    <row r="34" spans="1:15" ht="22.5" customHeight="1" x14ac:dyDescent="0.2">
      <c r="A34" s="194" t="s">
        <v>293</v>
      </c>
      <c r="B34" s="286" t="s">
        <v>233</v>
      </c>
      <c r="C34" s="145">
        <v>-19.899999999999999</v>
      </c>
      <c r="D34" s="145">
        <v>-16.899999999999999</v>
      </c>
      <c r="E34" s="145">
        <v>-18.5</v>
      </c>
      <c r="F34" s="145">
        <v>-22.5</v>
      </c>
      <c r="G34" s="145">
        <v>-29.2</v>
      </c>
      <c r="H34" s="145">
        <v>-12.5</v>
      </c>
      <c r="I34" s="145">
        <v>-12.6</v>
      </c>
      <c r="J34" s="145">
        <v>-39</v>
      </c>
      <c r="K34" s="145">
        <v>-16.399999999999999</v>
      </c>
      <c r="L34" s="145">
        <v>-19</v>
      </c>
      <c r="M34" s="145">
        <v>0</v>
      </c>
      <c r="N34" s="145">
        <v>0</v>
      </c>
      <c r="O34" s="332">
        <v>-20.3</v>
      </c>
    </row>
    <row r="35" spans="1:15" ht="22.5" customHeight="1" x14ac:dyDescent="0.2">
      <c r="A35" s="265" t="s">
        <v>294</v>
      </c>
      <c r="B35" s="286" t="s">
        <v>234</v>
      </c>
      <c r="C35" s="145">
        <v>-6.9</v>
      </c>
      <c r="D35" s="145">
        <v>-13</v>
      </c>
      <c r="E35" s="145">
        <v>9.4</v>
      </c>
      <c r="F35" s="145">
        <v>-13.8</v>
      </c>
      <c r="G35" s="145">
        <v>-26.6</v>
      </c>
      <c r="H35" s="145">
        <v>-6.7</v>
      </c>
      <c r="I35" s="145">
        <v>-12.1</v>
      </c>
      <c r="J35" s="145">
        <v>-4.5</v>
      </c>
      <c r="K35" s="145">
        <v>0.2</v>
      </c>
      <c r="L35" s="145">
        <v>9.1</v>
      </c>
      <c r="M35" s="145">
        <v>0</v>
      </c>
      <c r="N35" s="145">
        <v>0</v>
      </c>
      <c r="O35" s="332">
        <v>-10.8</v>
      </c>
    </row>
    <row r="36" spans="1:15" ht="12" customHeight="1" x14ac:dyDescent="0.2">
      <c r="A36" s="190" t="s">
        <v>101</v>
      </c>
      <c r="B36" s="286" t="s">
        <v>70</v>
      </c>
      <c r="C36" s="145">
        <v>-14.4</v>
      </c>
      <c r="D36" s="145">
        <v>-2.2999999999999998</v>
      </c>
      <c r="E36" s="145">
        <v>11.2</v>
      </c>
      <c r="F36" s="145">
        <v>-2.5</v>
      </c>
      <c r="G36" s="145">
        <v>-16.3</v>
      </c>
      <c r="H36" s="145">
        <v>-4.5999999999999996</v>
      </c>
      <c r="I36" s="145">
        <v>-3.1</v>
      </c>
      <c r="J36" s="145">
        <v>10.4</v>
      </c>
      <c r="K36" s="145">
        <v>-4.2</v>
      </c>
      <c r="L36" s="145">
        <v>6.4</v>
      </c>
      <c r="M36" s="145">
        <v>0</v>
      </c>
      <c r="N36" s="145">
        <v>0</v>
      </c>
      <c r="O36" s="332">
        <v>-1.2</v>
      </c>
    </row>
    <row r="37" spans="1:15" ht="35.25" customHeight="1" x14ac:dyDescent="0.2">
      <c r="A37" s="265" t="s">
        <v>295</v>
      </c>
      <c r="B37" s="286" t="s">
        <v>235</v>
      </c>
      <c r="C37" s="145">
        <v>18.3</v>
      </c>
      <c r="D37" s="145">
        <v>19.7</v>
      </c>
      <c r="E37" s="145">
        <v>13.1</v>
      </c>
      <c r="F37" s="145">
        <v>17.3</v>
      </c>
      <c r="G37" s="145">
        <v>-14.4</v>
      </c>
      <c r="H37" s="145">
        <v>-8.3000000000000007</v>
      </c>
      <c r="I37" s="145">
        <v>38.1</v>
      </c>
      <c r="J37" s="145">
        <v>-3.3</v>
      </c>
      <c r="K37" s="145">
        <v>-14.7</v>
      </c>
      <c r="L37" s="145">
        <v>3.8</v>
      </c>
      <c r="M37" s="145">
        <v>0</v>
      </c>
      <c r="N37" s="145">
        <v>0</v>
      </c>
      <c r="O37" s="332">
        <v>5.3</v>
      </c>
    </row>
    <row r="38" spans="1:15" ht="12" customHeight="1" x14ac:dyDescent="0.2">
      <c r="A38" s="190" t="s">
        <v>104</v>
      </c>
      <c r="B38" s="286" t="s">
        <v>105</v>
      </c>
      <c r="C38" s="145">
        <v>-0.2</v>
      </c>
      <c r="D38" s="145">
        <v>-0.9</v>
      </c>
      <c r="E38" s="145">
        <v>33</v>
      </c>
      <c r="F38" s="145">
        <v>13.3</v>
      </c>
      <c r="G38" s="145">
        <v>-39.700000000000003</v>
      </c>
      <c r="H38" s="145">
        <v>-22.9</v>
      </c>
      <c r="I38" s="145">
        <v>47.8</v>
      </c>
      <c r="J38" s="145">
        <v>-2.1</v>
      </c>
      <c r="K38" s="145">
        <v>11.5</v>
      </c>
      <c r="L38" s="145">
        <v>1.9</v>
      </c>
      <c r="M38" s="145">
        <v>0</v>
      </c>
      <c r="N38" s="145">
        <v>0</v>
      </c>
      <c r="O38" s="332">
        <v>8</v>
      </c>
    </row>
    <row r="39" spans="1:15" ht="12" customHeight="1" x14ac:dyDescent="0.2">
      <c r="A39" s="190" t="s">
        <v>106</v>
      </c>
      <c r="B39" s="286" t="s">
        <v>71</v>
      </c>
      <c r="C39" s="145">
        <v>26.4</v>
      </c>
      <c r="D39" s="145">
        <v>-9.4</v>
      </c>
      <c r="E39" s="145">
        <v>16</v>
      </c>
      <c r="F39" s="145">
        <v>-24.6</v>
      </c>
      <c r="G39" s="145">
        <v>-20.3</v>
      </c>
      <c r="H39" s="145">
        <v>-16.399999999999999</v>
      </c>
      <c r="I39" s="145">
        <v>-9.6</v>
      </c>
      <c r="J39" s="145">
        <v>12.7</v>
      </c>
      <c r="K39" s="145">
        <v>21.1</v>
      </c>
      <c r="L39" s="145">
        <v>-34.299999999999997</v>
      </c>
      <c r="M39" s="145">
        <v>0</v>
      </c>
      <c r="N39" s="145">
        <v>0</v>
      </c>
      <c r="O39" s="332">
        <v>-2.8</v>
      </c>
    </row>
    <row r="40" spans="1:15" ht="12" customHeight="1" x14ac:dyDescent="0.2">
      <c r="A40" s="190" t="s">
        <v>107</v>
      </c>
      <c r="B40" s="286" t="s">
        <v>72</v>
      </c>
      <c r="C40" s="145">
        <v>-2.6</v>
      </c>
      <c r="D40" s="145">
        <v>1</v>
      </c>
      <c r="E40" s="145">
        <v>-1.8</v>
      </c>
      <c r="F40" s="145">
        <v>-12.8</v>
      </c>
      <c r="G40" s="145">
        <v>37.6</v>
      </c>
      <c r="H40" s="145">
        <v>22.9</v>
      </c>
      <c r="I40" s="145">
        <v>23.2</v>
      </c>
      <c r="J40" s="145">
        <v>95.6</v>
      </c>
      <c r="K40" s="145">
        <v>55.5</v>
      </c>
      <c r="L40" s="145">
        <v>-9.1999999999999993</v>
      </c>
      <c r="M40" s="145">
        <v>0</v>
      </c>
      <c r="N40" s="145">
        <v>0</v>
      </c>
      <c r="O40" s="332">
        <v>20</v>
      </c>
    </row>
    <row r="41" spans="1:15" x14ac:dyDescent="0.2">
      <c r="A41" s="19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2"/>
    </row>
    <row r="42" spans="1:15" x14ac:dyDescent="0.2">
      <c r="A42" s="194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Q29" sqref="Q29"/>
      <selection pane="bottomLeft" activeCell="A6" sqref="A6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22" customWidth="1"/>
    <col min="16" max="16384" width="11.5546875" style="132"/>
  </cols>
  <sheetData>
    <row r="1" spans="1:15" ht="22.5" customHeight="1" x14ac:dyDescent="0.25">
      <c r="A1" s="442" t="s">
        <v>328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166"/>
    </row>
    <row r="2" spans="1:15" ht="12" customHeight="1" x14ac:dyDescent="0.3">
      <c r="A2" s="133" t="s">
        <v>303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">
      <c r="A4" s="473" t="s">
        <v>229</v>
      </c>
      <c r="B4" s="475" t="s">
        <v>230</v>
      </c>
      <c r="C4" s="479" t="s">
        <v>73</v>
      </c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323"/>
    </row>
    <row r="5" spans="1:15" s="223" customFormat="1" ht="33.75" customHeight="1" x14ac:dyDescent="0.25">
      <c r="A5" s="474"/>
      <c r="B5" s="476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47" t="s">
        <v>288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 x14ac:dyDescent="0.2">
      <c r="A7" s="263" t="s">
        <v>108</v>
      </c>
      <c r="B7" s="142" t="s">
        <v>63</v>
      </c>
      <c r="C7" s="258">
        <v>91.7</v>
      </c>
      <c r="D7" s="258">
        <v>94.5</v>
      </c>
      <c r="E7" s="258">
        <v>106.1</v>
      </c>
      <c r="F7" s="258">
        <v>97.5</v>
      </c>
      <c r="G7" s="258">
        <v>90.9</v>
      </c>
      <c r="H7" s="258">
        <v>98.5</v>
      </c>
      <c r="I7" s="258">
        <v>140</v>
      </c>
      <c r="J7" s="258">
        <v>113.9</v>
      </c>
      <c r="K7" s="258">
        <v>109.2</v>
      </c>
      <c r="L7" s="258">
        <v>96.8</v>
      </c>
      <c r="M7" s="258">
        <v>0</v>
      </c>
      <c r="N7" s="258">
        <v>0</v>
      </c>
      <c r="O7" s="322">
        <v>104.7</v>
      </c>
    </row>
    <row r="8" spans="1:15" ht="12" customHeight="1" x14ac:dyDescent="0.2">
      <c r="A8" s="265"/>
      <c r="B8" s="193" t="s">
        <v>6</v>
      </c>
      <c r="C8" s="258">
        <v>90.9</v>
      </c>
      <c r="D8" s="258">
        <v>97.9</v>
      </c>
      <c r="E8" s="258">
        <v>111.8</v>
      </c>
      <c r="F8" s="258">
        <v>96</v>
      </c>
      <c r="G8" s="258">
        <v>84.1</v>
      </c>
      <c r="H8" s="258">
        <v>93.3</v>
      </c>
      <c r="I8" s="258">
        <v>100.7</v>
      </c>
      <c r="J8" s="258">
        <v>94.2</v>
      </c>
      <c r="K8" s="258">
        <v>90.8</v>
      </c>
      <c r="L8" s="258">
        <v>101</v>
      </c>
      <c r="M8" s="258">
        <v>0</v>
      </c>
      <c r="N8" s="258">
        <v>0</v>
      </c>
      <c r="O8" s="322">
        <v>95.5</v>
      </c>
    </row>
    <row r="9" spans="1:15" ht="12" customHeight="1" x14ac:dyDescent="0.2">
      <c r="A9" s="285"/>
      <c r="B9" s="193" t="s">
        <v>7</v>
      </c>
      <c r="C9" s="258">
        <v>88.2</v>
      </c>
      <c r="D9" s="258">
        <v>82.3</v>
      </c>
      <c r="E9" s="258">
        <v>86.9</v>
      </c>
      <c r="F9" s="258">
        <v>90.5</v>
      </c>
      <c r="G9" s="258">
        <v>93.5</v>
      </c>
      <c r="H9" s="258">
        <v>94.7</v>
      </c>
      <c r="I9" s="258">
        <v>235.3</v>
      </c>
      <c r="J9" s="258">
        <v>175.5</v>
      </c>
      <c r="K9" s="258">
        <v>151.69999999999999</v>
      </c>
      <c r="L9" s="258">
        <v>96.8</v>
      </c>
      <c r="M9" s="258">
        <v>0</v>
      </c>
      <c r="N9" s="258">
        <v>0</v>
      </c>
      <c r="O9" s="322">
        <v>122.1</v>
      </c>
    </row>
    <row r="10" spans="1:15" ht="12" customHeight="1" x14ac:dyDescent="0.2">
      <c r="A10" s="263"/>
      <c r="B10" s="193" t="s">
        <v>66</v>
      </c>
      <c r="C10" s="258">
        <v>102.1</v>
      </c>
      <c r="D10" s="258">
        <v>118.3</v>
      </c>
      <c r="E10" s="258">
        <v>158.4</v>
      </c>
      <c r="F10" s="258">
        <v>137.30000000000001</v>
      </c>
      <c r="G10" s="258">
        <v>112.9</v>
      </c>
      <c r="H10" s="258">
        <v>135.80000000000001</v>
      </c>
      <c r="I10" s="258">
        <v>124.4</v>
      </c>
      <c r="J10" s="258">
        <v>95</v>
      </c>
      <c r="K10" s="258">
        <v>91.2</v>
      </c>
      <c r="L10" s="258">
        <v>70.3</v>
      </c>
      <c r="M10" s="258">
        <v>0</v>
      </c>
      <c r="N10" s="258">
        <v>0</v>
      </c>
      <c r="O10" s="322">
        <v>119.5</v>
      </c>
    </row>
    <row r="11" spans="1:15" ht="12" customHeight="1" x14ac:dyDescent="0.2">
      <c r="A11" s="190"/>
      <c r="B11" s="193" t="s">
        <v>67</v>
      </c>
      <c r="C11" s="258">
        <v>93.2</v>
      </c>
      <c r="D11" s="258">
        <v>94.4</v>
      </c>
      <c r="E11" s="258">
        <v>100.9</v>
      </c>
      <c r="F11" s="258">
        <v>94.1</v>
      </c>
      <c r="G11" s="258">
        <v>91.1</v>
      </c>
      <c r="H11" s="258">
        <v>97.9</v>
      </c>
      <c r="I11" s="258">
        <v>105</v>
      </c>
      <c r="J11" s="258">
        <v>86.3</v>
      </c>
      <c r="K11" s="258">
        <v>98.1</v>
      </c>
      <c r="L11" s="258">
        <v>99.4</v>
      </c>
      <c r="M11" s="258">
        <v>0</v>
      </c>
      <c r="N11" s="258">
        <v>0</v>
      </c>
      <c r="O11" s="322">
        <v>95.7</v>
      </c>
    </row>
    <row r="12" spans="1:15" ht="12" customHeight="1" x14ac:dyDescent="0.2">
      <c r="A12" s="190" t="s">
        <v>231</v>
      </c>
      <c r="B12" s="286" t="s">
        <v>94</v>
      </c>
      <c r="C12" s="258">
        <v>111.6</v>
      </c>
      <c r="D12" s="258">
        <v>129.6</v>
      </c>
      <c r="E12" s="258">
        <v>137.69999999999999</v>
      </c>
      <c r="F12" s="258">
        <v>121.7</v>
      </c>
      <c r="G12" s="258">
        <v>117.7</v>
      </c>
      <c r="H12" s="258">
        <v>126.4</v>
      </c>
      <c r="I12" s="258">
        <v>70.2</v>
      </c>
      <c r="J12" s="258">
        <v>107</v>
      </c>
      <c r="K12" s="258">
        <v>137.6</v>
      </c>
      <c r="L12" s="258">
        <v>146.80000000000001</v>
      </c>
      <c r="M12" s="258">
        <v>0</v>
      </c>
      <c r="N12" s="258">
        <v>0</v>
      </c>
      <c r="O12" s="322">
        <v>117.7</v>
      </c>
    </row>
    <row r="13" spans="1:15" ht="23.1" customHeight="1" x14ac:dyDescent="0.2">
      <c r="A13" s="194" t="s">
        <v>292</v>
      </c>
      <c r="B13" s="286" t="s">
        <v>232</v>
      </c>
      <c r="C13" s="258">
        <v>70.400000000000006</v>
      </c>
      <c r="D13" s="258">
        <v>72.5</v>
      </c>
      <c r="E13" s="258">
        <v>87.5</v>
      </c>
      <c r="F13" s="258">
        <v>86.2</v>
      </c>
      <c r="G13" s="258">
        <v>66.900000000000006</v>
      </c>
      <c r="H13" s="258">
        <v>71.3</v>
      </c>
      <c r="I13" s="258">
        <v>108.4</v>
      </c>
      <c r="J13" s="258">
        <v>67.5</v>
      </c>
      <c r="K13" s="258">
        <v>81.400000000000006</v>
      </c>
      <c r="L13" s="258">
        <v>71.3</v>
      </c>
      <c r="M13" s="258">
        <v>0</v>
      </c>
      <c r="N13" s="258">
        <v>0</v>
      </c>
      <c r="O13" s="322">
        <v>79.099999999999994</v>
      </c>
    </row>
    <row r="14" spans="1:15" ht="12" customHeight="1" x14ac:dyDescent="0.2">
      <c r="A14" s="190" t="s">
        <v>97</v>
      </c>
      <c r="B14" s="286" t="s">
        <v>68</v>
      </c>
      <c r="C14" s="258">
        <v>99.2</v>
      </c>
      <c r="D14" s="258">
        <v>94.2</v>
      </c>
      <c r="E14" s="258">
        <v>109.6</v>
      </c>
      <c r="F14" s="258">
        <v>110.8</v>
      </c>
      <c r="G14" s="258">
        <v>92.6</v>
      </c>
      <c r="H14" s="258">
        <v>105.2</v>
      </c>
      <c r="I14" s="258">
        <v>102.4</v>
      </c>
      <c r="J14" s="258">
        <v>103.8</v>
      </c>
      <c r="K14" s="258">
        <v>109</v>
      </c>
      <c r="L14" s="258">
        <v>109.2</v>
      </c>
      <c r="M14" s="258">
        <v>0</v>
      </c>
      <c r="N14" s="258">
        <v>0</v>
      </c>
      <c r="O14" s="322">
        <v>103</v>
      </c>
    </row>
    <row r="15" spans="1:15" ht="22.5" customHeight="1" x14ac:dyDescent="0.2">
      <c r="A15" s="194" t="s">
        <v>293</v>
      </c>
      <c r="B15" s="286" t="s">
        <v>233</v>
      </c>
      <c r="C15" s="258">
        <v>92</v>
      </c>
      <c r="D15" s="258">
        <v>92.2</v>
      </c>
      <c r="E15" s="258">
        <v>98.1</v>
      </c>
      <c r="F15" s="258">
        <v>90.2</v>
      </c>
      <c r="G15" s="258">
        <v>89.3</v>
      </c>
      <c r="H15" s="258">
        <v>95.4</v>
      </c>
      <c r="I15" s="258">
        <v>119.3</v>
      </c>
      <c r="J15" s="258">
        <v>81.7</v>
      </c>
      <c r="K15" s="258">
        <v>92.7</v>
      </c>
      <c r="L15" s="258">
        <v>94.6</v>
      </c>
      <c r="M15" s="258">
        <v>0</v>
      </c>
      <c r="N15" s="258">
        <v>0</v>
      </c>
      <c r="O15" s="322">
        <v>94.5</v>
      </c>
    </row>
    <row r="16" spans="1:15" ht="22.5" customHeight="1" x14ac:dyDescent="0.2">
      <c r="A16" s="265" t="s">
        <v>294</v>
      </c>
      <c r="B16" s="286" t="s">
        <v>234</v>
      </c>
      <c r="C16" s="258">
        <v>102.6</v>
      </c>
      <c r="D16" s="258">
        <v>118.2</v>
      </c>
      <c r="E16" s="258">
        <v>154.1</v>
      </c>
      <c r="F16" s="258">
        <v>107.8</v>
      </c>
      <c r="G16" s="258">
        <v>103.8</v>
      </c>
      <c r="H16" s="258">
        <v>102.9</v>
      </c>
      <c r="I16" s="258">
        <v>93.9</v>
      </c>
      <c r="J16" s="258">
        <v>112.4</v>
      </c>
      <c r="K16" s="258">
        <v>128.69999999999999</v>
      </c>
      <c r="L16" s="258">
        <v>127.1</v>
      </c>
      <c r="M16" s="258">
        <v>0</v>
      </c>
      <c r="N16" s="258">
        <v>0</v>
      </c>
      <c r="O16" s="322">
        <v>113.8</v>
      </c>
    </row>
    <row r="17" spans="1:222" ht="12" customHeight="1" x14ac:dyDescent="0.2">
      <c r="A17" s="190" t="s">
        <v>101</v>
      </c>
      <c r="B17" s="286" t="s">
        <v>70</v>
      </c>
      <c r="C17" s="258">
        <v>84.7</v>
      </c>
      <c r="D17" s="258">
        <v>89.6</v>
      </c>
      <c r="E17" s="258">
        <v>120.4</v>
      </c>
      <c r="F17" s="258">
        <v>104.4</v>
      </c>
      <c r="G17" s="258">
        <v>83.1</v>
      </c>
      <c r="H17" s="258">
        <v>102.5</v>
      </c>
      <c r="I17" s="258">
        <v>103.7</v>
      </c>
      <c r="J17" s="258">
        <v>106.2</v>
      </c>
      <c r="K17" s="258">
        <v>96.2</v>
      </c>
      <c r="L17" s="258">
        <v>103.5</v>
      </c>
      <c r="M17" s="258">
        <v>0</v>
      </c>
      <c r="N17" s="258">
        <v>0</v>
      </c>
      <c r="O17" s="322">
        <v>99</v>
      </c>
    </row>
    <row r="18" spans="1:222" ht="35.25" customHeight="1" x14ac:dyDescent="0.2">
      <c r="A18" s="265" t="s">
        <v>295</v>
      </c>
      <c r="B18" s="286" t="s">
        <v>235</v>
      </c>
      <c r="C18" s="258">
        <v>92.5</v>
      </c>
      <c r="D18" s="258">
        <v>81.900000000000006</v>
      </c>
      <c r="E18" s="258">
        <v>89.6</v>
      </c>
      <c r="F18" s="258">
        <v>92.7</v>
      </c>
      <c r="G18" s="258">
        <v>84.1</v>
      </c>
      <c r="H18" s="258">
        <v>87.2</v>
      </c>
      <c r="I18" s="258">
        <v>95.9</v>
      </c>
      <c r="J18" s="258">
        <v>80.900000000000006</v>
      </c>
      <c r="K18" s="258">
        <v>95.4</v>
      </c>
      <c r="L18" s="258">
        <v>123.2</v>
      </c>
      <c r="M18" s="258">
        <v>0</v>
      </c>
      <c r="N18" s="258">
        <v>0</v>
      </c>
      <c r="O18" s="322">
        <v>88.9</v>
      </c>
    </row>
    <row r="19" spans="1:222" ht="12" customHeight="1" x14ac:dyDescent="0.2">
      <c r="A19" s="190" t="s">
        <v>104</v>
      </c>
      <c r="B19" s="286" t="s">
        <v>105</v>
      </c>
      <c r="C19" s="258">
        <v>68.7</v>
      </c>
      <c r="D19" s="258">
        <v>92.1</v>
      </c>
      <c r="E19" s="258">
        <v>85.3</v>
      </c>
      <c r="F19" s="258">
        <v>72.2</v>
      </c>
      <c r="G19" s="258">
        <v>71.400000000000006</v>
      </c>
      <c r="H19" s="258">
        <v>78.599999999999994</v>
      </c>
      <c r="I19" s="258">
        <v>343.2</v>
      </c>
      <c r="J19" s="258">
        <v>75.8</v>
      </c>
      <c r="K19" s="258">
        <v>70.599999999999994</v>
      </c>
      <c r="L19" s="258">
        <v>74.599999999999994</v>
      </c>
      <c r="M19" s="258">
        <v>0</v>
      </c>
      <c r="N19" s="258">
        <v>0</v>
      </c>
      <c r="O19" s="322">
        <v>106.4</v>
      </c>
    </row>
    <row r="20" spans="1:222" ht="12" customHeight="1" x14ac:dyDescent="0.2">
      <c r="A20" s="190" t="s">
        <v>106</v>
      </c>
      <c r="B20" s="286" t="s">
        <v>71</v>
      </c>
      <c r="C20" s="258">
        <v>141.4</v>
      </c>
      <c r="D20" s="258">
        <v>120</v>
      </c>
      <c r="E20" s="258">
        <v>117.3</v>
      </c>
      <c r="F20" s="258">
        <v>126.5</v>
      </c>
      <c r="G20" s="258">
        <v>135.69999999999999</v>
      </c>
      <c r="H20" s="258">
        <v>122.9</v>
      </c>
      <c r="I20" s="258">
        <v>135.69999999999999</v>
      </c>
      <c r="J20" s="258">
        <v>117.5</v>
      </c>
      <c r="K20" s="258">
        <v>104.3</v>
      </c>
      <c r="L20" s="258">
        <v>97.7</v>
      </c>
      <c r="M20" s="258">
        <v>0</v>
      </c>
      <c r="N20" s="258">
        <v>0</v>
      </c>
      <c r="O20" s="322">
        <v>124.6</v>
      </c>
    </row>
    <row r="21" spans="1:222" ht="12" customHeight="1" x14ac:dyDescent="0.2">
      <c r="A21" s="190" t="s">
        <v>107</v>
      </c>
      <c r="B21" s="286" t="s">
        <v>72</v>
      </c>
      <c r="C21" s="258">
        <v>75.8</v>
      </c>
      <c r="D21" s="258">
        <v>88.9</v>
      </c>
      <c r="E21" s="258">
        <v>115.6</v>
      </c>
      <c r="F21" s="258">
        <v>102.4</v>
      </c>
      <c r="G21" s="258">
        <v>88.6</v>
      </c>
      <c r="H21" s="258">
        <v>110.8</v>
      </c>
      <c r="I21" s="258">
        <v>206.2</v>
      </c>
      <c r="J21" s="258">
        <v>266.2</v>
      </c>
      <c r="K21" s="258">
        <v>206.6</v>
      </c>
      <c r="L21" s="258">
        <v>72.900000000000006</v>
      </c>
      <c r="M21" s="258">
        <v>0</v>
      </c>
      <c r="N21" s="258">
        <v>0</v>
      </c>
      <c r="O21" s="322">
        <v>140.1</v>
      </c>
    </row>
    <row r="22" spans="1:222" ht="12" customHeight="1" x14ac:dyDescent="0.2"/>
    <row r="23" spans="1:222" ht="12" customHeight="1" x14ac:dyDescent="0.2">
      <c r="A23" s="473" t="s">
        <v>229</v>
      </c>
      <c r="B23" s="475" t="s">
        <v>230</v>
      </c>
      <c r="C23" s="479" t="s">
        <v>236</v>
      </c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  <c r="O23" s="324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3" customFormat="1" ht="33.75" customHeight="1" x14ac:dyDescent="0.25">
      <c r="A24" s="474"/>
      <c r="B24" s="476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47" t="s">
        <v>288</v>
      </c>
    </row>
    <row r="25" spans="1:222" ht="12" customHeight="1" x14ac:dyDescent="0.2"/>
    <row r="26" spans="1:222" ht="12" customHeight="1" x14ac:dyDescent="0.2">
      <c r="A26" s="263" t="s">
        <v>108</v>
      </c>
      <c r="B26" s="194" t="s">
        <v>63</v>
      </c>
      <c r="C26" s="145">
        <v>-2</v>
      </c>
      <c r="D26" s="145">
        <v>-3.3</v>
      </c>
      <c r="E26" s="145">
        <v>0.9</v>
      </c>
      <c r="F26" s="145">
        <v>-8.6</v>
      </c>
      <c r="G26" s="145">
        <v>-18</v>
      </c>
      <c r="H26" s="145">
        <v>-8.1</v>
      </c>
      <c r="I26" s="145">
        <v>32.700000000000003</v>
      </c>
      <c r="J26" s="145">
        <v>25</v>
      </c>
      <c r="K26" s="145">
        <v>15.4</v>
      </c>
      <c r="L26" s="145">
        <v>-0.9</v>
      </c>
      <c r="M26" s="145">
        <v>0</v>
      </c>
      <c r="N26" s="145">
        <v>0</v>
      </c>
      <c r="O26" s="333">
        <v>3.3</v>
      </c>
    </row>
    <row r="27" spans="1:222" ht="12" customHeight="1" x14ac:dyDescent="0.2">
      <c r="A27" s="265"/>
      <c r="B27" s="193" t="s">
        <v>6</v>
      </c>
      <c r="C27" s="145">
        <v>-9.8000000000000007</v>
      </c>
      <c r="D27" s="145">
        <v>-5.6</v>
      </c>
      <c r="E27" s="145">
        <v>6.5</v>
      </c>
      <c r="F27" s="145">
        <v>-3.1</v>
      </c>
      <c r="G27" s="145">
        <v>-35.1</v>
      </c>
      <c r="H27" s="145">
        <v>-16.8</v>
      </c>
      <c r="I27" s="145">
        <v>-8.1</v>
      </c>
      <c r="J27" s="145">
        <v>6.8</v>
      </c>
      <c r="K27" s="145">
        <v>-2.2000000000000002</v>
      </c>
      <c r="L27" s="145">
        <v>5.8</v>
      </c>
      <c r="M27" s="145">
        <v>0</v>
      </c>
      <c r="N27" s="145">
        <v>0</v>
      </c>
      <c r="O27" s="333">
        <v>-8.6</v>
      </c>
    </row>
    <row r="28" spans="1:222" ht="12" customHeight="1" x14ac:dyDescent="0.2">
      <c r="A28" s="285"/>
      <c r="B28" s="193" t="s">
        <v>7</v>
      </c>
      <c r="C28" s="145">
        <v>-0.5</v>
      </c>
      <c r="D28" s="145">
        <v>-11.2</v>
      </c>
      <c r="E28" s="145">
        <v>1.5</v>
      </c>
      <c r="F28" s="145">
        <v>-17.399999999999999</v>
      </c>
      <c r="G28" s="145">
        <v>-2.6</v>
      </c>
      <c r="H28" s="145">
        <v>-11.3</v>
      </c>
      <c r="I28" s="145">
        <v>135.5</v>
      </c>
      <c r="J28" s="145">
        <v>64</v>
      </c>
      <c r="K28" s="145">
        <v>74.400000000000006</v>
      </c>
      <c r="L28" s="145">
        <v>-4.7</v>
      </c>
      <c r="M28" s="145">
        <v>0</v>
      </c>
      <c r="N28" s="145">
        <v>0</v>
      </c>
      <c r="O28" s="333">
        <v>25.8</v>
      </c>
    </row>
    <row r="29" spans="1:222" ht="12" customHeight="1" x14ac:dyDescent="0.2">
      <c r="A29" s="263"/>
      <c r="B29" s="193" t="s">
        <v>66</v>
      </c>
      <c r="C29" s="145">
        <v>15.8</v>
      </c>
      <c r="D29" s="145">
        <v>4.5999999999999996</v>
      </c>
      <c r="E29" s="145">
        <v>-6.5</v>
      </c>
      <c r="F29" s="145">
        <v>-22.5</v>
      </c>
      <c r="G29" s="145">
        <v>-6.4</v>
      </c>
      <c r="H29" s="145">
        <v>24.7</v>
      </c>
      <c r="I29" s="145">
        <v>9.3000000000000007</v>
      </c>
      <c r="J29" s="145">
        <v>7.8</v>
      </c>
      <c r="K29" s="145">
        <v>8.6</v>
      </c>
      <c r="L29" s="145">
        <v>-19.8</v>
      </c>
      <c r="M29" s="145">
        <v>0</v>
      </c>
      <c r="N29" s="145">
        <v>0</v>
      </c>
      <c r="O29" s="333">
        <v>1.1000000000000001</v>
      </c>
    </row>
    <row r="30" spans="1:222" ht="12" customHeight="1" x14ac:dyDescent="0.2">
      <c r="A30" s="190"/>
      <c r="B30" s="193" t="s">
        <v>67</v>
      </c>
      <c r="C30" s="145">
        <v>3.2</v>
      </c>
      <c r="D30" s="145">
        <v>5.7</v>
      </c>
      <c r="E30" s="145">
        <v>-3.6</v>
      </c>
      <c r="F30" s="145">
        <v>2</v>
      </c>
      <c r="G30" s="145">
        <v>-5.5</v>
      </c>
      <c r="H30" s="145">
        <v>-2.1</v>
      </c>
      <c r="I30" s="145">
        <v>2.2999999999999998</v>
      </c>
      <c r="J30" s="145">
        <v>7.5</v>
      </c>
      <c r="K30" s="145">
        <v>-9.1999999999999993</v>
      </c>
      <c r="L30" s="145">
        <v>-0.7</v>
      </c>
      <c r="M30" s="145">
        <v>0</v>
      </c>
      <c r="N30" s="145">
        <v>0</v>
      </c>
      <c r="O30" s="333">
        <v>-0.3</v>
      </c>
    </row>
    <row r="31" spans="1:222" ht="12" customHeight="1" x14ac:dyDescent="0.2">
      <c r="A31" s="190" t="s">
        <v>231</v>
      </c>
      <c r="B31" s="286" t="s">
        <v>94</v>
      </c>
      <c r="C31" s="145">
        <v>-11.5</v>
      </c>
      <c r="D31" s="145">
        <v>-1.2</v>
      </c>
      <c r="E31" s="145">
        <v>-0.8</v>
      </c>
      <c r="F31" s="145">
        <v>-8.1999999999999993</v>
      </c>
      <c r="G31" s="145">
        <v>-19.100000000000001</v>
      </c>
      <c r="H31" s="145">
        <v>-7.2</v>
      </c>
      <c r="I31" s="145">
        <v>-4.9000000000000004</v>
      </c>
      <c r="J31" s="145">
        <v>-1.7</v>
      </c>
      <c r="K31" s="145">
        <v>-2.9</v>
      </c>
      <c r="L31" s="145">
        <v>-5.4</v>
      </c>
      <c r="M31" s="145">
        <v>0</v>
      </c>
      <c r="N31" s="145">
        <v>0</v>
      </c>
      <c r="O31" s="333">
        <v>-12.8</v>
      </c>
    </row>
    <row r="32" spans="1:222" ht="23.1" customHeight="1" x14ac:dyDescent="0.2">
      <c r="A32" s="194" t="s">
        <v>292</v>
      </c>
      <c r="B32" s="286" t="s">
        <v>232</v>
      </c>
      <c r="C32" s="145">
        <v>-17.899999999999999</v>
      </c>
      <c r="D32" s="145">
        <v>-12.2</v>
      </c>
      <c r="E32" s="145">
        <v>21.7</v>
      </c>
      <c r="F32" s="145">
        <v>26.2</v>
      </c>
      <c r="G32" s="145">
        <v>-13.5</v>
      </c>
      <c r="H32" s="145">
        <v>-10.5</v>
      </c>
      <c r="I32" s="145">
        <v>-6.6</v>
      </c>
      <c r="J32" s="145">
        <v>3.2</v>
      </c>
      <c r="K32" s="145">
        <v>-7.5</v>
      </c>
      <c r="L32" s="145">
        <v>12.6</v>
      </c>
      <c r="M32" s="145">
        <v>0</v>
      </c>
      <c r="N32" s="145">
        <v>0</v>
      </c>
      <c r="O32" s="333">
        <v>2.8</v>
      </c>
    </row>
    <row r="33" spans="1:15" ht="12" customHeight="1" x14ac:dyDescent="0.2">
      <c r="A33" s="190" t="s">
        <v>97</v>
      </c>
      <c r="B33" s="286" t="s">
        <v>68</v>
      </c>
      <c r="C33" s="145">
        <v>-5.4</v>
      </c>
      <c r="D33" s="145">
        <v>-10.3</v>
      </c>
      <c r="E33" s="145">
        <v>-12.8</v>
      </c>
      <c r="F33" s="145">
        <v>11.6</v>
      </c>
      <c r="G33" s="145">
        <v>-9.1</v>
      </c>
      <c r="H33" s="145">
        <v>-4.5999999999999996</v>
      </c>
      <c r="I33" s="145">
        <v>5.8</v>
      </c>
      <c r="J33" s="145">
        <v>-3.3</v>
      </c>
      <c r="K33" s="145">
        <v>0.8</v>
      </c>
      <c r="L33" s="145">
        <v>2.8</v>
      </c>
      <c r="M33" s="145">
        <v>0</v>
      </c>
      <c r="N33" s="145">
        <v>0</v>
      </c>
      <c r="O33" s="333">
        <v>-5.3</v>
      </c>
    </row>
    <row r="34" spans="1:15" ht="22.5" customHeight="1" x14ac:dyDescent="0.2">
      <c r="A34" s="194" t="s">
        <v>293</v>
      </c>
      <c r="B34" s="286" t="s">
        <v>233</v>
      </c>
      <c r="C34" s="145">
        <v>5.4</v>
      </c>
      <c r="D34" s="145">
        <v>7.6</v>
      </c>
      <c r="E34" s="145">
        <v>-3.9</v>
      </c>
      <c r="F34" s="145">
        <v>0.6</v>
      </c>
      <c r="G34" s="145">
        <v>-4.7</v>
      </c>
      <c r="H34" s="145">
        <v>-2.1</v>
      </c>
      <c r="I34" s="145">
        <v>-18.399999999999999</v>
      </c>
      <c r="J34" s="145">
        <v>10.9</v>
      </c>
      <c r="K34" s="145">
        <v>-12.2</v>
      </c>
      <c r="L34" s="145">
        <v>-1.7</v>
      </c>
      <c r="M34" s="145">
        <v>0</v>
      </c>
      <c r="N34" s="145">
        <v>0</v>
      </c>
      <c r="O34" s="333">
        <v>2.2999999999999998</v>
      </c>
    </row>
    <row r="35" spans="1:15" ht="22.5" customHeight="1" x14ac:dyDescent="0.2">
      <c r="A35" s="265" t="s">
        <v>294</v>
      </c>
      <c r="B35" s="286" t="s">
        <v>234</v>
      </c>
      <c r="C35" s="145">
        <v>-15.4</v>
      </c>
      <c r="D35" s="145">
        <v>-20.7</v>
      </c>
      <c r="E35" s="145">
        <v>6.7</v>
      </c>
      <c r="F35" s="145">
        <v>-25.5</v>
      </c>
      <c r="G35" s="145">
        <v>-29.7</v>
      </c>
      <c r="H35" s="145">
        <v>-17.2</v>
      </c>
      <c r="I35" s="145">
        <v>-12.1</v>
      </c>
      <c r="J35" s="145">
        <v>0.4</v>
      </c>
      <c r="K35" s="145">
        <v>18.899999999999999</v>
      </c>
      <c r="L35" s="145">
        <v>20.5</v>
      </c>
      <c r="M35" s="145">
        <v>0</v>
      </c>
      <c r="N35" s="145">
        <v>0</v>
      </c>
      <c r="O35" s="333">
        <v>-14.5</v>
      </c>
    </row>
    <row r="36" spans="1:15" ht="12" customHeight="1" x14ac:dyDescent="0.2">
      <c r="A36" s="190" t="s">
        <v>101</v>
      </c>
      <c r="B36" s="286" t="s">
        <v>70</v>
      </c>
      <c r="C36" s="145">
        <v>-12</v>
      </c>
      <c r="D36" s="145">
        <v>-2</v>
      </c>
      <c r="E36" s="145">
        <v>17.5</v>
      </c>
      <c r="F36" s="145">
        <v>-2.2000000000000002</v>
      </c>
      <c r="G36" s="145">
        <v>-14.2</v>
      </c>
      <c r="H36" s="145">
        <v>-4.2</v>
      </c>
      <c r="I36" s="145">
        <v>3.7</v>
      </c>
      <c r="J36" s="145">
        <v>14.2</v>
      </c>
      <c r="K36" s="145">
        <v>-3.7</v>
      </c>
      <c r="L36" s="145">
        <v>11.1</v>
      </c>
      <c r="M36" s="145">
        <v>0</v>
      </c>
      <c r="N36" s="145">
        <v>0</v>
      </c>
      <c r="O36" s="333">
        <v>-1.1000000000000001</v>
      </c>
    </row>
    <row r="37" spans="1:15" ht="35.25" customHeight="1" x14ac:dyDescent="0.2">
      <c r="A37" s="265" t="s">
        <v>295</v>
      </c>
      <c r="B37" s="286" t="s">
        <v>235</v>
      </c>
      <c r="C37" s="145">
        <v>7.4</v>
      </c>
      <c r="D37" s="145">
        <v>2.4</v>
      </c>
      <c r="E37" s="145">
        <v>4.3</v>
      </c>
      <c r="F37" s="145">
        <v>23.3</v>
      </c>
      <c r="G37" s="145">
        <v>-9</v>
      </c>
      <c r="H37" s="145">
        <v>-10.8</v>
      </c>
      <c r="I37" s="145">
        <v>5.8</v>
      </c>
      <c r="J37" s="145">
        <v>-11.2</v>
      </c>
      <c r="K37" s="145">
        <v>2.7</v>
      </c>
      <c r="L37" s="145">
        <v>29.8</v>
      </c>
      <c r="M37" s="145">
        <v>0</v>
      </c>
      <c r="N37" s="145">
        <v>0</v>
      </c>
      <c r="O37" s="333">
        <v>-0.1</v>
      </c>
    </row>
    <row r="38" spans="1:15" ht="12" customHeight="1" x14ac:dyDescent="0.2">
      <c r="A38" s="190" t="s">
        <v>104</v>
      </c>
      <c r="B38" s="286" t="s">
        <v>105</v>
      </c>
      <c r="C38" s="145">
        <v>-22.5</v>
      </c>
      <c r="D38" s="145">
        <v>0.8</v>
      </c>
      <c r="E38" s="145">
        <v>-1</v>
      </c>
      <c r="F38" s="145">
        <v>-14</v>
      </c>
      <c r="G38" s="145">
        <v>-56.5</v>
      </c>
      <c r="H38" s="145">
        <v>-31.4</v>
      </c>
      <c r="I38" s="145">
        <v>180.6</v>
      </c>
      <c r="J38" s="145">
        <v>17.3</v>
      </c>
      <c r="K38" s="145">
        <v>-1.8</v>
      </c>
      <c r="L38" s="145">
        <v>-12.3</v>
      </c>
      <c r="M38" s="145">
        <v>0</v>
      </c>
      <c r="N38" s="145">
        <v>0</v>
      </c>
      <c r="O38" s="333">
        <v>11.9</v>
      </c>
    </row>
    <row r="39" spans="1:15" ht="12" customHeight="1" x14ac:dyDescent="0.2">
      <c r="A39" s="190" t="s">
        <v>106</v>
      </c>
      <c r="B39" s="286" t="s">
        <v>71</v>
      </c>
      <c r="C39" s="145">
        <v>9.1999999999999993</v>
      </c>
      <c r="D39" s="145">
        <v>-14.3</v>
      </c>
      <c r="E39" s="145">
        <v>8.3000000000000007</v>
      </c>
      <c r="F39" s="145">
        <v>6.5</v>
      </c>
      <c r="G39" s="145">
        <v>7.2</v>
      </c>
      <c r="H39" s="145">
        <v>-1.8</v>
      </c>
      <c r="I39" s="145">
        <v>-11.7</v>
      </c>
      <c r="J39" s="145">
        <v>-32.1</v>
      </c>
      <c r="K39" s="145">
        <v>-8.8000000000000007</v>
      </c>
      <c r="L39" s="145">
        <v>-17.600000000000001</v>
      </c>
      <c r="M39" s="145">
        <v>0</v>
      </c>
      <c r="N39" s="145">
        <v>0</v>
      </c>
      <c r="O39" s="333">
        <v>-3.2</v>
      </c>
    </row>
    <row r="40" spans="1:15" ht="12" customHeight="1" x14ac:dyDescent="0.2">
      <c r="A40" s="190" t="s">
        <v>107</v>
      </c>
      <c r="B40" s="286" t="s">
        <v>72</v>
      </c>
      <c r="C40" s="145">
        <v>10.7</v>
      </c>
      <c r="D40" s="145">
        <v>-1.8</v>
      </c>
      <c r="E40" s="145">
        <v>-10</v>
      </c>
      <c r="F40" s="145">
        <v>-41.8</v>
      </c>
      <c r="G40" s="145">
        <v>-6.6</v>
      </c>
      <c r="H40" s="145">
        <v>5.2</v>
      </c>
      <c r="I40" s="145">
        <v>92.4</v>
      </c>
      <c r="J40" s="145">
        <v>284.7</v>
      </c>
      <c r="K40" s="145">
        <v>218.3</v>
      </c>
      <c r="L40" s="145">
        <v>-26.1</v>
      </c>
      <c r="M40" s="145">
        <v>0</v>
      </c>
      <c r="N40" s="145">
        <v>0</v>
      </c>
      <c r="O40" s="333">
        <v>39.299999999999997</v>
      </c>
    </row>
    <row r="41" spans="1:15" x14ac:dyDescent="0.2">
      <c r="N41" s="232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Q29" sqref="Q29"/>
      <selection pane="bottomLeft" activeCell="A6" sqref="A6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22" customWidth="1"/>
    <col min="16" max="16384" width="11.5546875" style="132"/>
  </cols>
  <sheetData>
    <row r="1" spans="1:15" ht="22.5" customHeight="1" x14ac:dyDescent="0.25">
      <c r="A1" s="442" t="s">
        <v>329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</row>
    <row r="2" spans="1:15" ht="12" customHeight="1" x14ac:dyDescent="0.3">
      <c r="A2" s="133" t="s">
        <v>303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5">
      <c r="A4" s="473" t="s">
        <v>229</v>
      </c>
      <c r="B4" s="475" t="s">
        <v>230</v>
      </c>
      <c r="C4" s="477" t="s">
        <v>73</v>
      </c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323"/>
    </row>
    <row r="5" spans="1:15" s="223" customFormat="1" ht="33.75" customHeight="1" x14ac:dyDescent="0.25">
      <c r="A5" s="474"/>
      <c r="B5" s="476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47" t="s">
        <v>288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 x14ac:dyDescent="0.2">
      <c r="A7" s="263" t="s">
        <v>108</v>
      </c>
      <c r="B7" s="142" t="s">
        <v>63</v>
      </c>
      <c r="C7" s="258">
        <v>95.4</v>
      </c>
      <c r="D7" s="258">
        <v>89.4</v>
      </c>
      <c r="E7" s="258">
        <v>120.2</v>
      </c>
      <c r="F7" s="258">
        <v>98.4</v>
      </c>
      <c r="G7" s="258">
        <v>104.8</v>
      </c>
      <c r="H7" s="258">
        <v>117.3</v>
      </c>
      <c r="I7" s="258">
        <v>115.2</v>
      </c>
      <c r="J7" s="258">
        <v>82.4</v>
      </c>
      <c r="K7" s="258">
        <v>101.4</v>
      </c>
      <c r="L7" s="258">
        <v>89</v>
      </c>
      <c r="M7" s="258">
        <v>0</v>
      </c>
      <c r="N7" s="258">
        <v>0</v>
      </c>
      <c r="O7" s="322">
        <v>102.7</v>
      </c>
    </row>
    <row r="8" spans="1:15" ht="12" customHeight="1" x14ac:dyDescent="0.2">
      <c r="A8" s="265"/>
      <c r="B8" s="193" t="s">
        <v>6</v>
      </c>
      <c r="C8" s="258">
        <v>96.2</v>
      </c>
      <c r="D8" s="258">
        <v>85.1</v>
      </c>
      <c r="E8" s="258">
        <v>134.4</v>
      </c>
      <c r="F8" s="258">
        <v>94.2</v>
      </c>
      <c r="G8" s="258">
        <v>82.4</v>
      </c>
      <c r="H8" s="258">
        <v>97</v>
      </c>
      <c r="I8" s="258">
        <v>128.4</v>
      </c>
      <c r="J8" s="258">
        <v>71.2</v>
      </c>
      <c r="K8" s="258">
        <v>100.2</v>
      </c>
      <c r="L8" s="258">
        <v>92.7</v>
      </c>
      <c r="M8" s="258">
        <v>0</v>
      </c>
      <c r="N8" s="258">
        <v>0</v>
      </c>
      <c r="O8" s="322">
        <v>98.8</v>
      </c>
    </row>
    <row r="9" spans="1:15" ht="12" customHeight="1" x14ac:dyDescent="0.2">
      <c r="A9" s="285"/>
      <c r="B9" s="193" t="s">
        <v>7</v>
      </c>
      <c r="C9" s="258">
        <v>103.6</v>
      </c>
      <c r="D9" s="258">
        <v>101.2</v>
      </c>
      <c r="E9" s="258">
        <v>122</v>
      </c>
      <c r="F9" s="258">
        <v>88.7</v>
      </c>
      <c r="G9" s="258">
        <v>131.30000000000001</v>
      </c>
      <c r="H9" s="258">
        <v>123.6</v>
      </c>
      <c r="I9" s="258">
        <v>109.6</v>
      </c>
      <c r="J9" s="258">
        <v>96</v>
      </c>
      <c r="K9" s="258">
        <v>118</v>
      </c>
      <c r="L9" s="258">
        <v>75.2</v>
      </c>
      <c r="M9" s="258">
        <v>0</v>
      </c>
      <c r="N9" s="258">
        <v>0</v>
      </c>
      <c r="O9" s="322">
        <v>110.4</v>
      </c>
    </row>
    <row r="10" spans="1:15" ht="12" customHeight="1" x14ac:dyDescent="0.2">
      <c r="A10" s="263"/>
      <c r="B10" s="193" t="s">
        <v>66</v>
      </c>
      <c r="C10" s="258">
        <v>98.9</v>
      </c>
      <c r="D10" s="258">
        <v>121.1</v>
      </c>
      <c r="E10" s="258">
        <v>184</v>
      </c>
      <c r="F10" s="258">
        <v>175.3</v>
      </c>
      <c r="G10" s="258">
        <v>173.8</v>
      </c>
      <c r="H10" s="258">
        <v>184.3</v>
      </c>
      <c r="I10" s="258">
        <v>164</v>
      </c>
      <c r="J10" s="258">
        <v>109.6</v>
      </c>
      <c r="K10" s="258">
        <v>131.19999999999999</v>
      </c>
      <c r="L10" s="258">
        <v>115.9</v>
      </c>
      <c r="M10" s="258">
        <v>0</v>
      </c>
      <c r="N10" s="258">
        <v>0</v>
      </c>
      <c r="O10" s="322">
        <v>149.1</v>
      </c>
    </row>
    <row r="11" spans="1:15" ht="12" customHeight="1" x14ac:dyDescent="0.2">
      <c r="A11" s="190"/>
      <c r="B11" s="193" t="s">
        <v>67</v>
      </c>
      <c r="C11" s="258">
        <v>87.3</v>
      </c>
      <c r="D11" s="258">
        <v>71.5</v>
      </c>
      <c r="E11" s="258">
        <v>89.6</v>
      </c>
      <c r="F11" s="258">
        <v>81.5</v>
      </c>
      <c r="G11" s="258">
        <v>71.400000000000006</v>
      </c>
      <c r="H11" s="258">
        <v>99.4</v>
      </c>
      <c r="I11" s="258">
        <v>96</v>
      </c>
      <c r="J11" s="258">
        <v>67.900000000000006</v>
      </c>
      <c r="K11" s="258">
        <v>78.900000000000006</v>
      </c>
      <c r="L11" s="258">
        <v>88.6</v>
      </c>
      <c r="M11" s="258">
        <v>0</v>
      </c>
      <c r="N11" s="258">
        <v>0</v>
      </c>
      <c r="O11" s="322">
        <v>82.6</v>
      </c>
    </row>
    <row r="12" spans="1:15" ht="12" customHeight="1" x14ac:dyDescent="0.2">
      <c r="A12" s="190" t="s">
        <v>231</v>
      </c>
      <c r="B12" s="286" t="s">
        <v>94</v>
      </c>
      <c r="C12" s="258">
        <v>102.6</v>
      </c>
      <c r="D12" s="258">
        <v>92.2</v>
      </c>
      <c r="E12" s="258">
        <v>97.6</v>
      </c>
      <c r="F12" s="258">
        <v>92.3</v>
      </c>
      <c r="G12" s="258">
        <v>86.9</v>
      </c>
      <c r="H12" s="258">
        <v>106.1</v>
      </c>
      <c r="I12" s="258">
        <v>53</v>
      </c>
      <c r="J12" s="258">
        <v>92.6</v>
      </c>
      <c r="K12" s="258">
        <v>77.3</v>
      </c>
      <c r="L12" s="258">
        <v>78.2</v>
      </c>
      <c r="M12" s="258">
        <v>0</v>
      </c>
      <c r="N12" s="258">
        <v>0</v>
      </c>
      <c r="O12" s="322">
        <v>89</v>
      </c>
    </row>
    <row r="13" spans="1:15" ht="23.1" customHeight="1" x14ac:dyDescent="0.2">
      <c r="A13" s="194" t="s">
        <v>292</v>
      </c>
      <c r="B13" s="286" t="s">
        <v>232</v>
      </c>
      <c r="C13" s="258">
        <v>60.8</v>
      </c>
      <c r="D13" s="258">
        <v>65.900000000000006</v>
      </c>
      <c r="E13" s="258">
        <v>56.6</v>
      </c>
      <c r="F13" s="258">
        <v>50.2</v>
      </c>
      <c r="G13" s="258">
        <v>76.3</v>
      </c>
      <c r="H13" s="258">
        <v>78.2</v>
      </c>
      <c r="I13" s="258">
        <v>102.1</v>
      </c>
      <c r="J13" s="258">
        <v>66.599999999999994</v>
      </c>
      <c r="K13" s="258">
        <v>85.5</v>
      </c>
      <c r="L13" s="258">
        <v>70.5</v>
      </c>
      <c r="M13" s="258">
        <v>0</v>
      </c>
      <c r="N13" s="258">
        <v>0</v>
      </c>
      <c r="O13" s="322">
        <v>71.400000000000006</v>
      </c>
    </row>
    <row r="14" spans="1:15" ht="12" customHeight="1" x14ac:dyDescent="0.2">
      <c r="A14" s="190" t="s">
        <v>97</v>
      </c>
      <c r="B14" s="286" t="s">
        <v>68</v>
      </c>
      <c r="C14" s="258">
        <v>89.1</v>
      </c>
      <c r="D14" s="258">
        <v>93.8</v>
      </c>
      <c r="E14" s="258">
        <v>98.4</v>
      </c>
      <c r="F14" s="258">
        <v>100.6</v>
      </c>
      <c r="G14" s="258">
        <v>95.5</v>
      </c>
      <c r="H14" s="258">
        <v>94.1</v>
      </c>
      <c r="I14" s="258">
        <v>95.5</v>
      </c>
      <c r="J14" s="258">
        <v>89.9</v>
      </c>
      <c r="K14" s="258">
        <v>88.6</v>
      </c>
      <c r="L14" s="258">
        <v>92.4</v>
      </c>
      <c r="M14" s="258">
        <v>0</v>
      </c>
      <c r="N14" s="258">
        <v>0</v>
      </c>
      <c r="O14" s="322">
        <v>93.9</v>
      </c>
    </row>
    <row r="15" spans="1:15" ht="22.5" customHeight="1" x14ac:dyDescent="0.2">
      <c r="A15" s="194" t="s">
        <v>293</v>
      </c>
      <c r="B15" s="286" t="s">
        <v>233</v>
      </c>
      <c r="C15" s="258">
        <v>87</v>
      </c>
      <c r="D15" s="258">
        <v>71</v>
      </c>
      <c r="E15" s="258">
        <v>89.3</v>
      </c>
      <c r="F15" s="258">
        <v>81.2</v>
      </c>
      <c r="G15" s="258">
        <v>71</v>
      </c>
      <c r="H15" s="258">
        <v>99</v>
      </c>
      <c r="I15" s="258">
        <v>90.5</v>
      </c>
      <c r="J15" s="258">
        <v>67.2</v>
      </c>
      <c r="K15" s="258">
        <v>78.400000000000006</v>
      </c>
      <c r="L15" s="258">
        <v>88.4</v>
      </c>
      <c r="M15" s="258">
        <v>0</v>
      </c>
      <c r="N15" s="258">
        <v>0</v>
      </c>
      <c r="O15" s="322">
        <v>81.599999999999994</v>
      </c>
    </row>
    <row r="16" spans="1:15" ht="22.5" customHeight="1" x14ac:dyDescent="0.2">
      <c r="A16" s="265" t="s">
        <v>294</v>
      </c>
      <c r="B16" s="286" t="s">
        <v>234</v>
      </c>
      <c r="C16" s="258">
        <v>98.4</v>
      </c>
      <c r="D16" s="258">
        <v>90.9</v>
      </c>
      <c r="E16" s="258">
        <v>120.2</v>
      </c>
      <c r="F16" s="258">
        <v>96.1</v>
      </c>
      <c r="G16" s="258">
        <v>80.400000000000006</v>
      </c>
      <c r="H16" s="258">
        <v>104.3</v>
      </c>
      <c r="I16" s="258">
        <v>41</v>
      </c>
      <c r="J16" s="258">
        <v>72.7</v>
      </c>
      <c r="K16" s="258">
        <v>93.6</v>
      </c>
      <c r="L16" s="258">
        <v>81.599999999999994</v>
      </c>
      <c r="M16" s="258">
        <v>0</v>
      </c>
      <c r="N16" s="258">
        <v>0</v>
      </c>
      <c r="O16" s="322">
        <v>88.6</v>
      </c>
    </row>
    <row r="17" spans="1:222" ht="12" customHeight="1" x14ac:dyDescent="0.2">
      <c r="A17" s="190" t="s">
        <v>101</v>
      </c>
      <c r="B17" s="286" t="s">
        <v>70</v>
      </c>
      <c r="C17" s="258">
        <v>39.5</v>
      </c>
      <c r="D17" s="258">
        <v>36.9</v>
      </c>
      <c r="E17" s="258">
        <v>36.299999999999997</v>
      </c>
      <c r="F17" s="258">
        <v>38.299999999999997</v>
      </c>
      <c r="G17" s="258">
        <v>34.4</v>
      </c>
      <c r="H17" s="258">
        <v>39.700000000000003</v>
      </c>
      <c r="I17" s="258">
        <v>102.6</v>
      </c>
      <c r="J17" s="258">
        <v>34.9</v>
      </c>
      <c r="K17" s="258">
        <v>41.9</v>
      </c>
      <c r="L17" s="258">
        <v>43.9</v>
      </c>
      <c r="M17" s="258">
        <v>0</v>
      </c>
      <c r="N17" s="258">
        <v>0</v>
      </c>
      <c r="O17" s="322">
        <v>44.9</v>
      </c>
    </row>
    <row r="18" spans="1:222" ht="35.25" customHeight="1" x14ac:dyDescent="0.2">
      <c r="A18" s="265" t="s">
        <v>295</v>
      </c>
      <c r="B18" s="286" t="s">
        <v>235</v>
      </c>
      <c r="C18" s="258">
        <v>102.7</v>
      </c>
      <c r="D18" s="258">
        <v>125.3</v>
      </c>
      <c r="E18" s="258">
        <v>130.5</v>
      </c>
      <c r="F18" s="258">
        <v>111.6</v>
      </c>
      <c r="G18" s="258">
        <v>86</v>
      </c>
      <c r="H18" s="258">
        <v>117.5</v>
      </c>
      <c r="I18" s="258">
        <v>170.9</v>
      </c>
      <c r="J18" s="258">
        <v>85.3</v>
      </c>
      <c r="K18" s="258">
        <v>100.7</v>
      </c>
      <c r="L18" s="258">
        <v>95.9</v>
      </c>
      <c r="M18" s="258">
        <v>0</v>
      </c>
      <c r="N18" s="258">
        <v>0</v>
      </c>
      <c r="O18" s="322">
        <v>114.5</v>
      </c>
    </row>
    <row r="19" spans="1:222" ht="12" customHeight="1" x14ac:dyDescent="0.2">
      <c r="A19" s="190" t="s">
        <v>104</v>
      </c>
      <c r="B19" s="286" t="s">
        <v>105</v>
      </c>
      <c r="C19" s="258">
        <v>105.8</v>
      </c>
      <c r="D19" s="258">
        <v>85.7</v>
      </c>
      <c r="E19" s="258">
        <v>167.7</v>
      </c>
      <c r="F19" s="258">
        <v>109.1</v>
      </c>
      <c r="G19" s="258">
        <v>90</v>
      </c>
      <c r="H19" s="258">
        <v>107.5</v>
      </c>
      <c r="I19" s="258">
        <v>130</v>
      </c>
      <c r="J19" s="258">
        <v>71</v>
      </c>
      <c r="K19" s="258">
        <v>121.8</v>
      </c>
      <c r="L19" s="258">
        <v>109.8</v>
      </c>
      <c r="M19" s="258">
        <v>0</v>
      </c>
      <c r="N19" s="258">
        <v>0</v>
      </c>
      <c r="O19" s="322">
        <v>109.8</v>
      </c>
    </row>
    <row r="20" spans="1:222" ht="12" customHeight="1" x14ac:dyDescent="0.2">
      <c r="A20" s="190" t="s">
        <v>106</v>
      </c>
      <c r="B20" s="286" t="s">
        <v>71</v>
      </c>
      <c r="C20" s="258">
        <v>115.8</v>
      </c>
      <c r="D20" s="258">
        <v>86.4</v>
      </c>
      <c r="E20" s="258">
        <v>133.9</v>
      </c>
      <c r="F20" s="258">
        <v>67.7</v>
      </c>
      <c r="G20" s="258">
        <v>117.8</v>
      </c>
      <c r="H20" s="258">
        <v>138.1</v>
      </c>
      <c r="I20" s="258">
        <v>101.3</v>
      </c>
      <c r="J20" s="258">
        <v>118.7</v>
      </c>
      <c r="K20" s="258">
        <v>144.80000000000001</v>
      </c>
      <c r="L20" s="258">
        <v>59.1</v>
      </c>
      <c r="M20" s="258">
        <v>0</v>
      </c>
      <c r="N20" s="258">
        <v>0</v>
      </c>
      <c r="O20" s="322">
        <v>113.8</v>
      </c>
    </row>
    <row r="21" spans="1:222" ht="12" customHeight="1" x14ac:dyDescent="0.2">
      <c r="A21" s="190" t="s">
        <v>107</v>
      </c>
      <c r="B21" s="286" t="s">
        <v>72</v>
      </c>
      <c r="C21" s="258">
        <v>94.7</v>
      </c>
      <c r="D21" s="258">
        <v>113.2</v>
      </c>
      <c r="E21" s="258">
        <v>164.3</v>
      </c>
      <c r="F21" s="258">
        <v>159.69999999999999</v>
      </c>
      <c r="G21" s="258">
        <v>222.1</v>
      </c>
      <c r="H21" s="258">
        <v>171</v>
      </c>
      <c r="I21" s="258">
        <v>148.5</v>
      </c>
      <c r="J21" s="258">
        <v>99.7</v>
      </c>
      <c r="K21" s="258">
        <v>121.9</v>
      </c>
      <c r="L21" s="258">
        <v>106.1</v>
      </c>
      <c r="M21" s="258">
        <v>0</v>
      </c>
      <c r="N21" s="258">
        <v>0</v>
      </c>
      <c r="O21" s="322">
        <v>143.9</v>
      </c>
    </row>
    <row r="22" spans="1:222" ht="12" customHeight="1" x14ac:dyDescent="0.2"/>
    <row r="23" spans="1:222" ht="12" customHeight="1" x14ac:dyDescent="0.2">
      <c r="A23" s="473" t="s">
        <v>229</v>
      </c>
      <c r="B23" s="475" t="s">
        <v>230</v>
      </c>
      <c r="C23" s="479" t="s">
        <v>236</v>
      </c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  <c r="O23" s="324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3" customFormat="1" ht="33.75" customHeight="1" x14ac:dyDescent="0.25">
      <c r="A24" s="474"/>
      <c r="B24" s="476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47" t="s">
        <v>288</v>
      </c>
    </row>
    <row r="25" spans="1:222" ht="12" customHeight="1" x14ac:dyDescent="0.2"/>
    <row r="26" spans="1:222" ht="12" customHeight="1" x14ac:dyDescent="0.2">
      <c r="A26" s="263" t="s">
        <v>108</v>
      </c>
      <c r="B26" s="142" t="s">
        <v>63</v>
      </c>
      <c r="C26" s="145">
        <v>-4.8</v>
      </c>
      <c r="D26" s="145">
        <v>-6.4</v>
      </c>
      <c r="E26" s="145">
        <v>1.1000000000000001</v>
      </c>
      <c r="F26" s="145">
        <v>-11.1</v>
      </c>
      <c r="G26" s="145">
        <v>-13.2</v>
      </c>
      <c r="H26" s="145">
        <v>-8</v>
      </c>
      <c r="I26" s="145">
        <v>-5</v>
      </c>
      <c r="J26" s="145">
        <v>-17.899999999999999</v>
      </c>
      <c r="K26" s="145">
        <v>-3.1</v>
      </c>
      <c r="L26" s="145">
        <v>-16.7</v>
      </c>
      <c r="M26" s="145">
        <v>0</v>
      </c>
      <c r="N26" s="145">
        <v>0</v>
      </c>
      <c r="O26" s="333">
        <v>-7.5</v>
      </c>
    </row>
    <row r="27" spans="1:222" ht="12" customHeight="1" x14ac:dyDescent="0.2">
      <c r="A27" s="265"/>
      <c r="B27" s="193" t="s">
        <v>6</v>
      </c>
      <c r="C27" s="145">
        <v>9.4</v>
      </c>
      <c r="D27" s="145">
        <v>1.2</v>
      </c>
      <c r="E27" s="145">
        <v>27.3</v>
      </c>
      <c r="F27" s="145">
        <v>15.7</v>
      </c>
      <c r="G27" s="145">
        <v>-19.2</v>
      </c>
      <c r="H27" s="145">
        <v>-16.7</v>
      </c>
      <c r="I27" s="145">
        <v>34.299999999999997</v>
      </c>
      <c r="J27" s="145">
        <v>-10</v>
      </c>
      <c r="K27" s="145">
        <v>-0.7</v>
      </c>
      <c r="L27" s="145">
        <v>1.9</v>
      </c>
      <c r="M27" s="145">
        <v>0</v>
      </c>
      <c r="N27" s="145">
        <v>0</v>
      </c>
      <c r="O27" s="333">
        <v>4.2</v>
      </c>
    </row>
    <row r="28" spans="1:222" ht="12" customHeight="1" x14ac:dyDescent="0.2">
      <c r="A28" s="285"/>
      <c r="B28" s="193" t="s">
        <v>7</v>
      </c>
      <c r="C28" s="145">
        <v>25.6</v>
      </c>
      <c r="D28" s="145">
        <v>9.8000000000000007</v>
      </c>
      <c r="E28" s="145">
        <v>14.2</v>
      </c>
      <c r="F28" s="145">
        <v>-10.199999999999999</v>
      </c>
      <c r="G28" s="145">
        <v>2.7</v>
      </c>
      <c r="H28" s="145">
        <v>-12.7</v>
      </c>
      <c r="I28" s="145">
        <v>-19.7</v>
      </c>
      <c r="J28" s="145">
        <v>23.7</v>
      </c>
      <c r="K28" s="145">
        <v>7.6</v>
      </c>
      <c r="L28" s="145">
        <v>-25.1</v>
      </c>
      <c r="M28" s="145">
        <v>0</v>
      </c>
      <c r="N28" s="145">
        <v>0</v>
      </c>
      <c r="O28" s="333">
        <v>2.1</v>
      </c>
    </row>
    <row r="29" spans="1:222" ht="12" customHeight="1" x14ac:dyDescent="0.2">
      <c r="A29" s="263"/>
      <c r="B29" s="193" t="s">
        <v>66</v>
      </c>
      <c r="C29" s="145">
        <v>-3.2</v>
      </c>
      <c r="D29" s="145">
        <v>2.2000000000000002</v>
      </c>
      <c r="E29" s="145">
        <v>7</v>
      </c>
      <c r="F29" s="145">
        <v>4.2</v>
      </c>
      <c r="G29" s="145">
        <v>11.6</v>
      </c>
      <c r="H29" s="145">
        <v>29.7</v>
      </c>
      <c r="I29" s="145">
        <v>29.3</v>
      </c>
      <c r="J29" s="145">
        <v>25.8</v>
      </c>
      <c r="K29" s="145">
        <v>6.8</v>
      </c>
      <c r="L29" s="145">
        <v>0</v>
      </c>
      <c r="M29" s="145">
        <v>0</v>
      </c>
      <c r="N29" s="145">
        <v>0</v>
      </c>
      <c r="O29" s="333">
        <v>12.3</v>
      </c>
    </row>
    <row r="30" spans="1:222" ht="12" customHeight="1" x14ac:dyDescent="0.2">
      <c r="A30" s="190"/>
      <c r="B30" s="193" t="s">
        <v>67</v>
      </c>
      <c r="C30" s="145">
        <v>-26.9</v>
      </c>
      <c r="D30" s="145">
        <v>-25.3</v>
      </c>
      <c r="E30" s="145">
        <v>-23.1</v>
      </c>
      <c r="F30" s="145">
        <v>-28.9</v>
      </c>
      <c r="G30" s="145">
        <v>-36.5</v>
      </c>
      <c r="H30" s="145">
        <v>-15</v>
      </c>
      <c r="I30" s="145">
        <v>-20.100000000000001</v>
      </c>
      <c r="J30" s="145">
        <v>-49</v>
      </c>
      <c r="K30" s="145">
        <v>-18.100000000000001</v>
      </c>
      <c r="L30" s="145">
        <v>-24.1</v>
      </c>
      <c r="M30" s="145">
        <v>0</v>
      </c>
      <c r="N30" s="145">
        <v>0</v>
      </c>
      <c r="O30" s="333">
        <v>-27.5</v>
      </c>
    </row>
    <row r="31" spans="1:222" ht="12" customHeight="1" x14ac:dyDescent="0.2">
      <c r="A31" s="190" t="s">
        <v>231</v>
      </c>
      <c r="B31" s="286" t="s">
        <v>94</v>
      </c>
      <c r="C31" s="145">
        <v>-4.2</v>
      </c>
      <c r="D31" s="145">
        <v>-18.899999999999999</v>
      </c>
      <c r="E31" s="145">
        <v>-9</v>
      </c>
      <c r="F31" s="145">
        <v>-1.6</v>
      </c>
      <c r="G31" s="145">
        <v>11.6</v>
      </c>
      <c r="H31" s="145">
        <v>8.5</v>
      </c>
      <c r="I31" s="145">
        <v>-20.399999999999999</v>
      </c>
      <c r="J31" s="145">
        <v>-9.9</v>
      </c>
      <c r="K31" s="145">
        <v>-15</v>
      </c>
      <c r="L31" s="145">
        <v>-10</v>
      </c>
      <c r="M31" s="145">
        <v>0</v>
      </c>
      <c r="N31" s="145">
        <v>0</v>
      </c>
      <c r="O31" s="333">
        <v>-11</v>
      </c>
    </row>
    <row r="32" spans="1:222" ht="23.1" customHeight="1" x14ac:dyDescent="0.2">
      <c r="A32" s="194" t="s">
        <v>292</v>
      </c>
      <c r="B32" s="286" t="s">
        <v>232</v>
      </c>
      <c r="C32" s="145">
        <v>-15.6</v>
      </c>
      <c r="D32" s="145">
        <v>-11.5</v>
      </c>
      <c r="E32" s="145">
        <v>-17.100000000000001</v>
      </c>
      <c r="F32" s="145">
        <v>-18.5</v>
      </c>
      <c r="G32" s="145">
        <v>7.8</v>
      </c>
      <c r="H32" s="145">
        <v>12.7</v>
      </c>
      <c r="I32" s="145">
        <v>3.8</v>
      </c>
      <c r="J32" s="145">
        <v>1.5</v>
      </c>
      <c r="K32" s="145">
        <v>7.8</v>
      </c>
      <c r="L32" s="145">
        <v>22.2</v>
      </c>
      <c r="M32" s="145">
        <v>0</v>
      </c>
      <c r="N32" s="145">
        <v>0</v>
      </c>
      <c r="O32" s="333">
        <v>2.2000000000000002</v>
      </c>
    </row>
    <row r="33" spans="1:15" ht="12" customHeight="1" x14ac:dyDescent="0.2">
      <c r="A33" s="190" t="s">
        <v>97</v>
      </c>
      <c r="B33" s="286" t="s">
        <v>68</v>
      </c>
      <c r="C33" s="145">
        <v>-10.3</v>
      </c>
      <c r="D33" s="145">
        <v>-3.7</v>
      </c>
      <c r="E33" s="145">
        <v>-10.7</v>
      </c>
      <c r="F33" s="145">
        <v>12.3</v>
      </c>
      <c r="G33" s="145">
        <v>5.6</v>
      </c>
      <c r="H33" s="145">
        <v>-25.8</v>
      </c>
      <c r="I33" s="145">
        <v>-20.5</v>
      </c>
      <c r="J33" s="145">
        <v>-0.8</v>
      </c>
      <c r="K33" s="145">
        <v>-9.8000000000000007</v>
      </c>
      <c r="L33" s="145">
        <v>-7.3</v>
      </c>
      <c r="M33" s="145">
        <v>0</v>
      </c>
      <c r="N33" s="145">
        <v>0</v>
      </c>
      <c r="O33" s="333">
        <v>-6.2</v>
      </c>
    </row>
    <row r="34" spans="1:15" ht="22.5" customHeight="1" x14ac:dyDescent="0.2">
      <c r="A34" s="194" t="s">
        <v>293</v>
      </c>
      <c r="B34" s="286" t="s">
        <v>233</v>
      </c>
      <c r="C34" s="145">
        <v>-27.2</v>
      </c>
      <c r="D34" s="145">
        <v>-25.7</v>
      </c>
      <c r="E34" s="145">
        <v>-23.6</v>
      </c>
      <c r="F34" s="145">
        <v>-29.6</v>
      </c>
      <c r="G34" s="145">
        <v>-37.200000000000003</v>
      </c>
      <c r="H34" s="145">
        <v>-15.9</v>
      </c>
      <c r="I34" s="145">
        <v>-1</v>
      </c>
      <c r="J34" s="145">
        <v>-49.7</v>
      </c>
      <c r="K34" s="145">
        <v>-18.3</v>
      </c>
      <c r="L34" s="145">
        <v>-24.4</v>
      </c>
      <c r="M34" s="145">
        <v>0</v>
      </c>
      <c r="N34" s="145">
        <v>0</v>
      </c>
      <c r="O34" s="333">
        <v>-28.5</v>
      </c>
    </row>
    <row r="35" spans="1:15" ht="22.5" customHeight="1" x14ac:dyDescent="0.2">
      <c r="A35" s="265" t="s">
        <v>294</v>
      </c>
      <c r="B35" s="286" t="s">
        <v>234</v>
      </c>
      <c r="C35" s="145">
        <v>7</v>
      </c>
      <c r="D35" s="145">
        <v>3.3</v>
      </c>
      <c r="E35" s="145">
        <v>13.9</v>
      </c>
      <c r="F35" s="145">
        <v>10.6</v>
      </c>
      <c r="G35" s="145">
        <v>-21.1</v>
      </c>
      <c r="H35" s="145">
        <v>10.8</v>
      </c>
      <c r="I35" s="145">
        <v>-12.4</v>
      </c>
      <c r="J35" s="145">
        <v>-12.5</v>
      </c>
      <c r="K35" s="145">
        <v>-21.2</v>
      </c>
      <c r="L35" s="145">
        <v>-7.8</v>
      </c>
      <c r="M35" s="145">
        <v>0</v>
      </c>
      <c r="N35" s="145">
        <v>0</v>
      </c>
      <c r="O35" s="333">
        <v>-7.4</v>
      </c>
    </row>
    <row r="36" spans="1:15" ht="12" customHeight="1" x14ac:dyDescent="0.2">
      <c r="A36" s="190" t="s">
        <v>101</v>
      </c>
      <c r="B36" s="286" t="s">
        <v>70</v>
      </c>
      <c r="C36" s="145">
        <v>-28.1</v>
      </c>
      <c r="D36" s="145">
        <v>-5.4</v>
      </c>
      <c r="E36" s="145">
        <v>-29.1</v>
      </c>
      <c r="F36" s="145">
        <v>-5</v>
      </c>
      <c r="G36" s="145">
        <v>-30.1</v>
      </c>
      <c r="H36" s="145">
        <v>-7</v>
      </c>
      <c r="I36" s="145">
        <v>-6.6</v>
      </c>
      <c r="J36" s="145">
        <v>-16.899999999999999</v>
      </c>
      <c r="K36" s="145">
        <v>-8.3000000000000007</v>
      </c>
      <c r="L36" s="145">
        <v>-19.3</v>
      </c>
      <c r="M36" s="145">
        <v>0</v>
      </c>
      <c r="N36" s="145">
        <v>0</v>
      </c>
      <c r="O36" s="333">
        <v>-1.8</v>
      </c>
    </row>
    <row r="37" spans="1:15" ht="35.25" customHeight="1" x14ac:dyDescent="0.2">
      <c r="A37" s="265" t="s">
        <v>295</v>
      </c>
      <c r="B37" s="286" t="s">
        <v>235</v>
      </c>
      <c r="C37" s="145">
        <v>24.5</v>
      </c>
      <c r="D37" s="145">
        <v>27.3</v>
      </c>
      <c r="E37" s="145">
        <v>16.8</v>
      </c>
      <c r="F37" s="145">
        <v>14.8</v>
      </c>
      <c r="G37" s="145">
        <v>-17</v>
      </c>
      <c r="H37" s="145">
        <v>-7.3</v>
      </c>
      <c r="I37" s="145">
        <v>63.1</v>
      </c>
      <c r="J37" s="145">
        <v>1.5</v>
      </c>
      <c r="K37" s="145">
        <v>-21.6</v>
      </c>
      <c r="L37" s="145">
        <v>-9.1</v>
      </c>
      <c r="M37" s="145">
        <v>0</v>
      </c>
      <c r="N37" s="145">
        <v>0</v>
      </c>
      <c r="O37" s="333">
        <v>9.3000000000000007</v>
      </c>
    </row>
    <row r="38" spans="1:15" ht="12" customHeight="1" x14ac:dyDescent="0.2">
      <c r="A38" s="190" t="s">
        <v>104</v>
      </c>
      <c r="B38" s="286" t="s">
        <v>105</v>
      </c>
      <c r="C38" s="145">
        <v>19.5</v>
      </c>
      <c r="D38" s="145">
        <v>-2.4</v>
      </c>
      <c r="E38" s="145">
        <v>57.6</v>
      </c>
      <c r="F38" s="145">
        <v>39.5</v>
      </c>
      <c r="G38" s="145">
        <v>-16.8</v>
      </c>
      <c r="H38" s="145">
        <v>-16.100000000000001</v>
      </c>
      <c r="I38" s="145">
        <v>-7.7</v>
      </c>
      <c r="J38" s="145">
        <v>-15.5</v>
      </c>
      <c r="K38" s="145">
        <v>19.899999999999999</v>
      </c>
      <c r="L38" s="145">
        <v>13</v>
      </c>
      <c r="M38" s="145">
        <v>0</v>
      </c>
      <c r="N38" s="145">
        <v>0</v>
      </c>
      <c r="O38" s="333">
        <v>11.4</v>
      </c>
    </row>
    <row r="39" spans="1:15" ht="12" customHeight="1" x14ac:dyDescent="0.2">
      <c r="A39" s="190" t="s">
        <v>106</v>
      </c>
      <c r="B39" s="286" t="s">
        <v>71</v>
      </c>
      <c r="C39" s="145">
        <v>39.200000000000003</v>
      </c>
      <c r="D39" s="145">
        <v>-5.8</v>
      </c>
      <c r="E39" s="145">
        <v>19.600000000000001</v>
      </c>
      <c r="F39" s="145">
        <v>-40.200000000000003</v>
      </c>
      <c r="G39" s="145">
        <v>-30.2</v>
      </c>
      <c r="H39" s="145">
        <v>-21.4</v>
      </c>
      <c r="I39" s="145">
        <v>-6.2</v>
      </c>
      <c r="J39" s="145">
        <v>64.2</v>
      </c>
      <c r="K39" s="145">
        <v>36.6</v>
      </c>
      <c r="L39" s="145">
        <v>-43.5</v>
      </c>
      <c r="M39" s="145">
        <v>0</v>
      </c>
      <c r="N39" s="145">
        <v>0</v>
      </c>
      <c r="O39" s="333">
        <v>-3.7</v>
      </c>
    </row>
    <row r="40" spans="1:15" ht="12" customHeight="1" x14ac:dyDescent="0.2">
      <c r="A40" s="190" t="s">
        <v>107</v>
      </c>
      <c r="B40" s="286" t="s">
        <v>72</v>
      </c>
      <c r="C40" s="145">
        <v>-7.2</v>
      </c>
      <c r="D40" s="145">
        <v>2.2000000000000002</v>
      </c>
      <c r="E40" s="145">
        <v>1.6</v>
      </c>
      <c r="F40" s="145">
        <v>4.5</v>
      </c>
      <c r="G40" s="145">
        <v>52.5</v>
      </c>
      <c r="H40" s="145">
        <v>30.2</v>
      </c>
      <c r="I40" s="145">
        <v>-1.9</v>
      </c>
      <c r="J40" s="145">
        <v>16.600000000000001</v>
      </c>
      <c r="K40" s="145">
        <v>7.5</v>
      </c>
      <c r="L40" s="145">
        <v>-1.2</v>
      </c>
      <c r="M40" s="145">
        <v>0</v>
      </c>
      <c r="N40" s="145">
        <v>0</v>
      </c>
      <c r="O40" s="333">
        <v>12.2</v>
      </c>
    </row>
    <row r="41" spans="1:15" x14ac:dyDescent="0.2">
      <c r="N41" s="232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activeCell="Q29" sqref="Q29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 x14ac:dyDescent="0.25">
      <c r="A1" s="462" t="s">
        <v>304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20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66" t="s">
        <v>19</v>
      </c>
      <c r="B4" s="469" t="s">
        <v>73</v>
      </c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</row>
    <row r="5" spans="1:20" ht="12" customHeight="1" x14ac:dyDescent="0.2">
      <c r="A5" s="467"/>
      <c r="B5" s="221" t="s">
        <v>74</v>
      </c>
      <c r="C5" s="273" t="s">
        <v>75</v>
      </c>
      <c r="D5" s="273" t="s">
        <v>76</v>
      </c>
      <c r="E5" s="273" t="s">
        <v>77</v>
      </c>
      <c r="F5" s="273" t="s">
        <v>78</v>
      </c>
      <c r="G5" s="273" t="s">
        <v>79</v>
      </c>
      <c r="H5" s="273" t="s">
        <v>80</v>
      </c>
      <c r="I5" s="273" t="s">
        <v>81</v>
      </c>
      <c r="J5" s="273" t="s">
        <v>82</v>
      </c>
      <c r="K5" s="273" t="s">
        <v>83</v>
      </c>
      <c r="L5" s="273" t="s">
        <v>84</v>
      </c>
      <c r="M5" s="273" t="s">
        <v>85</v>
      </c>
      <c r="N5" s="222" t="s">
        <v>19</v>
      </c>
    </row>
    <row r="6" spans="1:20" ht="12" customHeight="1" x14ac:dyDescent="0.2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20" ht="12" customHeight="1" x14ac:dyDescent="0.2">
      <c r="A7" s="49"/>
      <c r="B7" s="464" t="s">
        <v>20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</row>
    <row r="8" spans="1:20" ht="12" customHeight="1" x14ac:dyDescent="0.2">
      <c r="A8" s="176">
        <v>2010</v>
      </c>
      <c r="B8" s="258">
        <v>80.2</v>
      </c>
      <c r="C8" s="258">
        <v>87.4</v>
      </c>
      <c r="D8" s="258">
        <v>113</v>
      </c>
      <c r="E8" s="258">
        <v>95.9</v>
      </c>
      <c r="F8" s="258">
        <v>97.6</v>
      </c>
      <c r="G8" s="258">
        <v>117.5</v>
      </c>
      <c r="H8" s="258">
        <v>106.7</v>
      </c>
      <c r="I8" s="258">
        <v>93.1</v>
      </c>
      <c r="J8" s="258">
        <v>105.2</v>
      </c>
      <c r="K8" s="258">
        <v>98.5</v>
      </c>
      <c r="L8" s="258">
        <v>106.8</v>
      </c>
      <c r="M8" s="258">
        <v>98.1</v>
      </c>
      <c r="N8" s="258">
        <v>100</v>
      </c>
    </row>
    <row r="9" spans="1:20" ht="12" customHeight="1" x14ac:dyDescent="0.2">
      <c r="A9" s="176">
        <v>2011</v>
      </c>
      <c r="B9" s="258">
        <v>96.4</v>
      </c>
      <c r="C9" s="258">
        <v>135</v>
      </c>
      <c r="D9" s="258">
        <v>114.7</v>
      </c>
      <c r="E9" s="258">
        <v>102</v>
      </c>
      <c r="F9" s="258">
        <v>107.5</v>
      </c>
      <c r="G9" s="258">
        <v>114</v>
      </c>
      <c r="H9" s="258">
        <v>110.3</v>
      </c>
      <c r="I9" s="258">
        <v>101.6</v>
      </c>
      <c r="J9" s="258">
        <v>111</v>
      </c>
      <c r="K9" s="258">
        <v>92.8</v>
      </c>
      <c r="L9" s="258">
        <v>99.8</v>
      </c>
      <c r="M9" s="258">
        <v>95.6</v>
      </c>
      <c r="N9" s="258">
        <v>106.72499999999999</v>
      </c>
    </row>
    <row r="10" spans="1:20" ht="12" customHeight="1" x14ac:dyDescent="0.2">
      <c r="A10" s="176">
        <v>2012</v>
      </c>
      <c r="B10" s="258">
        <v>101.2</v>
      </c>
      <c r="C10" s="258">
        <v>103</v>
      </c>
      <c r="D10" s="258">
        <v>132.69999999999999</v>
      </c>
      <c r="E10" s="258">
        <v>99.3</v>
      </c>
      <c r="F10" s="258">
        <v>110</v>
      </c>
      <c r="G10" s="258">
        <v>118.5</v>
      </c>
      <c r="H10" s="258">
        <v>108.7</v>
      </c>
      <c r="I10" s="258">
        <v>99.3</v>
      </c>
      <c r="J10" s="258">
        <v>113.9</v>
      </c>
      <c r="K10" s="258">
        <v>103.5</v>
      </c>
      <c r="L10" s="258">
        <v>103.9</v>
      </c>
      <c r="M10" s="258">
        <v>111</v>
      </c>
      <c r="N10" s="258">
        <v>108.75</v>
      </c>
    </row>
    <row r="11" spans="1:20" ht="12" customHeight="1" x14ac:dyDescent="0.2">
      <c r="A11" s="176">
        <v>2013</v>
      </c>
      <c r="B11" s="258">
        <v>100</v>
      </c>
      <c r="C11" s="258">
        <v>112.3</v>
      </c>
      <c r="D11" s="258">
        <v>120.5</v>
      </c>
      <c r="E11" s="258">
        <v>109.8</v>
      </c>
      <c r="F11" s="258">
        <v>106.4</v>
      </c>
      <c r="G11" s="258">
        <v>106</v>
      </c>
      <c r="H11" s="258">
        <v>109.1</v>
      </c>
      <c r="I11" s="258">
        <v>98.4</v>
      </c>
      <c r="J11" s="258">
        <v>107.2</v>
      </c>
      <c r="K11" s="258">
        <v>106.4</v>
      </c>
      <c r="L11" s="258">
        <v>139.1</v>
      </c>
      <c r="M11" s="258">
        <v>103.9</v>
      </c>
      <c r="N11" s="258">
        <v>109.925</v>
      </c>
    </row>
    <row r="12" spans="1:20" ht="12" customHeight="1" x14ac:dyDescent="0.2">
      <c r="A12" s="176">
        <v>2014</v>
      </c>
      <c r="B12" s="258">
        <v>99.5</v>
      </c>
      <c r="C12" s="258">
        <v>98</v>
      </c>
      <c r="D12" s="258">
        <v>115.5</v>
      </c>
      <c r="E12" s="258">
        <v>111.2</v>
      </c>
      <c r="F12" s="258">
        <v>118.8</v>
      </c>
      <c r="G12" s="258">
        <v>121.6</v>
      </c>
      <c r="H12" s="258">
        <v>117.4</v>
      </c>
      <c r="I12" s="258">
        <v>98.8</v>
      </c>
      <c r="J12" s="258">
        <v>102.4</v>
      </c>
      <c r="K12" s="258">
        <v>105.5</v>
      </c>
      <c r="L12" s="258">
        <v>97</v>
      </c>
      <c r="M12" s="258">
        <v>110.1</v>
      </c>
      <c r="N12" s="258">
        <v>107.98333333333299</v>
      </c>
    </row>
    <row r="13" spans="1:20" ht="12" customHeight="1" x14ac:dyDescent="0.3">
      <c r="A13" s="176" t="s">
        <v>314</v>
      </c>
      <c r="B13" s="258">
        <v>96.2</v>
      </c>
      <c r="C13" s="258">
        <v>93.3</v>
      </c>
      <c r="D13" s="258">
        <v>117.8</v>
      </c>
      <c r="E13" s="258">
        <v>100.7</v>
      </c>
      <c r="F13" s="258">
        <v>102.1</v>
      </c>
      <c r="G13" s="258">
        <v>113.4</v>
      </c>
      <c r="H13" s="258">
        <v>128.69999999999999</v>
      </c>
      <c r="I13" s="258">
        <v>97.4</v>
      </c>
      <c r="J13" s="258">
        <v>107.4</v>
      </c>
      <c r="K13" s="258">
        <v>94.1</v>
      </c>
      <c r="L13" s="258">
        <v>0</v>
      </c>
      <c r="M13" s="258">
        <v>0</v>
      </c>
      <c r="N13" s="258">
        <v>0</v>
      </c>
    </row>
    <row r="14" spans="1:20" s="43" customFormat="1" ht="12" customHeight="1" x14ac:dyDescent="0.2">
      <c r="A14" s="177"/>
      <c r="B14" s="464" t="s">
        <v>86</v>
      </c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/>
      <c r="P14" s="86"/>
      <c r="Q14" s="86"/>
      <c r="R14" s="86"/>
      <c r="S14" s="86"/>
      <c r="T14" s="86"/>
    </row>
    <row r="15" spans="1:20" ht="12" customHeight="1" x14ac:dyDescent="0.2">
      <c r="A15" s="176">
        <v>2010</v>
      </c>
      <c r="B15" s="258">
        <v>83.5</v>
      </c>
      <c r="C15" s="258">
        <v>85.3</v>
      </c>
      <c r="D15" s="258">
        <v>105.5</v>
      </c>
      <c r="E15" s="258">
        <v>92.8</v>
      </c>
      <c r="F15" s="258">
        <v>88.5</v>
      </c>
      <c r="G15" s="258">
        <v>131.9</v>
      </c>
      <c r="H15" s="258">
        <v>117.8</v>
      </c>
      <c r="I15" s="258">
        <v>93.2</v>
      </c>
      <c r="J15" s="258">
        <v>114.4</v>
      </c>
      <c r="K15" s="258">
        <v>93.5</v>
      </c>
      <c r="L15" s="258">
        <v>107.5</v>
      </c>
      <c r="M15" s="258">
        <v>86.3</v>
      </c>
      <c r="N15" s="258">
        <v>100.01666666666701</v>
      </c>
    </row>
    <row r="16" spans="1:20" ht="12" customHeight="1" x14ac:dyDescent="0.2">
      <c r="A16" s="176">
        <v>2011</v>
      </c>
      <c r="B16" s="258">
        <v>111.8</v>
      </c>
      <c r="C16" s="258">
        <v>161.6</v>
      </c>
      <c r="D16" s="258">
        <v>112</v>
      </c>
      <c r="E16" s="258">
        <v>98.1</v>
      </c>
      <c r="F16" s="258">
        <v>108.4</v>
      </c>
      <c r="G16" s="258">
        <v>102.7</v>
      </c>
      <c r="H16" s="258">
        <v>128.5</v>
      </c>
      <c r="I16" s="258">
        <v>114.7</v>
      </c>
      <c r="J16" s="258">
        <v>119.1</v>
      </c>
      <c r="K16" s="258">
        <v>99</v>
      </c>
      <c r="L16" s="258">
        <v>100.5</v>
      </c>
      <c r="M16" s="258">
        <v>92.5</v>
      </c>
      <c r="N16" s="258">
        <v>112.408333333333</v>
      </c>
    </row>
    <row r="17" spans="1:20" ht="12" customHeight="1" x14ac:dyDescent="0.2">
      <c r="A17" s="176">
        <v>2012</v>
      </c>
      <c r="B17" s="258">
        <v>95</v>
      </c>
      <c r="C17" s="258">
        <v>101.2</v>
      </c>
      <c r="D17" s="258">
        <v>149.19999999999999</v>
      </c>
      <c r="E17" s="258">
        <v>97</v>
      </c>
      <c r="F17" s="258">
        <v>108.9</v>
      </c>
      <c r="G17" s="258">
        <v>110.7</v>
      </c>
      <c r="H17" s="258">
        <v>110.8</v>
      </c>
      <c r="I17" s="258">
        <v>101.2</v>
      </c>
      <c r="J17" s="258">
        <v>98.8</v>
      </c>
      <c r="K17" s="258">
        <v>105.9</v>
      </c>
      <c r="L17" s="258">
        <v>100.4</v>
      </c>
      <c r="M17" s="258">
        <v>123.9</v>
      </c>
      <c r="N17" s="258">
        <v>108.583333333333</v>
      </c>
    </row>
    <row r="18" spans="1:20" ht="12" customHeight="1" x14ac:dyDescent="0.2">
      <c r="A18" s="176">
        <v>2013</v>
      </c>
      <c r="B18" s="258">
        <v>100.8</v>
      </c>
      <c r="C18" s="258">
        <v>144.69999999999999</v>
      </c>
      <c r="D18" s="258">
        <v>103</v>
      </c>
      <c r="E18" s="258">
        <v>107</v>
      </c>
      <c r="F18" s="258">
        <v>103.7</v>
      </c>
      <c r="G18" s="258">
        <v>100.4</v>
      </c>
      <c r="H18" s="258">
        <v>101.4</v>
      </c>
      <c r="I18" s="258">
        <v>94.4</v>
      </c>
      <c r="J18" s="258">
        <v>95.9</v>
      </c>
      <c r="K18" s="258">
        <v>99.1</v>
      </c>
      <c r="L18" s="258">
        <v>95</v>
      </c>
      <c r="M18" s="258">
        <v>100.4</v>
      </c>
      <c r="N18" s="258">
        <v>103.816666666667</v>
      </c>
    </row>
    <row r="19" spans="1:20" ht="12" customHeight="1" x14ac:dyDescent="0.2">
      <c r="A19" s="176">
        <v>2014</v>
      </c>
      <c r="B19" s="258">
        <v>94</v>
      </c>
      <c r="C19" s="258">
        <v>98.1</v>
      </c>
      <c r="D19" s="258">
        <v>105.7</v>
      </c>
      <c r="E19" s="258">
        <v>107.8</v>
      </c>
      <c r="F19" s="258">
        <v>111.6</v>
      </c>
      <c r="G19" s="258">
        <v>107.3</v>
      </c>
      <c r="H19" s="258">
        <v>105.8</v>
      </c>
      <c r="I19" s="258">
        <v>91.6</v>
      </c>
      <c r="J19" s="258">
        <v>95</v>
      </c>
      <c r="K19" s="258">
        <v>98.2</v>
      </c>
      <c r="L19" s="258">
        <v>92.2</v>
      </c>
      <c r="M19" s="258">
        <v>94.8</v>
      </c>
      <c r="N19" s="258">
        <v>100.175</v>
      </c>
    </row>
    <row r="20" spans="1:20" ht="12" customHeight="1" x14ac:dyDescent="0.3">
      <c r="A20" s="176" t="s">
        <v>314</v>
      </c>
      <c r="B20" s="258">
        <v>91.9</v>
      </c>
      <c r="C20" s="258">
        <v>95.5</v>
      </c>
      <c r="D20" s="258">
        <v>107.5</v>
      </c>
      <c r="E20" s="258">
        <v>98.6</v>
      </c>
      <c r="F20" s="258">
        <v>92.2</v>
      </c>
      <c r="G20" s="258">
        <v>100</v>
      </c>
      <c r="H20" s="258">
        <v>142.6</v>
      </c>
      <c r="I20" s="258">
        <v>116.6</v>
      </c>
      <c r="J20" s="258">
        <v>111.1</v>
      </c>
      <c r="K20" s="258">
        <v>96.9</v>
      </c>
      <c r="L20" s="258">
        <v>0</v>
      </c>
      <c r="M20" s="258">
        <v>0</v>
      </c>
      <c r="N20" s="258">
        <v>0</v>
      </c>
      <c r="O20" s="258">
        <v>0</v>
      </c>
    </row>
    <row r="21" spans="1:20" s="43" customFormat="1" ht="12" customHeight="1" x14ac:dyDescent="0.2">
      <c r="A21" s="177"/>
      <c r="B21" s="464" t="s">
        <v>51</v>
      </c>
      <c r="C21" s="464"/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P21" s="86"/>
      <c r="Q21" s="86"/>
      <c r="R21" s="86"/>
      <c r="S21" s="86"/>
      <c r="T21" s="86"/>
    </row>
    <row r="22" spans="1:20" ht="12" customHeight="1" x14ac:dyDescent="0.2">
      <c r="A22" s="176">
        <v>2010</v>
      </c>
      <c r="B22" s="258">
        <v>78.099999999999994</v>
      </c>
      <c r="C22" s="258">
        <v>88.7</v>
      </c>
      <c r="D22" s="258">
        <v>117.7</v>
      </c>
      <c r="E22" s="258">
        <v>97.8</v>
      </c>
      <c r="F22" s="258">
        <v>103.3</v>
      </c>
      <c r="G22" s="258">
        <v>108.5</v>
      </c>
      <c r="H22" s="258">
        <v>99.8</v>
      </c>
      <c r="I22" s="258">
        <v>93.1</v>
      </c>
      <c r="J22" s="258">
        <v>99.5</v>
      </c>
      <c r="K22" s="258">
        <v>101.6</v>
      </c>
      <c r="L22" s="258">
        <v>106.4</v>
      </c>
      <c r="M22" s="258">
        <v>105.5</v>
      </c>
      <c r="N22" s="258">
        <v>100</v>
      </c>
    </row>
    <row r="23" spans="1:20" ht="12" customHeight="1" x14ac:dyDescent="0.2">
      <c r="A23" s="176">
        <v>2011</v>
      </c>
      <c r="B23" s="258">
        <v>86.8</v>
      </c>
      <c r="C23" s="258">
        <v>118.4</v>
      </c>
      <c r="D23" s="258">
        <v>116.3</v>
      </c>
      <c r="E23" s="258">
        <v>104.5</v>
      </c>
      <c r="F23" s="258">
        <v>106.9</v>
      </c>
      <c r="G23" s="258">
        <v>121.1</v>
      </c>
      <c r="H23" s="258">
        <v>99</v>
      </c>
      <c r="I23" s="258">
        <v>93.4</v>
      </c>
      <c r="J23" s="258">
        <v>106</v>
      </c>
      <c r="K23" s="258">
        <v>89</v>
      </c>
      <c r="L23" s="258">
        <v>99.4</v>
      </c>
      <c r="M23" s="258">
        <v>97.6</v>
      </c>
      <c r="N23" s="258">
        <v>103.2</v>
      </c>
    </row>
    <row r="24" spans="1:20" ht="12" customHeight="1" x14ac:dyDescent="0.2">
      <c r="A24" s="176">
        <v>2012</v>
      </c>
      <c r="B24" s="258">
        <v>105.1</v>
      </c>
      <c r="C24" s="258">
        <v>104.2</v>
      </c>
      <c r="D24" s="258">
        <v>122.4</v>
      </c>
      <c r="E24" s="258">
        <v>100.6</v>
      </c>
      <c r="F24" s="258">
        <v>110.7</v>
      </c>
      <c r="G24" s="258">
        <v>123.3</v>
      </c>
      <c r="H24" s="258">
        <v>107.3</v>
      </c>
      <c r="I24" s="258">
        <v>98.2</v>
      </c>
      <c r="J24" s="258">
        <v>123.3</v>
      </c>
      <c r="K24" s="258">
        <v>102</v>
      </c>
      <c r="L24" s="258">
        <v>106.1</v>
      </c>
      <c r="M24" s="258">
        <v>102.9</v>
      </c>
      <c r="N24" s="258">
        <v>108.841666666667</v>
      </c>
    </row>
    <row r="25" spans="1:20" ht="12" customHeight="1" x14ac:dyDescent="0.2">
      <c r="A25" s="176">
        <v>2013</v>
      </c>
      <c r="B25" s="258">
        <v>99.4</v>
      </c>
      <c r="C25" s="258">
        <v>92.1</v>
      </c>
      <c r="D25" s="258">
        <v>131.4</v>
      </c>
      <c r="E25" s="258">
        <v>111.5</v>
      </c>
      <c r="F25" s="258">
        <v>108.1</v>
      </c>
      <c r="G25" s="258">
        <v>109.4</v>
      </c>
      <c r="H25" s="258">
        <v>113.9</v>
      </c>
      <c r="I25" s="258">
        <v>101</v>
      </c>
      <c r="J25" s="258">
        <v>114.2</v>
      </c>
      <c r="K25" s="258">
        <v>111</v>
      </c>
      <c r="L25" s="258">
        <v>166.5</v>
      </c>
      <c r="M25" s="258">
        <v>106.1</v>
      </c>
      <c r="N25" s="258">
        <v>113.716666666667</v>
      </c>
    </row>
    <row r="26" spans="1:20" ht="12" customHeight="1" x14ac:dyDescent="0.2">
      <c r="A26" s="176">
        <v>2014</v>
      </c>
      <c r="B26" s="258">
        <v>102.9</v>
      </c>
      <c r="C26" s="258">
        <v>97.9</v>
      </c>
      <c r="D26" s="258">
        <v>121.5</v>
      </c>
      <c r="E26" s="258">
        <v>113.3</v>
      </c>
      <c r="F26" s="258">
        <v>123.3</v>
      </c>
      <c r="G26" s="258">
        <v>130.5</v>
      </c>
      <c r="H26" s="258">
        <v>124.5</v>
      </c>
      <c r="I26" s="258">
        <v>103.4</v>
      </c>
      <c r="J26" s="258">
        <v>107</v>
      </c>
      <c r="K26" s="258">
        <v>110.1</v>
      </c>
      <c r="L26" s="258">
        <v>100</v>
      </c>
      <c r="M26" s="258">
        <v>119.5</v>
      </c>
      <c r="N26" s="258">
        <v>112.825</v>
      </c>
    </row>
    <row r="27" spans="1:20" ht="12" customHeight="1" x14ac:dyDescent="0.3">
      <c r="A27" s="176" t="s">
        <v>314</v>
      </c>
      <c r="B27" s="258">
        <v>98.9</v>
      </c>
      <c r="C27" s="258">
        <v>92</v>
      </c>
      <c r="D27" s="258">
        <v>124.2</v>
      </c>
      <c r="E27" s="258">
        <v>102</v>
      </c>
      <c r="F27" s="258">
        <v>108.3</v>
      </c>
      <c r="G27" s="258">
        <v>121.7</v>
      </c>
      <c r="H27" s="258">
        <v>120.1</v>
      </c>
      <c r="I27" s="258">
        <v>85.4</v>
      </c>
      <c r="J27" s="258">
        <v>105.2</v>
      </c>
      <c r="K27" s="258">
        <v>92.4</v>
      </c>
      <c r="L27" s="258">
        <v>0</v>
      </c>
      <c r="M27" s="258">
        <v>0</v>
      </c>
      <c r="N27" s="258">
        <v>0</v>
      </c>
    </row>
    <row r="28" spans="1:20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20" ht="12" customHeight="1" x14ac:dyDescent="0.2">
      <c r="A29" s="468" t="s">
        <v>19</v>
      </c>
      <c r="B29" s="472" t="s">
        <v>87</v>
      </c>
      <c r="C29" s="472"/>
      <c r="D29" s="472"/>
      <c r="E29" s="472"/>
      <c r="F29" s="472"/>
      <c r="G29" s="472"/>
      <c r="H29" s="472"/>
      <c r="I29" s="472"/>
      <c r="J29" s="472"/>
      <c r="K29" s="472"/>
      <c r="L29" s="472"/>
      <c r="M29" s="472"/>
      <c r="N29" s="469"/>
    </row>
    <row r="30" spans="1:20" ht="12" customHeight="1" x14ac:dyDescent="0.2">
      <c r="A30" s="468"/>
      <c r="B30" s="221" t="s">
        <v>74</v>
      </c>
      <c r="C30" s="273" t="s">
        <v>75</v>
      </c>
      <c r="D30" s="273" t="s">
        <v>76</v>
      </c>
      <c r="E30" s="273" t="s">
        <v>77</v>
      </c>
      <c r="F30" s="273" t="s">
        <v>78</v>
      </c>
      <c r="G30" s="273" t="s">
        <v>79</v>
      </c>
      <c r="H30" s="273" t="s">
        <v>80</v>
      </c>
      <c r="I30" s="273" t="s">
        <v>81</v>
      </c>
      <c r="J30" s="273" t="s">
        <v>82</v>
      </c>
      <c r="K30" s="273" t="s">
        <v>83</v>
      </c>
      <c r="L30" s="273" t="s">
        <v>84</v>
      </c>
      <c r="M30" s="273" t="s">
        <v>85</v>
      </c>
      <c r="N30" s="222" t="s">
        <v>19</v>
      </c>
    </row>
    <row r="31" spans="1:20" ht="12" customHeight="1" x14ac:dyDescent="0.2">
      <c r="A31" s="187"/>
      <c r="B31" s="188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9"/>
    </row>
    <row r="32" spans="1:20" s="43" customFormat="1" ht="12" customHeight="1" x14ac:dyDescent="0.2">
      <c r="A32" s="49"/>
      <c r="B32" s="464" t="s">
        <v>20</v>
      </c>
      <c r="C32" s="464"/>
      <c r="D32" s="464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P32" s="86"/>
      <c r="Q32" s="86"/>
      <c r="R32" s="86"/>
      <c r="S32" s="86"/>
      <c r="T32" s="86"/>
    </row>
    <row r="33" spans="1:20" ht="12" customHeight="1" x14ac:dyDescent="0.2">
      <c r="A33" s="176">
        <v>2011</v>
      </c>
      <c r="B33" s="145">
        <v>20.2</v>
      </c>
      <c r="C33" s="145">
        <v>54.5</v>
      </c>
      <c r="D33" s="145">
        <v>1.5</v>
      </c>
      <c r="E33" s="145">
        <v>6.4</v>
      </c>
      <c r="F33" s="145">
        <v>10.1</v>
      </c>
      <c r="G33" s="145">
        <v>-3</v>
      </c>
      <c r="H33" s="145">
        <v>3.4</v>
      </c>
      <c r="I33" s="145">
        <v>9.1</v>
      </c>
      <c r="J33" s="145">
        <v>5.5</v>
      </c>
      <c r="K33" s="145">
        <v>-5.8</v>
      </c>
      <c r="L33" s="145">
        <v>-6.6</v>
      </c>
      <c r="M33" s="145">
        <v>-2.5</v>
      </c>
      <c r="N33" s="145">
        <v>6.7249999999999801</v>
      </c>
      <c r="O33" s="87"/>
    </row>
    <row r="34" spans="1:20" ht="12" customHeight="1" x14ac:dyDescent="0.2">
      <c r="A34" s="176">
        <v>2012</v>
      </c>
      <c r="B34" s="145">
        <v>5</v>
      </c>
      <c r="C34" s="145">
        <v>-23.7</v>
      </c>
      <c r="D34" s="145">
        <v>15.7</v>
      </c>
      <c r="E34" s="145">
        <v>-2.6</v>
      </c>
      <c r="F34" s="145">
        <v>2.2999999999999998</v>
      </c>
      <c r="G34" s="145">
        <v>3.9</v>
      </c>
      <c r="H34" s="145">
        <v>-1.5</v>
      </c>
      <c r="I34" s="145">
        <v>-2.2999999999999998</v>
      </c>
      <c r="J34" s="145">
        <v>2.6</v>
      </c>
      <c r="K34" s="145">
        <v>11.5</v>
      </c>
      <c r="L34" s="145">
        <v>4.0999999999999996</v>
      </c>
      <c r="M34" s="145">
        <v>16.100000000000001</v>
      </c>
      <c r="N34" s="145">
        <v>1.8973998594518799</v>
      </c>
      <c r="O34" s="87"/>
    </row>
    <row r="35" spans="1:20" ht="12" customHeight="1" x14ac:dyDescent="0.2">
      <c r="A35" s="176">
        <v>2013</v>
      </c>
      <c r="B35" s="145">
        <v>-1.2</v>
      </c>
      <c r="C35" s="145">
        <v>9</v>
      </c>
      <c r="D35" s="145">
        <v>-9.1999999999999993</v>
      </c>
      <c r="E35" s="145">
        <v>10.6</v>
      </c>
      <c r="F35" s="145">
        <v>-3.3</v>
      </c>
      <c r="G35" s="145">
        <v>-10.5</v>
      </c>
      <c r="H35" s="145">
        <v>0.4</v>
      </c>
      <c r="I35" s="145">
        <v>-0.9</v>
      </c>
      <c r="J35" s="145">
        <v>-5.9</v>
      </c>
      <c r="K35" s="145">
        <v>2.8</v>
      </c>
      <c r="L35" s="145">
        <v>33.9</v>
      </c>
      <c r="M35" s="145">
        <v>-7.9</v>
      </c>
      <c r="N35" s="145">
        <v>1.0804597701149601</v>
      </c>
      <c r="O35" s="87"/>
    </row>
    <row r="36" spans="1:20" ht="12" customHeight="1" x14ac:dyDescent="0.2">
      <c r="A36" s="176">
        <v>2014</v>
      </c>
      <c r="B36" s="145">
        <v>-0.5</v>
      </c>
      <c r="C36" s="145">
        <v>-13.6</v>
      </c>
      <c r="D36" s="145">
        <v>-5.4</v>
      </c>
      <c r="E36" s="145">
        <v>2.5</v>
      </c>
      <c r="F36" s="145">
        <v>12.4</v>
      </c>
      <c r="G36" s="145">
        <v>14</v>
      </c>
      <c r="H36" s="145">
        <v>5</v>
      </c>
      <c r="I36" s="145">
        <v>-3.1</v>
      </c>
      <c r="J36" s="145">
        <v>-5.0999999999999996</v>
      </c>
      <c r="K36" s="145">
        <v>-27.7</v>
      </c>
      <c r="L36" s="145">
        <v>-30.7</v>
      </c>
      <c r="M36" s="145">
        <v>8.5</v>
      </c>
      <c r="N36" s="145">
        <v>-5.0999999999999996</v>
      </c>
      <c r="O36" s="87"/>
    </row>
    <row r="37" spans="1:20" ht="12" customHeight="1" x14ac:dyDescent="0.3">
      <c r="A37" s="176" t="s">
        <v>314</v>
      </c>
      <c r="B37" s="145">
        <v>-3.3</v>
      </c>
      <c r="C37" s="145">
        <v>-4.8</v>
      </c>
      <c r="D37" s="145">
        <v>2</v>
      </c>
      <c r="E37" s="145">
        <v>-9.4</v>
      </c>
      <c r="F37" s="145">
        <v>-14.1</v>
      </c>
      <c r="G37" s="145">
        <v>-6.7</v>
      </c>
      <c r="H37" s="145">
        <v>9.6</v>
      </c>
      <c r="I37" s="145">
        <v>-1.4</v>
      </c>
      <c r="J37" s="145">
        <v>4.9000000000000004</v>
      </c>
      <c r="K37" s="145">
        <v>-10.8</v>
      </c>
      <c r="L37" s="145">
        <v>0</v>
      </c>
      <c r="M37" s="145">
        <v>0</v>
      </c>
      <c r="N37" s="145">
        <v>0</v>
      </c>
      <c r="O37" s="87"/>
    </row>
    <row r="38" spans="1:20" s="43" customFormat="1" ht="12" customHeight="1" x14ac:dyDescent="0.2">
      <c r="A38" s="177"/>
      <c r="B38" s="464" t="s">
        <v>86</v>
      </c>
      <c r="C38" s="464"/>
      <c r="D38" s="464"/>
      <c r="E38" s="464"/>
      <c r="F38" s="464"/>
      <c r="G38" s="464"/>
      <c r="H38" s="464"/>
      <c r="I38" s="464"/>
      <c r="J38" s="464"/>
      <c r="K38" s="464"/>
      <c r="L38" s="464"/>
      <c r="M38" s="464"/>
      <c r="N38" s="464"/>
      <c r="O38" s="88"/>
      <c r="P38" s="86"/>
      <c r="Q38" s="86"/>
      <c r="R38" s="86"/>
      <c r="S38" s="86"/>
      <c r="T38" s="86"/>
    </row>
    <row r="39" spans="1:20" ht="12" customHeight="1" x14ac:dyDescent="0.2">
      <c r="A39" s="176">
        <v>2011</v>
      </c>
      <c r="B39" s="145">
        <v>33.9</v>
      </c>
      <c r="C39" s="145">
        <v>89.4</v>
      </c>
      <c r="D39" s="145">
        <v>6.2</v>
      </c>
      <c r="E39" s="145">
        <v>5.7</v>
      </c>
      <c r="F39" s="145">
        <v>22.5</v>
      </c>
      <c r="G39" s="145">
        <v>-22.1</v>
      </c>
      <c r="H39" s="145">
        <v>9.1</v>
      </c>
      <c r="I39" s="145">
        <v>23.1</v>
      </c>
      <c r="J39" s="145">
        <v>4.0999999999999996</v>
      </c>
      <c r="K39" s="145">
        <v>5.9</v>
      </c>
      <c r="L39" s="145">
        <v>-6.5</v>
      </c>
      <c r="M39" s="145">
        <v>7.2</v>
      </c>
      <c r="N39" s="145">
        <v>12.389601733044501</v>
      </c>
      <c r="O39" s="87"/>
    </row>
    <row r="40" spans="1:20" ht="12" customHeight="1" x14ac:dyDescent="0.2">
      <c r="A40" s="176">
        <v>2012</v>
      </c>
      <c r="B40" s="145">
        <v>-15</v>
      </c>
      <c r="C40" s="145">
        <v>-37.4</v>
      </c>
      <c r="D40" s="145">
        <v>33.200000000000003</v>
      </c>
      <c r="E40" s="145">
        <v>-1.1000000000000001</v>
      </c>
      <c r="F40" s="145">
        <v>0.5</v>
      </c>
      <c r="G40" s="145">
        <v>7.8</v>
      </c>
      <c r="H40" s="145">
        <v>-13.8</v>
      </c>
      <c r="I40" s="145">
        <v>-11.8</v>
      </c>
      <c r="J40" s="145">
        <v>-17</v>
      </c>
      <c r="K40" s="145">
        <v>7</v>
      </c>
      <c r="L40" s="145">
        <v>-0.1</v>
      </c>
      <c r="M40" s="145">
        <v>33.9</v>
      </c>
      <c r="N40" s="145">
        <v>-3.4</v>
      </c>
      <c r="O40" s="87"/>
    </row>
    <row r="41" spans="1:20" ht="12" customHeight="1" x14ac:dyDescent="0.2">
      <c r="A41" s="176">
        <v>2013</v>
      </c>
      <c r="B41" s="145">
        <v>6.1</v>
      </c>
      <c r="C41" s="145">
        <v>43</v>
      </c>
      <c r="D41" s="145">
        <v>-31</v>
      </c>
      <c r="E41" s="145">
        <v>10.3</v>
      </c>
      <c r="F41" s="145">
        <v>-4.8</v>
      </c>
      <c r="G41" s="145">
        <v>-9.3000000000000007</v>
      </c>
      <c r="H41" s="145">
        <v>-8.5</v>
      </c>
      <c r="I41" s="145">
        <v>-6.7</v>
      </c>
      <c r="J41" s="145">
        <v>-2.9</v>
      </c>
      <c r="K41" s="145">
        <v>-6.4</v>
      </c>
      <c r="L41" s="145">
        <v>-5.4</v>
      </c>
      <c r="M41" s="145">
        <v>-19.5</v>
      </c>
      <c r="N41" s="145">
        <v>-4.4000000000000004</v>
      </c>
      <c r="O41" s="87"/>
    </row>
    <row r="42" spans="1:20" ht="12" customHeight="1" x14ac:dyDescent="0.2">
      <c r="A42" s="176">
        <v>2014</v>
      </c>
      <c r="B42" s="145">
        <v>-7.8</v>
      </c>
      <c r="C42" s="145">
        <v>-32.6</v>
      </c>
      <c r="D42" s="145">
        <v>2.1</v>
      </c>
      <c r="E42" s="145">
        <v>0.7</v>
      </c>
      <c r="F42" s="145">
        <v>8.9</v>
      </c>
      <c r="G42" s="145">
        <v>6</v>
      </c>
      <c r="H42" s="145">
        <v>3</v>
      </c>
      <c r="I42" s="145">
        <v>-4</v>
      </c>
      <c r="J42" s="145">
        <v>-1.8</v>
      </c>
      <c r="K42" s="145">
        <v>-6.9</v>
      </c>
      <c r="L42" s="145">
        <v>-14.6</v>
      </c>
      <c r="M42" s="145">
        <v>-4.3</v>
      </c>
      <c r="N42" s="145">
        <v>-5.3</v>
      </c>
      <c r="O42" s="87"/>
    </row>
    <row r="43" spans="1:20" ht="12" customHeight="1" x14ac:dyDescent="0.3">
      <c r="A43" s="176" t="s">
        <v>314</v>
      </c>
      <c r="B43" s="145">
        <v>-2.2000000000000002</v>
      </c>
      <c r="C43" s="145">
        <v>-2.7</v>
      </c>
      <c r="D43" s="145">
        <v>1.7</v>
      </c>
      <c r="E43" s="145">
        <v>-8.5</v>
      </c>
      <c r="F43" s="145">
        <v>-17.399999999999999</v>
      </c>
      <c r="G43" s="145">
        <v>-6.8</v>
      </c>
      <c r="H43" s="145">
        <v>34.799999999999997</v>
      </c>
      <c r="I43" s="145">
        <v>27.3</v>
      </c>
      <c r="J43" s="145">
        <v>16.899999999999999</v>
      </c>
      <c r="K43" s="145">
        <v>-1.3</v>
      </c>
      <c r="L43" s="145">
        <v>0</v>
      </c>
      <c r="M43" s="145">
        <v>0</v>
      </c>
      <c r="N43" s="145">
        <v>0</v>
      </c>
      <c r="O43" s="87"/>
    </row>
    <row r="44" spans="1:20" s="43" customFormat="1" ht="12" customHeight="1" x14ac:dyDescent="0.2">
      <c r="A44" s="177"/>
      <c r="B44" s="464" t="s">
        <v>51</v>
      </c>
      <c r="C44" s="464"/>
      <c r="D44" s="464"/>
      <c r="E44" s="464"/>
      <c r="F44" s="464"/>
      <c r="G44" s="464"/>
      <c r="H44" s="464"/>
      <c r="I44" s="464"/>
      <c r="J44" s="464"/>
      <c r="K44" s="464"/>
      <c r="L44" s="464"/>
      <c r="M44" s="464"/>
      <c r="N44" s="464"/>
      <c r="O44" s="88"/>
      <c r="P44" s="86"/>
      <c r="Q44" s="86"/>
      <c r="R44" s="86"/>
      <c r="S44" s="86"/>
      <c r="T44" s="86"/>
    </row>
    <row r="45" spans="1:20" ht="12" customHeight="1" x14ac:dyDescent="0.2">
      <c r="A45" s="176">
        <v>2011</v>
      </c>
      <c r="B45" s="145">
        <v>11.1</v>
      </c>
      <c r="C45" s="145">
        <v>33.5</v>
      </c>
      <c r="D45" s="145">
        <v>-1.2</v>
      </c>
      <c r="E45" s="145">
        <v>6.9</v>
      </c>
      <c r="F45" s="145">
        <v>3.5</v>
      </c>
      <c r="G45" s="145">
        <v>11.6</v>
      </c>
      <c r="H45" s="145">
        <v>-0.8</v>
      </c>
      <c r="I45" s="145">
        <v>0.3</v>
      </c>
      <c r="J45" s="145">
        <v>6.5</v>
      </c>
      <c r="K45" s="145">
        <v>-12.4</v>
      </c>
      <c r="L45" s="145">
        <v>-6.6</v>
      </c>
      <c r="M45" s="145">
        <v>-7.5</v>
      </c>
      <c r="N45" s="145">
        <v>3.2</v>
      </c>
      <c r="O45" s="85"/>
    </row>
    <row r="46" spans="1:20" ht="12" customHeight="1" x14ac:dyDescent="0.2">
      <c r="A46" s="176">
        <v>2012</v>
      </c>
      <c r="B46" s="145">
        <v>21.1</v>
      </c>
      <c r="C46" s="145">
        <v>-12</v>
      </c>
      <c r="D46" s="145">
        <v>5.2</v>
      </c>
      <c r="E46" s="145">
        <v>-3.7</v>
      </c>
      <c r="F46" s="145">
        <v>3.6</v>
      </c>
      <c r="G46" s="145">
        <v>1.8</v>
      </c>
      <c r="H46" s="145">
        <v>8.4</v>
      </c>
      <c r="I46" s="145">
        <v>5.0999999999999996</v>
      </c>
      <c r="J46" s="145">
        <v>16.3</v>
      </c>
      <c r="K46" s="145">
        <v>14.6</v>
      </c>
      <c r="L46" s="145">
        <v>6.7</v>
      </c>
      <c r="M46" s="145">
        <v>5.4</v>
      </c>
      <c r="N46" s="145">
        <v>5.4667312661498499</v>
      </c>
      <c r="O46" s="85"/>
    </row>
    <row r="47" spans="1:20" ht="12" customHeight="1" x14ac:dyDescent="0.2">
      <c r="A47" s="176">
        <v>2013</v>
      </c>
      <c r="B47" s="145">
        <v>-5.4</v>
      </c>
      <c r="C47" s="145">
        <v>-11.6</v>
      </c>
      <c r="D47" s="145">
        <v>7.4</v>
      </c>
      <c r="E47" s="145">
        <v>10.8</v>
      </c>
      <c r="F47" s="145">
        <v>-2.2999999999999998</v>
      </c>
      <c r="G47" s="145">
        <v>-11.3</v>
      </c>
      <c r="H47" s="145">
        <v>6.2</v>
      </c>
      <c r="I47" s="145">
        <v>2.9</v>
      </c>
      <c r="J47" s="145">
        <v>-7.4</v>
      </c>
      <c r="K47" s="145">
        <v>8.8000000000000007</v>
      </c>
      <c r="L47" s="145">
        <v>56.9</v>
      </c>
      <c r="M47" s="145">
        <v>0.7</v>
      </c>
      <c r="N47" s="145">
        <v>4.4789832325243104</v>
      </c>
      <c r="O47" s="85"/>
    </row>
    <row r="48" spans="1:20" ht="12" customHeight="1" x14ac:dyDescent="0.2">
      <c r="A48" s="176">
        <v>2014</v>
      </c>
      <c r="B48" s="145">
        <v>4.0999999999999996</v>
      </c>
      <c r="C48" s="145">
        <v>4.8</v>
      </c>
      <c r="D48" s="145">
        <v>-9.1</v>
      </c>
      <c r="E48" s="145">
        <v>3.5</v>
      </c>
      <c r="F48" s="145">
        <v>14.5</v>
      </c>
      <c r="G48" s="145">
        <v>18.5</v>
      </c>
      <c r="H48" s="145">
        <v>6</v>
      </c>
      <c r="I48" s="145">
        <v>-2.5</v>
      </c>
      <c r="J48" s="145">
        <v>-6.9</v>
      </c>
      <c r="K48" s="145">
        <v>-35.700000000000003</v>
      </c>
      <c r="L48" s="145">
        <v>-37.5</v>
      </c>
      <c r="M48" s="145">
        <v>16</v>
      </c>
      <c r="N48" s="145">
        <v>-5</v>
      </c>
      <c r="O48" s="85"/>
    </row>
    <row r="49" spans="1:20" ht="12" customHeight="1" x14ac:dyDescent="0.3">
      <c r="A49" s="176" t="s">
        <v>314</v>
      </c>
      <c r="B49" s="145">
        <v>-3.9</v>
      </c>
      <c r="C49" s="145">
        <v>-6</v>
      </c>
      <c r="D49" s="145">
        <v>2.2000000000000002</v>
      </c>
      <c r="E49" s="145">
        <v>-10</v>
      </c>
      <c r="F49" s="145">
        <v>-12.2</v>
      </c>
      <c r="G49" s="145">
        <v>-6.7</v>
      </c>
      <c r="H49" s="145">
        <v>-3.5</v>
      </c>
      <c r="I49" s="145">
        <v>-17.399999999999999</v>
      </c>
      <c r="J49" s="145">
        <v>-1.7</v>
      </c>
      <c r="K49" s="145">
        <v>-16.100000000000001</v>
      </c>
      <c r="L49" s="145">
        <v>0</v>
      </c>
      <c r="M49" s="145">
        <v>0</v>
      </c>
      <c r="N49" s="145">
        <v>0</v>
      </c>
      <c r="O49" s="85"/>
    </row>
    <row r="50" spans="1:20" ht="12" customHeight="1" x14ac:dyDescent="0.25">
      <c r="A50" s="190" t="s">
        <v>270</v>
      </c>
      <c r="B50" s="191"/>
      <c r="C50" s="191"/>
      <c r="D50" s="191"/>
      <c r="E50" s="191"/>
      <c r="F50" s="191"/>
      <c r="G50" s="191"/>
      <c r="H50" s="191"/>
      <c r="I50" s="192"/>
      <c r="J50" s="43"/>
      <c r="K50" s="43"/>
      <c r="L50" s="43"/>
      <c r="M50" s="43"/>
      <c r="N50" s="43"/>
    </row>
    <row r="51" spans="1:20" ht="12" customHeight="1" x14ac:dyDescent="0.2">
      <c r="A51" s="363" t="s">
        <v>269</v>
      </c>
      <c r="B51" s="363"/>
      <c r="C51" s="363"/>
      <c r="D51" s="363"/>
      <c r="E51" s="363"/>
      <c r="F51" s="363"/>
      <c r="G51" s="363"/>
      <c r="H51" s="363"/>
      <c r="I51" s="271"/>
    </row>
    <row r="52" spans="1:20" ht="12" customHeight="1" x14ac:dyDescent="0.2"/>
    <row r="53" spans="1:20" ht="12" customHeight="1" x14ac:dyDescent="0.2">
      <c r="J53" s="51"/>
      <c r="K53" s="50"/>
      <c r="L53" s="50"/>
      <c r="M53" s="50"/>
      <c r="N53" s="50"/>
      <c r="O53" s="50"/>
    </row>
    <row r="54" spans="1:20" ht="12" customHeight="1" x14ac:dyDescent="0.2">
      <c r="J54" s="52"/>
      <c r="K54" s="52"/>
      <c r="L54" s="52"/>
      <c r="M54" s="52"/>
      <c r="N54" s="52"/>
      <c r="O54" s="52"/>
    </row>
    <row r="55" spans="1:20" ht="12" customHeight="1" x14ac:dyDescent="0.2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 x14ac:dyDescent="0.2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 x14ac:dyDescent="0.2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activeCell="Q29" sqref="Q29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111</v>
      </c>
      <c r="B1" s="68"/>
      <c r="C1" s="68"/>
    </row>
    <row r="2" spans="1:3" x14ac:dyDescent="0.25">
      <c r="A2" s="89" t="s">
        <v>169</v>
      </c>
      <c r="B2" s="69"/>
      <c r="C2" s="69"/>
    </row>
    <row r="3" spans="1:3" s="10" customFormat="1" ht="12" customHeight="1" x14ac:dyDescent="0.2">
      <c r="A3" s="70" t="s">
        <v>130</v>
      </c>
      <c r="B3" s="71"/>
      <c r="C3" s="71"/>
    </row>
    <row r="4" spans="1:3" ht="12" customHeight="1" x14ac:dyDescent="0.25">
      <c r="A4" s="74" t="s">
        <v>113</v>
      </c>
    </row>
    <row r="5" spans="1:3" ht="12" customHeight="1" x14ac:dyDescent="0.25">
      <c r="A5" s="74"/>
    </row>
    <row r="6" spans="1:3" s="10" customFormat="1" ht="34.200000000000003" x14ac:dyDescent="0.2">
      <c r="A6" s="73" t="s">
        <v>112</v>
      </c>
      <c r="B6" s="72" t="s">
        <v>114</v>
      </c>
      <c r="C6" s="79" t="s">
        <v>170</v>
      </c>
    </row>
    <row r="7" spans="1:3" s="10" customFormat="1" ht="12" customHeight="1" x14ac:dyDescent="0.2"/>
    <row r="8" spans="1:3" s="10" customFormat="1" ht="15" customHeight="1" x14ac:dyDescent="0.2">
      <c r="A8" s="82" t="s">
        <v>127</v>
      </c>
      <c r="B8" s="80"/>
      <c r="C8" s="80" t="s">
        <v>128</v>
      </c>
    </row>
    <row r="9" spans="1:3" s="77" customFormat="1" ht="14.25" customHeight="1" x14ac:dyDescent="0.2">
      <c r="A9" s="75" t="s">
        <v>115</v>
      </c>
      <c r="B9" s="76"/>
      <c r="C9" s="77" t="s">
        <v>116</v>
      </c>
    </row>
    <row r="10" spans="1:3" s="77" customFormat="1" ht="11.4" x14ac:dyDescent="0.2">
      <c r="A10" s="75" t="s">
        <v>117</v>
      </c>
      <c r="B10" s="76"/>
      <c r="C10" s="77" t="s">
        <v>118</v>
      </c>
    </row>
    <row r="11" spans="1:3" s="77" customFormat="1" ht="11.4" x14ac:dyDescent="0.2">
      <c r="A11" s="75" t="s">
        <v>119</v>
      </c>
      <c r="B11" s="76"/>
      <c r="C11" s="77" t="s">
        <v>120</v>
      </c>
    </row>
    <row r="12" spans="1:3" s="77" customFormat="1" ht="11.4" x14ac:dyDescent="0.2">
      <c r="A12" s="75" t="s">
        <v>121</v>
      </c>
      <c r="B12" s="76"/>
      <c r="C12" s="77" t="s">
        <v>122</v>
      </c>
    </row>
    <row r="13" spans="1:3" s="77" customFormat="1" ht="12" customHeight="1" x14ac:dyDescent="0.2">
      <c r="A13" s="75" t="s">
        <v>123</v>
      </c>
      <c r="B13" s="76"/>
      <c r="C13" s="78" t="s">
        <v>124</v>
      </c>
    </row>
    <row r="14" spans="1:3" s="77" customFormat="1" ht="12" customHeight="1" x14ac:dyDescent="0.2">
      <c r="A14" s="75"/>
      <c r="B14" s="76"/>
      <c r="C14" s="78"/>
    </row>
    <row r="15" spans="1:3" s="10" customFormat="1" ht="15" customHeight="1" x14ac:dyDescent="0.2">
      <c r="A15" s="82" t="s">
        <v>108</v>
      </c>
      <c r="B15" s="80"/>
      <c r="C15" s="80" t="s">
        <v>129</v>
      </c>
    </row>
    <row r="16" spans="1:3" s="77" customFormat="1" ht="11.4" x14ac:dyDescent="0.2">
      <c r="A16" s="75" t="s">
        <v>125</v>
      </c>
      <c r="B16" s="76"/>
      <c r="C16" s="77" t="s">
        <v>126</v>
      </c>
    </row>
    <row r="17" spans="1:3" s="10" customFormat="1" ht="11.4" x14ac:dyDescent="0.2">
      <c r="A17" s="75" t="s">
        <v>131</v>
      </c>
      <c r="B17" s="76"/>
      <c r="C17" s="77" t="s">
        <v>132</v>
      </c>
    </row>
    <row r="18" spans="1:3" s="10" customFormat="1" ht="11.4" x14ac:dyDescent="0.2">
      <c r="A18" s="75" t="s">
        <v>133</v>
      </c>
      <c r="B18" s="76"/>
      <c r="C18" s="77" t="s">
        <v>134</v>
      </c>
    </row>
    <row r="19" spans="1:3" s="10" customFormat="1" ht="11.4" x14ac:dyDescent="0.2">
      <c r="A19" s="75" t="s">
        <v>135</v>
      </c>
      <c r="B19" s="76" t="s">
        <v>114</v>
      </c>
      <c r="C19" s="77" t="s">
        <v>136</v>
      </c>
    </row>
    <row r="20" spans="1:3" s="10" customFormat="1" ht="11.4" x14ac:dyDescent="0.2">
      <c r="A20" s="75" t="s">
        <v>137</v>
      </c>
      <c r="B20" s="76" t="s">
        <v>114</v>
      </c>
      <c r="C20" s="77" t="s">
        <v>138</v>
      </c>
    </row>
    <row r="21" spans="1:3" s="10" customFormat="1" ht="11.4" x14ac:dyDescent="0.2">
      <c r="A21" s="75" t="s">
        <v>139</v>
      </c>
      <c r="B21" s="76"/>
      <c r="C21" s="77" t="s">
        <v>140</v>
      </c>
    </row>
    <row r="22" spans="1:3" s="10" customFormat="1" ht="11.4" x14ac:dyDescent="0.2">
      <c r="A22" s="75" t="s">
        <v>141</v>
      </c>
      <c r="B22" s="76"/>
      <c r="C22" s="77" t="s">
        <v>142</v>
      </c>
    </row>
    <row r="23" spans="1:3" s="10" customFormat="1" ht="11.4" x14ac:dyDescent="0.2">
      <c r="A23" s="75" t="s">
        <v>95</v>
      </c>
      <c r="B23" s="76" t="s">
        <v>114</v>
      </c>
      <c r="C23" s="77" t="s">
        <v>143</v>
      </c>
    </row>
    <row r="24" spans="1:3" s="10" customFormat="1" ht="11.4" x14ac:dyDescent="0.2">
      <c r="A24" s="75" t="s">
        <v>144</v>
      </c>
      <c r="B24" s="76"/>
      <c r="C24" s="77" t="s">
        <v>145</v>
      </c>
    </row>
    <row r="25" spans="1:3" s="10" customFormat="1" ht="11.4" x14ac:dyDescent="0.2">
      <c r="A25" s="75" t="s">
        <v>146</v>
      </c>
      <c r="B25" s="76"/>
      <c r="C25" s="77" t="s">
        <v>147</v>
      </c>
    </row>
    <row r="26" spans="1:3" s="10" customFormat="1" ht="11.4" x14ac:dyDescent="0.2">
      <c r="A26" s="75" t="s">
        <v>97</v>
      </c>
      <c r="B26" s="76" t="s">
        <v>114</v>
      </c>
      <c r="C26" s="77" t="s">
        <v>148</v>
      </c>
    </row>
    <row r="27" spans="1:3" s="10" customFormat="1" ht="11.4" x14ac:dyDescent="0.2">
      <c r="A27" s="75" t="s">
        <v>98</v>
      </c>
      <c r="B27" s="76" t="s">
        <v>114</v>
      </c>
      <c r="C27" s="77" t="s">
        <v>149</v>
      </c>
    </row>
    <row r="28" spans="1:3" s="10" customFormat="1" ht="11.4" x14ac:dyDescent="0.2">
      <c r="A28" s="75" t="s">
        <v>150</v>
      </c>
      <c r="B28" s="76"/>
      <c r="C28" s="77" t="s">
        <v>151</v>
      </c>
    </row>
    <row r="29" spans="1:3" s="10" customFormat="1" ht="11.4" x14ac:dyDescent="0.2">
      <c r="A29" s="75" t="s">
        <v>152</v>
      </c>
      <c r="B29" s="76"/>
      <c r="C29" s="77" t="s">
        <v>153</v>
      </c>
    </row>
    <row r="30" spans="1:3" s="10" customFormat="1" ht="11.4" x14ac:dyDescent="0.2">
      <c r="A30" s="75" t="s">
        <v>100</v>
      </c>
      <c r="B30" s="76" t="s">
        <v>114</v>
      </c>
      <c r="C30" s="77" t="s">
        <v>69</v>
      </c>
    </row>
    <row r="31" spans="1:3" s="10" customFormat="1" ht="11.4" x14ac:dyDescent="0.2">
      <c r="A31" s="75" t="s">
        <v>101</v>
      </c>
      <c r="B31" s="76" t="s">
        <v>114</v>
      </c>
      <c r="C31" s="77" t="s">
        <v>154</v>
      </c>
    </row>
    <row r="32" spans="1:3" s="10" customFormat="1" ht="11.4" x14ac:dyDescent="0.2">
      <c r="A32" s="75" t="s">
        <v>102</v>
      </c>
      <c r="B32" s="76" t="s">
        <v>114</v>
      </c>
      <c r="C32" s="77" t="s">
        <v>155</v>
      </c>
    </row>
    <row r="33" spans="1:3" s="10" customFormat="1" ht="11.4" x14ac:dyDescent="0.2">
      <c r="A33" s="75" t="s">
        <v>104</v>
      </c>
      <c r="B33" s="76" t="s">
        <v>114</v>
      </c>
      <c r="C33" s="77" t="s">
        <v>156</v>
      </c>
    </row>
    <row r="34" spans="1:3" s="10" customFormat="1" ht="11.4" x14ac:dyDescent="0.2">
      <c r="A34" s="75" t="s">
        <v>106</v>
      </c>
      <c r="B34" s="76" t="s">
        <v>114</v>
      </c>
      <c r="C34" s="77" t="s">
        <v>71</v>
      </c>
    </row>
    <row r="35" spans="1:3" s="10" customFormat="1" ht="11.4" x14ac:dyDescent="0.2">
      <c r="A35" s="75" t="s">
        <v>157</v>
      </c>
      <c r="B35" s="76" t="s">
        <v>114</v>
      </c>
      <c r="C35" s="77" t="s">
        <v>158</v>
      </c>
    </row>
    <row r="36" spans="1:3" s="10" customFormat="1" ht="11.4" x14ac:dyDescent="0.2">
      <c r="A36" s="75" t="s">
        <v>159</v>
      </c>
      <c r="B36" s="76" t="s">
        <v>114</v>
      </c>
      <c r="C36" s="77" t="s">
        <v>160</v>
      </c>
    </row>
    <row r="37" spans="1:3" s="10" customFormat="1" ht="11.4" x14ac:dyDescent="0.2">
      <c r="A37" s="75" t="s">
        <v>161</v>
      </c>
      <c r="B37" s="76"/>
      <c r="C37" s="77" t="s">
        <v>162</v>
      </c>
    </row>
    <row r="38" spans="1:3" s="10" customFormat="1" ht="11.4" x14ac:dyDescent="0.2">
      <c r="A38" s="75" t="s">
        <v>163</v>
      </c>
      <c r="B38" s="76"/>
      <c r="C38" s="77" t="s">
        <v>164</v>
      </c>
    </row>
    <row r="39" spans="1:3" s="10" customFormat="1" ht="11.4" x14ac:dyDescent="0.2">
      <c r="A39" s="75" t="s">
        <v>165</v>
      </c>
      <c r="B39" s="76"/>
      <c r="C39" s="77" t="s">
        <v>166</v>
      </c>
    </row>
    <row r="40" spans="1:3" x14ac:dyDescent="0.25">
      <c r="A40" s="83"/>
      <c r="B40" s="81"/>
    </row>
    <row r="41" spans="1:3" x14ac:dyDescent="0.25">
      <c r="A41" s="155"/>
      <c r="B41" s="10"/>
      <c r="C41" s="283" t="s">
        <v>260</v>
      </c>
    </row>
    <row r="42" spans="1:3" x14ac:dyDescent="0.25">
      <c r="A42" s="284"/>
      <c r="B42" s="10"/>
      <c r="C42" s="10" t="s">
        <v>261</v>
      </c>
    </row>
    <row r="43" spans="1:3" x14ac:dyDescent="0.25">
      <c r="A43" s="284"/>
      <c r="B43" s="10"/>
      <c r="C43" s="10" t="s">
        <v>262</v>
      </c>
    </row>
    <row r="44" spans="1:3" x14ac:dyDescent="0.25">
      <c r="A44" s="284"/>
      <c r="B44" s="10"/>
      <c r="C44" s="10" t="s">
        <v>263</v>
      </c>
    </row>
    <row r="45" spans="1:3" x14ac:dyDescent="0.25">
      <c r="A45" s="284"/>
      <c r="B45" s="10"/>
      <c r="C45" s="10" t="s">
        <v>264</v>
      </c>
    </row>
    <row r="46" spans="1:3" x14ac:dyDescent="0.25">
      <c r="A46" s="284"/>
      <c r="B46" s="10"/>
      <c r="C46" s="10" t="s">
        <v>265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320" customWidth="1"/>
    <col min="2" max="2" width="2" style="320" customWidth="1"/>
    <col min="3" max="3" width="29.5546875" style="320" customWidth="1"/>
    <col min="4" max="4" width="2.109375" style="320" customWidth="1"/>
    <col min="5" max="5" width="29.33203125" style="320" customWidth="1"/>
    <col min="6" max="6" width="2" style="320" customWidth="1"/>
    <col min="7" max="7" width="30" style="320" customWidth="1"/>
    <col min="8" max="8" width="5.33203125" style="320" customWidth="1"/>
    <col min="9" max="9" width="16.109375" style="320" customWidth="1"/>
    <col min="10" max="16384" width="11.5546875" style="32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9"/>
    </row>
    <row r="4" spans="1:2" x14ac:dyDescent="0.25">
      <c r="B4" s="99"/>
    </row>
    <row r="5" spans="1:2" x14ac:dyDescent="0.25">
      <c r="B5" s="99"/>
    </row>
    <row r="6" spans="1:2" x14ac:dyDescent="0.25">
      <c r="B6" s="99"/>
    </row>
    <row r="7" spans="1:2" x14ac:dyDescent="0.25">
      <c r="B7" s="99"/>
    </row>
    <row r="8" spans="1:2" x14ac:dyDescent="0.25">
      <c r="B8" s="99"/>
    </row>
    <row r="9" spans="1:2" x14ac:dyDescent="0.25">
      <c r="B9" s="99"/>
    </row>
    <row r="10" spans="1:2" x14ac:dyDescent="0.25">
      <c r="B10" s="99"/>
    </row>
    <row r="11" spans="1:2" x14ac:dyDescent="0.25">
      <c r="B11" s="99"/>
    </row>
    <row r="12" spans="1:2" x14ac:dyDescent="0.25">
      <c r="B12" s="99"/>
    </row>
    <row r="13" spans="1:2" x14ac:dyDescent="0.25">
      <c r="B13" s="99"/>
    </row>
    <row r="14" spans="1:2" x14ac:dyDescent="0.25">
      <c r="B14" s="99"/>
    </row>
    <row r="15" spans="1:2" x14ac:dyDescent="0.25">
      <c r="B15" s="99"/>
    </row>
    <row r="16" spans="1:2" x14ac:dyDescent="0.25">
      <c r="A16" s="3"/>
      <c r="B16" s="99"/>
    </row>
    <row r="17" spans="1:2" x14ac:dyDescent="0.25">
      <c r="A17" s="3"/>
      <c r="B17" s="99"/>
    </row>
    <row r="18" spans="1:2" x14ac:dyDescent="0.25">
      <c r="A18" s="3"/>
      <c r="B18" s="99"/>
    </row>
    <row r="19" spans="1:2" x14ac:dyDescent="0.25">
      <c r="B19" s="318"/>
    </row>
    <row r="20" spans="1:2" x14ac:dyDescent="0.25">
      <c r="B20" s="99"/>
    </row>
    <row r="21" spans="1:2" x14ac:dyDescent="0.25">
      <c r="A21" s="98" t="s">
        <v>28</v>
      </c>
      <c r="B21" s="99"/>
    </row>
    <row r="23" spans="1:2" ht="11.1" customHeight="1" x14ac:dyDescent="0.25">
      <c r="A23" s="3"/>
      <c r="B23" s="98" t="s">
        <v>47</v>
      </c>
    </row>
    <row r="24" spans="1:2" ht="11.1" customHeight="1" x14ac:dyDescent="0.25">
      <c r="A24" s="3"/>
      <c r="B24" s="278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78" t="s">
        <v>175</v>
      </c>
    </row>
    <row r="27" spans="1:2" ht="11.1" customHeight="1" x14ac:dyDescent="0.25">
      <c r="A27" s="3"/>
      <c r="B27" s="278" t="s">
        <v>318</v>
      </c>
    </row>
    <row r="28" spans="1:2" ht="11.1" customHeight="1" x14ac:dyDescent="0.25">
      <c r="A28" s="3"/>
      <c r="B28" s="279"/>
    </row>
    <row r="29" spans="1:2" ht="11.1" customHeight="1" x14ac:dyDescent="0.25">
      <c r="A29" s="3"/>
      <c r="B29" s="98"/>
    </row>
    <row r="30" spans="1:2" ht="11.1" customHeight="1" x14ac:dyDescent="0.25">
      <c r="A30" s="3"/>
      <c r="B30" s="279"/>
    </row>
    <row r="31" spans="1:2" ht="11.1" customHeight="1" x14ac:dyDescent="0.25">
      <c r="A31" s="3"/>
      <c r="B31" s="279"/>
    </row>
    <row r="32" spans="1:2" ht="11.1" customHeight="1" x14ac:dyDescent="0.25">
      <c r="A32" s="3"/>
      <c r="B32" s="278"/>
    </row>
    <row r="33" spans="1:5" ht="80.400000000000006" customHeight="1" x14ac:dyDescent="0.25">
      <c r="A33" s="3"/>
    </row>
    <row r="34" spans="1:5" ht="10.95" customHeight="1" x14ac:dyDescent="0.25">
      <c r="A34" s="100" t="s">
        <v>176</v>
      </c>
      <c r="B34" s="104"/>
      <c r="C34" s="104"/>
      <c r="D34" s="101" t="s">
        <v>32</v>
      </c>
      <c r="E34" s="102"/>
    </row>
    <row r="35" spans="1:5" ht="10.95" customHeight="1" x14ac:dyDescent="0.25">
      <c r="A35" s="104"/>
      <c r="B35" s="104"/>
      <c r="C35" s="104"/>
      <c r="D35" s="102"/>
      <c r="E35" s="102"/>
    </row>
    <row r="36" spans="1:5" ht="10.95" customHeight="1" x14ac:dyDescent="0.25">
      <c r="A36" s="104"/>
      <c r="B36" s="103" t="s">
        <v>177</v>
      </c>
      <c r="C36" s="104"/>
      <c r="D36" s="102">
        <v>0</v>
      </c>
      <c r="E36" s="102" t="s">
        <v>178</v>
      </c>
    </row>
    <row r="37" spans="1:5" ht="10.95" customHeight="1" x14ac:dyDescent="0.25">
      <c r="A37" s="104"/>
      <c r="B37" s="104" t="s">
        <v>280</v>
      </c>
      <c r="C37" s="104"/>
      <c r="D37" s="104"/>
      <c r="E37" s="102" t="s">
        <v>179</v>
      </c>
    </row>
    <row r="38" spans="1:5" ht="10.95" customHeight="1" x14ac:dyDescent="0.25">
      <c r="A38" s="104"/>
      <c r="B38" s="104" t="s">
        <v>29</v>
      </c>
      <c r="C38" s="104"/>
      <c r="D38" s="104"/>
      <c r="E38" s="102" t="s">
        <v>46</v>
      </c>
    </row>
    <row r="39" spans="1:5" ht="10.95" customHeight="1" x14ac:dyDescent="0.25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 x14ac:dyDescent="0.25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 x14ac:dyDescent="0.25">
      <c r="A41" s="104"/>
      <c r="B41" s="103"/>
      <c r="C41" s="105"/>
      <c r="D41" s="102" t="s">
        <v>49</v>
      </c>
      <c r="E41" s="102" t="s">
        <v>34</v>
      </c>
    </row>
    <row r="42" spans="1:5" ht="10.95" customHeight="1" x14ac:dyDescent="0.25">
      <c r="A42" s="104"/>
      <c r="B42" s="104" t="s">
        <v>181</v>
      </c>
      <c r="C42" s="105"/>
      <c r="D42" s="102" t="s">
        <v>35</v>
      </c>
      <c r="E42" s="102" t="s">
        <v>36</v>
      </c>
    </row>
    <row r="43" spans="1:5" ht="10.95" customHeight="1" x14ac:dyDescent="0.25">
      <c r="A43" s="104"/>
      <c r="B43" s="104" t="s">
        <v>182</v>
      </c>
      <c r="C43" s="105"/>
      <c r="D43" s="102" t="s">
        <v>22</v>
      </c>
      <c r="E43" s="102" t="s">
        <v>45</v>
      </c>
    </row>
    <row r="44" spans="1:5" ht="10.95" customHeight="1" x14ac:dyDescent="0.25">
      <c r="A44" s="105"/>
      <c r="B44" s="106"/>
      <c r="C44" s="105"/>
      <c r="D44" s="104"/>
      <c r="E44" s="102" t="s">
        <v>173</v>
      </c>
    </row>
    <row r="45" spans="1:5" ht="10.95" customHeight="1" x14ac:dyDescent="0.25">
      <c r="A45" s="105"/>
      <c r="B45" s="106"/>
      <c r="C45" s="105"/>
      <c r="D45" s="102" t="s">
        <v>23</v>
      </c>
      <c r="E45" s="102" t="s">
        <v>180</v>
      </c>
    </row>
    <row r="46" spans="1:5" ht="10.95" customHeight="1" x14ac:dyDescent="0.25">
      <c r="A46" s="105"/>
      <c r="B46" s="106"/>
      <c r="C46" s="105"/>
      <c r="D46" s="102" t="s">
        <v>37</v>
      </c>
      <c r="E46" s="102" t="s">
        <v>38</v>
      </c>
    </row>
    <row r="47" spans="1:5" ht="10.95" customHeight="1" x14ac:dyDescent="0.25">
      <c r="A47" s="105"/>
      <c r="B47" s="106"/>
      <c r="C47" s="105"/>
      <c r="D47" s="102" t="s">
        <v>40</v>
      </c>
      <c r="E47" s="102" t="s">
        <v>41</v>
      </c>
    </row>
    <row r="48" spans="1:5" ht="10.95" customHeight="1" x14ac:dyDescent="0.25">
      <c r="A48" s="105"/>
      <c r="B48" s="106"/>
      <c r="C48" s="105"/>
      <c r="D48" s="102" t="s">
        <v>42</v>
      </c>
      <c r="E48" s="102" t="s">
        <v>43</v>
      </c>
    </row>
    <row r="49" spans="1:5" ht="10.95" customHeight="1" x14ac:dyDescent="0.25">
      <c r="A49" s="105"/>
      <c r="B49" s="106"/>
      <c r="C49" s="105"/>
      <c r="D49" s="104"/>
      <c r="E49" s="102"/>
    </row>
    <row r="50" spans="1:5" ht="10.95" customHeight="1" x14ac:dyDescent="0.25">
      <c r="A50" s="105"/>
      <c r="B50" s="106"/>
      <c r="C50" s="105"/>
      <c r="D50" s="104"/>
      <c r="E50" s="102"/>
    </row>
    <row r="51" spans="1:5" ht="10.95" customHeight="1" x14ac:dyDescent="0.25">
      <c r="A51" s="104"/>
      <c r="B51" s="103" t="s">
        <v>296</v>
      </c>
      <c r="C51" s="105"/>
    </row>
    <row r="52" spans="1:5" ht="10.95" customHeight="1" x14ac:dyDescent="0.25">
      <c r="A52" s="104"/>
      <c r="B52" s="319" t="s">
        <v>311</v>
      </c>
      <c r="C52" s="105"/>
    </row>
    <row r="53" spans="1:5" ht="10.95" customHeight="1" x14ac:dyDescent="0.25">
      <c r="A53" s="104"/>
      <c r="B53" s="319"/>
      <c r="C53" s="105"/>
    </row>
    <row r="54" spans="1:5" ht="30" customHeight="1" x14ac:dyDescent="0.25">
      <c r="A54" s="104"/>
      <c r="B54" s="319"/>
      <c r="C54" s="105"/>
    </row>
    <row r="55" spans="1:5" ht="18" customHeight="1" x14ac:dyDescent="0.25">
      <c r="A55" s="3"/>
      <c r="B55" s="358" t="s">
        <v>297</v>
      </c>
      <c r="C55" s="358"/>
      <c r="D55" s="358"/>
    </row>
    <row r="56" spans="1:5" ht="18" customHeight="1" x14ac:dyDescent="0.25">
      <c r="A56" s="105"/>
      <c r="B56" s="358"/>
      <c r="C56" s="358"/>
      <c r="D56" s="358"/>
    </row>
    <row r="57" spans="1:5" ht="10.95" customHeight="1" x14ac:dyDescent="0.25">
      <c r="A57" s="105"/>
      <c r="B57" s="267" t="s">
        <v>298</v>
      </c>
      <c r="C57" s="105"/>
    </row>
    <row r="58" spans="1:5" ht="10.95" customHeight="1" x14ac:dyDescent="0.25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2.6640625" style="268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61" t="s">
        <v>48</v>
      </c>
      <c r="B1" s="361"/>
      <c r="C1" s="96"/>
      <c r="G1" s="167"/>
      <c r="H1" s="359" t="s">
        <v>174</v>
      </c>
    </row>
    <row r="2" spans="1:8" ht="20.399999999999999" customHeight="1" x14ac:dyDescent="0.25">
      <c r="C2" s="1" t="s">
        <v>26</v>
      </c>
      <c r="G2" s="1" t="s">
        <v>26</v>
      </c>
      <c r="H2" s="360"/>
    </row>
    <row r="3" spans="1:8" x14ac:dyDescent="0.25">
      <c r="F3" s="5"/>
      <c r="G3" s="11"/>
      <c r="H3" s="360"/>
    </row>
    <row r="4" spans="1:8" ht="12" customHeight="1" x14ac:dyDescent="0.25">
      <c r="A4" s="146"/>
      <c r="B4" s="328" t="s">
        <v>271</v>
      </c>
      <c r="C4" s="57">
        <v>4</v>
      </c>
      <c r="E4" s="173" t="s">
        <v>238</v>
      </c>
      <c r="F4" s="172" t="s">
        <v>239</v>
      </c>
      <c r="G4" s="13"/>
      <c r="H4" s="360"/>
    </row>
    <row r="5" spans="1:8" x14ac:dyDescent="0.25">
      <c r="C5" s="13"/>
      <c r="E5" s="157"/>
      <c r="F5" s="12"/>
      <c r="G5" s="13"/>
      <c r="H5" s="360"/>
    </row>
    <row r="6" spans="1:8" ht="12.75" customHeight="1" x14ac:dyDescent="0.25">
      <c r="A6" s="6" t="s">
        <v>27</v>
      </c>
      <c r="B6" s="6"/>
      <c r="C6" s="13"/>
      <c r="E6" s="157"/>
      <c r="F6" s="146" t="s">
        <v>256</v>
      </c>
      <c r="G6" s="146"/>
      <c r="H6" s="360"/>
    </row>
    <row r="7" spans="1:8" x14ac:dyDescent="0.25">
      <c r="A7" s="53"/>
      <c r="C7" s="13"/>
      <c r="E7" s="157"/>
      <c r="F7" s="60" t="s">
        <v>300</v>
      </c>
      <c r="G7" s="57">
        <v>13</v>
      </c>
      <c r="H7" s="360"/>
    </row>
    <row r="8" spans="1:8" x14ac:dyDescent="0.25">
      <c r="A8" s="174">
        <v>1</v>
      </c>
      <c r="B8" s="172" t="s">
        <v>205</v>
      </c>
      <c r="C8" s="93"/>
      <c r="E8" s="158"/>
      <c r="F8" s="61"/>
      <c r="G8" s="56"/>
    </row>
    <row r="9" spans="1:8" ht="12" customHeight="1" x14ac:dyDescent="0.25">
      <c r="A9" s="90"/>
      <c r="B9" s="54"/>
      <c r="C9" s="93"/>
      <c r="E9" s="146" t="s">
        <v>250</v>
      </c>
      <c r="F9" s="146" t="s">
        <v>90</v>
      </c>
      <c r="G9" s="57"/>
    </row>
    <row r="10" spans="1:8" x14ac:dyDescent="0.25">
      <c r="A10" s="153" t="s">
        <v>89</v>
      </c>
      <c r="B10" s="146" t="s">
        <v>241</v>
      </c>
      <c r="C10" s="57"/>
      <c r="E10" s="146"/>
      <c r="F10" s="254" t="s">
        <v>301</v>
      </c>
      <c r="G10" s="57"/>
    </row>
    <row r="11" spans="1:8" x14ac:dyDescent="0.25">
      <c r="A11" s="153"/>
      <c r="B11" s="147" t="s">
        <v>242</v>
      </c>
      <c r="C11" s="57"/>
      <c r="E11" s="146"/>
      <c r="F11" s="97" t="s">
        <v>272</v>
      </c>
      <c r="G11" s="57">
        <v>14</v>
      </c>
    </row>
    <row r="12" spans="1:8" x14ac:dyDescent="0.25">
      <c r="A12" s="153"/>
      <c r="B12" s="97" t="s">
        <v>266</v>
      </c>
      <c r="C12" s="57">
        <v>6</v>
      </c>
      <c r="E12" s="159"/>
      <c r="F12" s="61"/>
      <c r="G12" s="56"/>
    </row>
    <row r="13" spans="1:8" ht="12" customHeight="1" x14ac:dyDescent="0.25">
      <c r="A13" s="154"/>
      <c r="B13" s="148"/>
      <c r="C13" s="149"/>
      <c r="E13" s="146" t="s">
        <v>251</v>
      </c>
      <c r="F13" s="146" t="s">
        <v>330</v>
      </c>
      <c r="G13" s="57"/>
    </row>
    <row r="14" spans="1:8" x14ac:dyDescent="0.25">
      <c r="A14" s="146" t="s">
        <v>91</v>
      </c>
      <c r="B14" s="146" t="s">
        <v>241</v>
      </c>
      <c r="C14" s="57"/>
      <c r="E14" s="146"/>
      <c r="F14" s="146" t="s">
        <v>306</v>
      </c>
      <c r="G14" s="57"/>
    </row>
    <row r="15" spans="1:8" x14ac:dyDescent="0.25">
      <c r="A15" s="146"/>
      <c r="B15" s="147" t="s">
        <v>242</v>
      </c>
      <c r="C15" s="57"/>
      <c r="E15" s="146"/>
      <c r="F15" s="146" t="s">
        <v>335</v>
      </c>
      <c r="G15" s="57"/>
    </row>
    <row r="16" spans="1:8" x14ac:dyDescent="0.25">
      <c r="A16" s="146"/>
      <c r="B16" s="146" t="s">
        <v>331</v>
      </c>
      <c r="C16" s="57">
        <v>7</v>
      </c>
      <c r="E16" s="146"/>
      <c r="F16" s="97" t="s">
        <v>272</v>
      </c>
      <c r="G16" s="57">
        <v>15</v>
      </c>
    </row>
    <row r="17" spans="1:7" ht="13.2" x14ac:dyDescent="0.25">
      <c r="A17"/>
      <c r="B17"/>
      <c r="C17" s="171"/>
      <c r="E17" s="159"/>
      <c r="F17" s="92"/>
      <c r="G17" s="55"/>
    </row>
    <row r="18" spans="1:7" x14ac:dyDescent="0.25">
      <c r="A18" s="153" t="s">
        <v>168</v>
      </c>
      <c r="B18" s="146" t="s">
        <v>241</v>
      </c>
      <c r="C18" s="57"/>
      <c r="E18" s="163" t="s">
        <v>252</v>
      </c>
      <c r="F18" s="146" t="s">
        <v>257</v>
      </c>
      <c r="G18" s="57"/>
    </row>
    <row r="19" spans="1:7" x14ac:dyDescent="0.25">
      <c r="A19" s="153"/>
      <c r="B19" s="147" t="s">
        <v>242</v>
      </c>
      <c r="C19" s="57"/>
      <c r="E19" s="163"/>
      <c r="F19" s="146" t="s">
        <v>306</v>
      </c>
      <c r="G19" s="57"/>
    </row>
    <row r="20" spans="1:7" x14ac:dyDescent="0.25">
      <c r="A20" s="153"/>
      <c r="B20" s="146" t="s">
        <v>332</v>
      </c>
      <c r="C20" s="57"/>
      <c r="E20" s="163"/>
      <c r="F20" s="146" t="s">
        <v>333</v>
      </c>
      <c r="G20" s="57"/>
    </row>
    <row r="21" spans="1:7" x14ac:dyDescent="0.25">
      <c r="A21" s="153"/>
      <c r="B21" s="97" t="s">
        <v>267</v>
      </c>
      <c r="C21" s="57">
        <v>8</v>
      </c>
      <c r="E21" s="163"/>
      <c r="F21" s="97" t="s">
        <v>272</v>
      </c>
      <c r="G21" s="57">
        <v>16</v>
      </c>
    </row>
    <row r="22" spans="1:7" x14ac:dyDescent="0.25">
      <c r="A22" s="155"/>
      <c r="E22" s="160"/>
      <c r="F22" s="92"/>
      <c r="G22" s="55"/>
    </row>
    <row r="23" spans="1:7" x14ac:dyDescent="0.25">
      <c r="A23" s="156" t="s">
        <v>244</v>
      </c>
      <c r="B23" s="146" t="s">
        <v>241</v>
      </c>
      <c r="C23" s="170"/>
      <c r="E23" s="163" t="s">
        <v>254</v>
      </c>
      <c r="F23" s="146" t="s">
        <v>258</v>
      </c>
      <c r="G23" s="57"/>
    </row>
    <row r="24" spans="1:7" x14ac:dyDescent="0.25">
      <c r="A24" s="153"/>
      <c r="B24" s="147" t="s">
        <v>242</v>
      </c>
      <c r="C24" s="57"/>
      <c r="E24" s="163"/>
      <c r="F24" s="146" t="s">
        <v>306</v>
      </c>
      <c r="G24" s="57"/>
    </row>
    <row r="25" spans="1:7" x14ac:dyDescent="0.25">
      <c r="A25" s="153"/>
      <c r="B25" s="146" t="s">
        <v>332</v>
      </c>
      <c r="C25" s="57"/>
      <c r="E25" s="163"/>
      <c r="F25" s="146" t="s">
        <v>333</v>
      </c>
      <c r="G25" s="57"/>
    </row>
    <row r="26" spans="1:7" x14ac:dyDescent="0.25">
      <c r="A26" s="153"/>
      <c r="B26" s="146" t="s">
        <v>243</v>
      </c>
      <c r="C26" s="57"/>
      <c r="E26" s="163"/>
      <c r="F26" s="181" t="s">
        <v>273</v>
      </c>
      <c r="G26" s="57">
        <v>17</v>
      </c>
    </row>
    <row r="27" spans="1:7" x14ac:dyDescent="0.25">
      <c r="A27" s="153"/>
      <c r="B27" s="97" t="s">
        <v>279</v>
      </c>
      <c r="C27" s="57">
        <v>9</v>
      </c>
      <c r="E27" s="160"/>
      <c r="F27" s="14"/>
      <c r="G27" s="13"/>
    </row>
    <row r="28" spans="1:7" ht="13.2" x14ac:dyDescent="0.25">
      <c r="A28" s="155"/>
      <c r="C28" s="171"/>
      <c r="E28" s="163" t="s">
        <v>255</v>
      </c>
      <c r="F28" s="146" t="s">
        <v>90</v>
      </c>
      <c r="G28" s="57"/>
    </row>
    <row r="29" spans="1:7" ht="13.2" x14ac:dyDescent="0.25">
      <c r="A29" s="174" t="s">
        <v>248</v>
      </c>
      <c r="B29" s="172" t="s">
        <v>245</v>
      </c>
      <c r="C29" s="171"/>
      <c r="E29" s="163"/>
      <c r="F29" s="254" t="s">
        <v>301</v>
      </c>
      <c r="G29" s="57"/>
    </row>
    <row r="30" spans="1:7" ht="13.2" x14ac:dyDescent="0.25">
      <c r="A30" s="155"/>
      <c r="C30" s="171"/>
      <c r="E30" s="163"/>
      <c r="F30" s="162" t="s">
        <v>274</v>
      </c>
      <c r="G30" s="57">
        <v>18</v>
      </c>
    </row>
    <row r="31" spans="1:7" x14ac:dyDescent="0.25">
      <c r="A31" s="156" t="s">
        <v>172</v>
      </c>
      <c r="B31" s="146" t="s">
        <v>246</v>
      </c>
      <c r="C31" s="57"/>
      <c r="E31" s="161"/>
      <c r="F31" s="97"/>
      <c r="G31" s="168"/>
    </row>
    <row r="32" spans="1:7" x14ac:dyDescent="0.25">
      <c r="A32" s="156"/>
      <c r="B32" s="146" t="s">
        <v>247</v>
      </c>
      <c r="C32" s="57"/>
      <c r="E32" s="274" t="s">
        <v>253</v>
      </c>
      <c r="F32" s="164"/>
      <c r="G32" s="152"/>
    </row>
    <row r="33" spans="1:7" x14ac:dyDescent="0.25">
      <c r="A33" s="153"/>
      <c r="B33" s="147" t="s">
        <v>242</v>
      </c>
      <c r="C33" s="57"/>
      <c r="E33" s="165"/>
      <c r="F33" s="146" t="s">
        <v>90</v>
      </c>
      <c r="G33" s="57"/>
    </row>
    <row r="34" spans="1:7" x14ac:dyDescent="0.25">
      <c r="A34" s="153"/>
      <c r="B34" s="146" t="s">
        <v>332</v>
      </c>
      <c r="C34" s="57"/>
      <c r="E34" s="165"/>
      <c r="F34" s="97" t="s">
        <v>334</v>
      </c>
      <c r="G34" s="57">
        <v>13</v>
      </c>
    </row>
    <row r="35" spans="1:7" x14ac:dyDescent="0.25">
      <c r="A35" s="153"/>
      <c r="B35" s="181" t="s">
        <v>267</v>
      </c>
      <c r="C35" s="57">
        <v>10</v>
      </c>
      <c r="E35" s="91"/>
      <c r="G35" s="169"/>
    </row>
    <row r="36" spans="1:7" x14ac:dyDescent="0.25">
      <c r="A36" s="156"/>
      <c r="B36" s="14"/>
      <c r="C36" s="170"/>
      <c r="E36" s="274" t="s">
        <v>111</v>
      </c>
      <c r="F36" s="146"/>
      <c r="G36" s="57"/>
    </row>
    <row r="37" spans="1:7" x14ac:dyDescent="0.25">
      <c r="A37" s="182" t="s">
        <v>240</v>
      </c>
      <c r="B37" s="146" t="s">
        <v>246</v>
      </c>
      <c r="C37" s="170"/>
      <c r="E37" s="150"/>
      <c r="F37" s="146" t="s">
        <v>171</v>
      </c>
      <c r="G37" s="57"/>
    </row>
    <row r="38" spans="1:7" x14ac:dyDescent="0.25">
      <c r="A38" s="153"/>
      <c r="B38" s="146" t="s">
        <v>247</v>
      </c>
      <c r="C38" s="57"/>
      <c r="E38" s="150"/>
      <c r="F38" s="60" t="s">
        <v>275</v>
      </c>
      <c r="G38" s="170">
        <v>19</v>
      </c>
    </row>
    <row r="39" spans="1:7" x14ac:dyDescent="0.25">
      <c r="A39" s="153"/>
      <c r="B39" s="147" t="s">
        <v>242</v>
      </c>
      <c r="C39" s="170"/>
      <c r="E39" s="151"/>
      <c r="F39" s="60"/>
    </row>
    <row r="40" spans="1:7" x14ac:dyDescent="0.25">
      <c r="A40" s="95"/>
      <c r="B40" s="146" t="s">
        <v>332</v>
      </c>
      <c r="C40" s="57"/>
    </row>
    <row r="41" spans="1:7" x14ac:dyDescent="0.25">
      <c r="A41" s="95"/>
      <c r="B41" s="146" t="s">
        <v>243</v>
      </c>
      <c r="C41" s="170"/>
    </row>
    <row r="42" spans="1:7" x14ac:dyDescent="0.25">
      <c r="A42" s="156"/>
      <c r="B42" s="181" t="s">
        <v>279</v>
      </c>
      <c r="C42" s="170">
        <v>11</v>
      </c>
    </row>
    <row r="43" spans="1:7" x14ac:dyDescent="0.25">
      <c r="A43" s="95"/>
      <c r="C43" s="170"/>
    </row>
    <row r="44" spans="1:7" x14ac:dyDescent="0.25">
      <c r="A44" s="156" t="s">
        <v>249</v>
      </c>
      <c r="B44" s="146" t="s">
        <v>246</v>
      </c>
      <c r="C44" s="57"/>
    </row>
    <row r="45" spans="1:7" x14ac:dyDescent="0.25">
      <c r="A45" s="153"/>
      <c r="B45" s="146" t="s">
        <v>247</v>
      </c>
      <c r="C45" s="57"/>
    </row>
    <row r="46" spans="1:7" x14ac:dyDescent="0.25">
      <c r="A46" s="95"/>
      <c r="B46" s="147" t="s">
        <v>242</v>
      </c>
      <c r="C46" s="57"/>
    </row>
    <row r="47" spans="1:7" x14ac:dyDescent="0.25">
      <c r="A47" s="95"/>
      <c r="B47" s="97" t="s">
        <v>283</v>
      </c>
      <c r="C47" s="57">
        <v>12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B50" s="14"/>
      <c r="C50" s="13"/>
    </row>
    <row r="51" spans="1:3" s="10" customFormat="1" x14ac:dyDescent="0.25">
      <c r="A51" s="53"/>
      <c r="B51" s="14"/>
      <c r="C51" s="13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C54" s="7"/>
    </row>
    <row r="55" spans="1:3" s="10" customFormat="1" x14ac:dyDescent="0.25">
      <c r="A55" s="53"/>
      <c r="C55" s="7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13"/>
    </row>
    <row r="58" spans="1:3" s="10" customFormat="1" x14ac:dyDescent="0.25">
      <c r="A58" s="53"/>
      <c r="B58" s="14"/>
      <c r="C58" s="13"/>
    </row>
    <row r="59" spans="1:3" s="10" customFormat="1" x14ac:dyDescent="0.25">
      <c r="A59" s="53"/>
      <c r="B59" s="14"/>
      <c r="C59" s="7"/>
    </row>
    <row r="60" spans="1:3" s="10" customFormat="1" x14ac:dyDescent="0.25">
      <c r="A60" s="268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activeCell="Q29" sqref="Q29"/>
      <selection pane="bottomLeft" activeCell="A3" sqref="A3"/>
    </sheetView>
  </sheetViews>
  <sheetFormatPr baseColWidth="10" defaultColWidth="11.44140625" defaultRowHeight="13.2" x14ac:dyDescent="0.25"/>
  <cols>
    <col min="1" max="6" width="11.44140625" style="335"/>
    <col min="7" max="7" width="26.109375" style="335" customWidth="1"/>
    <col min="8" max="259" width="11.44140625" style="335"/>
    <col min="260" max="260" width="26.109375" style="335" customWidth="1"/>
    <col min="261" max="515" width="11.44140625" style="335"/>
    <col min="516" max="516" width="26.109375" style="335" customWidth="1"/>
    <col min="517" max="771" width="11.44140625" style="335"/>
    <col min="772" max="772" width="26.109375" style="335" customWidth="1"/>
    <col min="773" max="1027" width="11.44140625" style="335"/>
    <col min="1028" max="1028" width="26.109375" style="335" customWidth="1"/>
    <col min="1029" max="1283" width="11.44140625" style="335"/>
    <col min="1284" max="1284" width="26.109375" style="335" customWidth="1"/>
    <col min="1285" max="1539" width="11.44140625" style="335"/>
    <col min="1540" max="1540" width="26.109375" style="335" customWidth="1"/>
    <col min="1541" max="1795" width="11.44140625" style="335"/>
    <col min="1796" max="1796" width="26.109375" style="335" customWidth="1"/>
    <col min="1797" max="2051" width="11.44140625" style="335"/>
    <col min="2052" max="2052" width="26.109375" style="335" customWidth="1"/>
    <col min="2053" max="2307" width="11.44140625" style="335"/>
    <col min="2308" max="2308" width="26.109375" style="335" customWidth="1"/>
    <col min="2309" max="2563" width="11.44140625" style="335"/>
    <col min="2564" max="2564" width="26.109375" style="335" customWidth="1"/>
    <col min="2565" max="2819" width="11.44140625" style="335"/>
    <col min="2820" max="2820" width="26.109375" style="335" customWidth="1"/>
    <col min="2821" max="3075" width="11.44140625" style="335"/>
    <col min="3076" max="3076" width="26.109375" style="335" customWidth="1"/>
    <col min="3077" max="3331" width="11.44140625" style="335"/>
    <col min="3332" max="3332" width="26.109375" style="335" customWidth="1"/>
    <col min="3333" max="3587" width="11.44140625" style="335"/>
    <col min="3588" max="3588" width="26.109375" style="335" customWidth="1"/>
    <col min="3589" max="3843" width="11.44140625" style="335"/>
    <col min="3844" max="3844" width="26.109375" style="335" customWidth="1"/>
    <col min="3845" max="4099" width="11.44140625" style="335"/>
    <col min="4100" max="4100" width="26.109375" style="335" customWidth="1"/>
    <col min="4101" max="4355" width="11.44140625" style="335"/>
    <col min="4356" max="4356" width="26.109375" style="335" customWidth="1"/>
    <col min="4357" max="4611" width="11.44140625" style="335"/>
    <col min="4612" max="4612" width="26.109375" style="335" customWidth="1"/>
    <col min="4613" max="4867" width="11.44140625" style="335"/>
    <col min="4868" max="4868" width="26.109375" style="335" customWidth="1"/>
    <col min="4869" max="5123" width="11.44140625" style="335"/>
    <col min="5124" max="5124" width="26.109375" style="335" customWidth="1"/>
    <col min="5125" max="5379" width="11.44140625" style="335"/>
    <col min="5380" max="5380" width="26.109375" style="335" customWidth="1"/>
    <col min="5381" max="5635" width="11.44140625" style="335"/>
    <col min="5636" max="5636" width="26.109375" style="335" customWidth="1"/>
    <col min="5637" max="5891" width="11.44140625" style="335"/>
    <col min="5892" max="5892" width="26.109375" style="335" customWidth="1"/>
    <col min="5893" max="6147" width="11.44140625" style="335"/>
    <col min="6148" max="6148" width="26.109375" style="335" customWidth="1"/>
    <col min="6149" max="6403" width="11.44140625" style="335"/>
    <col min="6404" max="6404" width="26.109375" style="335" customWidth="1"/>
    <col min="6405" max="6659" width="11.44140625" style="335"/>
    <col min="6660" max="6660" width="26.109375" style="335" customWidth="1"/>
    <col min="6661" max="6915" width="11.44140625" style="335"/>
    <col min="6916" max="6916" width="26.109375" style="335" customWidth="1"/>
    <col min="6917" max="7171" width="11.44140625" style="335"/>
    <col min="7172" max="7172" width="26.109375" style="335" customWidth="1"/>
    <col min="7173" max="7427" width="11.44140625" style="335"/>
    <col min="7428" max="7428" width="26.109375" style="335" customWidth="1"/>
    <col min="7429" max="7683" width="11.44140625" style="335"/>
    <col min="7684" max="7684" width="26.109375" style="335" customWidth="1"/>
    <col min="7685" max="7939" width="11.44140625" style="335"/>
    <col min="7940" max="7940" width="26.109375" style="335" customWidth="1"/>
    <col min="7941" max="8195" width="11.44140625" style="335"/>
    <col min="8196" max="8196" width="26.109375" style="335" customWidth="1"/>
    <col min="8197" max="8451" width="11.44140625" style="335"/>
    <col min="8452" max="8452" width="26.109375" style="335" customWidth="1"/>
    <col min="8453" max="8707" width="11.44140625" style="335"/>
    <col min="8708" max="8708" width="26.109375" style="335" customWidth="1"/>
    <col min="8709" max="8963" width="11.44140625" style="335"/>
    <col min="8964" max="8964" width="26.109375" style="335" customWidth="1"/>
    <col min="8965" max="9219" width="11.44140625" style="335"/>
    <col min="9220" max="9220" width="26.109375" style="335" customWidth="1"/>
    <col min="9221" max="9475" width="11.44140625" style="335"/>
    <col min="9476" max="9476" width="26.109375" style="335" customWidth="1"/>
    <col min="9477" max="9731" width="11.44140625" style="335"/>
    <col min="9732" max="9732" width="26.109375" style="335" customWidth="1"/>
    <col min="9733" max="9987" width="11.44140625" style="335"/>
    <col min="9988" max="9988" width="26.109375" style="335" customWidth="1"/>
    <col min="9989" max="10243" width="11.44140625" style="335"/>
    <col min="10244" max="10244" width="26.109375" style="335" customWidth="1"/>
    <col min="10245" max="10499" width="11.44140625" style="335"/>
    <col min="10500" max="10500" width="26.109375" style="335" customWidth="1"/>
    <col min="10501" max="10755" width="11.44140625" style="335"/>
    <col min="10756" max="10756" width="26.109375" style="335" customWidth="1"/>
    <col min="10757" max="11011" width="11.44140625" style="335"/>
    <col min="11012" max="11012" width="26.109375" style="335" customWidth="1"/>
    <col min="11013" max="11267" width="11.44140625" style="335"/>
    <col min="11268" max="11268" width="26.109375" style="335" customWidth="1"/>
    <col min="11269" max="11523" width="11.44140625" style="335"/>
    <col min="11524" max="11524" width="26.109375" style="335" customWidth="1"/>
    <col min="11525" max="11779" width="11.44140625" style="335"/>
    <col min="11780" max="11780" width="26.109375" style="335" customWidth="1"/>
    <col min="11781" max="12035" width="11.44140625" style="335"/>
    <col min="12036" max="12036" width="26.109375" style="335" customWidth="1"/>
    <col min="12037" max="12291" width="11.44140625" style="335"/>
    <col min="12292" max="12292" width="26.109375" style="335" customWidth="1"/>
    <col min="12293" max="12547" width="11.44140625" style="335"/>
    <col min="12548" max="12548" width="26.109375" style="335" customWidth="1"/>
    <col min="12549" max="12803" width="11.44140625" style="335"/>
    <col min="12804" max="12804" width="26.109375" style="335" customWidth="1"/>
    <col min="12805" max="13059" width="11.44140625" style="335"/>
    <col min="13060" max="13060" width="26.109375" style="335" customWidth="1"/>
    <col min="13061" max="13315" width="11.44140625" style="335"/>
    <col min="13316" max="13316" width="26.109375" style="335" customWidth="1"/>
    <col min="13317" max="13571" width="11.44140625" style="335"/>
    <col min="13572" max="13572" width="26.109375" style="335" customWidth="1"/>
    <col min="13573" max="13827" width="11.44140625" style="335"/>
    <col min="13828" max="13828" width="26.109375" style="335" customWidth="1"/>
    <col min="13829" max="14083" width="11.44140625" style="335"/>
    <col min="14084" max="14084" width="26.109375" style="335" customWidth="1"/>
    <col min="14085" max="14339" width="11.44140625" style="335"/>
    <col min="14340" max="14340" width="26.109375" style="335" customWidth="1"/>
    <col min="14341" max="14595" width="11.44140625" style="335"/>
    <col min="14596" max="14596" width="26.109375" style="335" customWidth="1"/>
    <col min="14597" max="14851" width="11.44140625" style="335"/>
    <col min="14852" max="14852" width="26.109375" style="335" customWidth="1"/>
    <col min="14853" max="15107" width="11.44140625" style="335"/>
    <col min="15108" max="15108" width="26.109375" style="335" customWidth="1"/>
    <col min="15109" max="15363" width="11.44140625" style="335"/>
    <col min="15364" max="15364" width="26.109375" style="335" customWidth="1"/>
    <col min="15365" max="15619" width="11.44140625" style="335"/>
    <col min="15620" max="15620" width="26.109375" style="335" customWidth="1"/>
    <col min="15621" max="15875" width="11.44140625" style="335"/>
    <col min="15876" max="15876" width="26.109375" style="335" customWidth="1"/>
    <col min="15877" max="16131" width="11.44140625" style="335"/>
    <col min="16132" max="16132" width="26.109375" style="335" customWidth="1"/>
    <col min="16133" max="16384" width="11.44140625" style="335"/>
  </cols>
  <sheetData>
    <row r="1" spans="1:2" x14ac:dyDescent="0.25">
      <c r="A1" s="362" t="s">
        <v>50</v>
      </c>
      <c r="B1" s="362"/>
    </row>
    <row r="2" spans="1:2" x14ac:dyDescent="0.25">
      <c r="A2" s="334"/>
      <c r="B2" s="334"/>
    </row>
    <row r="112" spans="1:7" x14ac:dyDescent="0.25">
      <c r="A112" s="336"/>
      <c r="C112" s="337"/>
      <c r="D112" s="337"/>
      <c r="E112" s="337"/>
      <c r="F112" s="337"/>
      <c r="G112" s="337"/>
    </row>
    <row r="113" spans="1:9" x14ac:dyDescent="0.25">
      <c r="A113" s="336"/>
    </row>
    <row r="114" spans="1:9" x14ac:dyDescent="0.25">
      <c r="A114" s="338"/>
    </row>
    <row r="115" spans="1:9" x14ac:dyDescent="0.25">
      <c r="A115" s="337" t="s">
        <v>308</v>
      </c>
      <c r="C115" s="337"/>
      <c r="D115" s="337"/>
      <c r="E115" s="339"/>
      <c r="F115" s="339"/>
    </row>
    <row r="116" spans="1:9" x14ac:dyDescent="0.25">
      <c r="A116" s="337" t="s">
        <v>308</v>
      </c>
      <c r="C116" s="340"/>
      <c r="D116" s="340"/>
      <c r="E116" s="340"/>
      <c r="F116" s="340"/>
      <c r="G116" s="340"/>
    </row>
    <row r="117" spans="1:9" x14ac:dyDescent="0.25">
      <c r="A117" s="337" t="s">
        <v>308</v>
      </c>
      <c r="C117" s="339"/>
      <c r="D117" s="339"/>
      <c r="E117" s="339"/>
      <c r="F117" s="339"/>
      <c r="G117" s="339"/>
    </row>
    <row r="118" spans="1:9" x14ac:dyDescent="0.25">
      <c r="A118" s="337"/>
      <c r="B118" s="337"/>
      <c r="C118" s="339"/>
      <c r="D118" s="339"/>
      <c r="E118" s="339"/>
      <c r="F118" s="339"/>
      <c r="G118" s="339"/>
    </row>
    <row r="119" spans="1:9" x14ac:dyDescent="0.25">
      <c r="A119" s="337"/>
      <c r="B119" s="337"/>
      <c r="C119" s="337"/>
      <c r="D119" s="337"/>
      <c r="E119" s="337"/>
      <c r="F119" s="337"/>
      <c r="G119" s="337"/>
    </row>
    <row r="120" spans="1:9" x14ac:dyDescent="0.25">
      <c r="A120" s="337"/>
      <c r="C120" s="341"/>
      <c r="D120" s="341"/>
      <c r="E120" s="341"/>
      <c r="F120" s="341"/>
      <c r="G120" s="341"/>
    </row>
    <row r="121" spans="1:9" x14ac:dyDescent="0.25">
      <c r="A121" s="337"/>
      <c r="B121" s="342"/>
      <c r="C121" s="343"/>
      <c r="D121" s="343"/>
      <c r="E121" s="343"/>
      <c r="F121" s="343"/>
      <c r="G121" s="343"/>
    </row>
    <row r="122" spans="1:9" x14ac:dyDescent="0.25">
      <c r="A122" s="337"/>
      <c r="B122" s="344"/>
      <c r="C122" s="339"/>
      <c r="D122" s="339"/>
      <c r="E122" s="339"/>
      <c r="F122" s="339"/>
      <c r="G122" s="339"/>
    </row>
    <row r="123" spans="1:9" x14ac:dyDescent="0.25">
      <c r="A123" s="337" t="s">
        <v>308</v>
      </c>
      <c r="B123" s="345"/>
      <c r="C123" s="345"/>
      <c r="D123" s="345"/>
      <c r="E123" s="345"/>
      <c r="F123" s="345"/>
      <c r="G123" s="345"/>
    </row>
    <row r="124" spans="1:9" x14ac:dyDescent="0.25">
      <c r="A124" s="337" t="s">
        <v>308</v>
      </c>
      <c r="B124" s="337"/>
      <c r="C124" s="339"/>
      <c r="D124" s="339"/>
      <c r="E124" s="339"/>
      <c r="F124" s="339"/>
      <c r="G124" s="339"/>
    </row>
    <row r="125" spans="1:9" x14ac:dyDescent="0.25">
      <c r="A125" s="337" t="s">
        <v>308</v>
      </c>
      <c r="B125" s="337"/>
      <c r="C125" s="339"/>
      <c r="D125" s="339"/>
      <c r="E125" s="339"/>
      <c r="F125" s="339"/>
      <c r="G125" s="339"/>
    </row>
    <row r="126" spans="1:9" x14ac:dyDescent="0.25">
      <c r="A126" s="337" t="s">
        <v>308</v>
      </c>
      <c r="B126" s="337"/>
      <c r="C126" s="337"/>
      <c r="D126" s="337"/>
      <c r="E126" s="337"/>
      <c r="F126" s="337"/>
      <c r="G126" s="337"/>
    </row>
    <row r="127" spans="1:9" x14ac:dyDescent="0.25">
      <c r="A127" s="337" t="s">
        <v>308</v>
      </c>
      <c r="B127" s="337"/>
      <c r="C127" s="337"/>
      <c r="D127" s="337"/>
      <c r="E127" s="337"/>
      <c r="F127" s="337"/>
      <c r="G127" s="337"/>
      <c r="I127" s="320"/>
    </row>
    <row r="128" spans="1:9" x14ac:dyDescent="0.25">
      <c r="A128" s="337" t="s">
        <v>308</v>
      </c>
      <c r="B128" s="337"/>
      <c r="C128" s="337"/>
      <c r="D128" s="337"/>
      <c r="E128" s="337"/>
      <c r="F128" s="337"/>
      <c r="G128" s="337"/>
    </row>
    <row r="129" spans="1:7" x14ac:dyDescent="0.25">
      <c r="A129" s="337" t="s">
        <v>308</v>
      </c>
      <c r="B129" s="337"/>
      <c r="C129" s="337"/>
      <c r="D129" s="337"/>
      <c r="E129" s="337"/>
      <c r="F129" s="337"/>
      <c r="G129" s="337"/>
    </row>
    <row r="130" spans="1:7" x14ac:dyDescent="0.25">
      <c r="A130" s="337" t="s">
        <v>308</v>
      </c>
      <c r="B130" s="337"/>
      <c r="C130" s="337"/>
      <c r="D130" s="337"/>
      <c r="E130" s="337"/>
      <c r="F130" s="337"/>
      <c r="G130" s="337"/>
    </row>
    <row r="131" spans="1:7" x14ac:dyDescent="0.25">
      <c r="A131" s="337" t="s">
        <v>308</v>
      </c>
      <c r="B131" s="337"/>
      <c r="C131" s="337"/>
      <c r="D131" s="337"/>
      <c r="E131" s="337"/>
      <c r="F131" s="337"/>
      <c r="G131" s="337"/>
    </row>
    <row r="132" spans="1:7" x14ac:dyDescent="0.25">
      <c r="A132" s="337" t="s">
        <v>308</v>
      </c>
      <c r="B132" s="337"/>
      <c r="C132" s="337"/>
      <c r="D132" s="337"/>
      <c r="E132" s="337"/>
      <c r="F132" s="337"/>
      <c r="G132" s="337"/>
    </row>
    <row r="133" spans="1:7" x14ac:dyDescent="0.25">
      <c r="A133" s="337" t="s">
        <v>308</v>
      </c>
      <c r="B133" s="337"/>
      <c r="C133" s="337"/>
      <c r="D133" s="337"/>
      <c r="E133" s="337"/>
      <c r="F133" s="337"/>
      <c r="G133" s="337"/>
    </row>
    <row r="134" spans="1:7" x14ac:dyDescent="0.25">
      <c r="A134" s="337" t="s">
        <v>308</v>
      </c>
      <c r="B134" s="337"/>
      <c r="C134" s="337"/>
      <c r="D134" s="337"/>
      <c r="E134" s="337"/>
      <c r="F134" s="337"/>
      <c r="G134" s="337"/>
    </row>
    <row r="135" spans="1:7" x14ac:dyDescent="0.25">
      <c r="A135" s="337" t="s">
        <v>308</v>
      </c>
      <c r="B135" s="337"/>
      <c r="C135" s="337"/>
      <c r="D135" s="337"/>
      <c r="E135" s="337"/>
      <c r="F135" s="337"/>
      <c r="G135" s="337"/>
    </row>
    <row r="136" spans="1:7" x14ac:dyDescent="0.25">
      <c r="A136" s="337" t="s">
        <v>308</v>
      </c>
      <c r="B136" s="337"/>
      <c r="C136" s="337"/>
      <c r="D136" s="337"/>
      <c r="E136" s="337"/>
      <c r="F136" s="337"/>
      <c r="G136" s="337"/>
    </row>
    <row r="137" spans="1:7" x14ac:dyDescent="0.25">
      <c r="A137" s="337" t="s">
        <v>308</v>
      </c>
      <c r="B137" s="337"/>
      <c r="C137" s="337"/>
      <c r="D137" s="337"/>
      <c r="E137" s="337"/>
      <c r="F137" s="337"/>
      <c r="G137" s="337"/>
    </row>
    <row r="138" spans="1:7" x14ac:dyDescent="0.25">
      <c r="A138" s="337" t="s">
        <v>308</v>
      </c>
      <c r="B138" s="337"/>
      <c r="C138" s="337"/>
      <c r="D138" s="337"/>
      <c r="E138" s="337"/>
      <c r="F138" s="337"/>
      <c r="G138" s="337"/>
    </row>
    <row r="139" spans="1:7" x14ac:dyDescent="0.25">
      <c r="A139" s="337" t="s">
        <v>308</v>
      </c>
      <c r="B139" s="337"/>
      <c r="C139" s="337"/>
      <c r="D139" s="337"/>
      <c r="E139" s="337"/>
      <c r="F139" s="337"/>
      <c r="G139" s="337"/>
    </row>
    <row r="140" spans="1:7" x14ac:dyDescent="0.25">
      <c r="A140" s="337" t="s">
        <v>308</v>
      </c>
      <c r="B140" s="337"/>
      <c r="C140" s="337"/>
      <c r="D140" s="337"/>
      <c r="E140" s="337"/>
      <c r="F140" s="337"/>
      <c r="G140" s="337"/>
    </row>
    <row r="141" spans="1:7" x14ac:dyDescent="0.25">
      <c r="B141" s="337"/>
      <c r="C141" s="337"/>
      <c r="D141" s="337"/>
      <c r="E141" s="337"/>
      <c r="F141" s="337"/>
      <c r="G141" s="337"/>
    </row>
    <row r="142" spans="1:7" x14ac:dyDescent="0.25">
      <c r="B142" s="337"/>
      <c r="C142" s="337"/>
      <c r="D142" s="337"/>
      <c r="E142" s="337"/>
      <c r="F142" s="337"/>
      <c r="G142" s="337"/>
    </row>
    <row r="143" spans="1:7" x14ac:dyDescent="0.25">
      <c r="B143" s="337"/>
      <c r="C143" s="337"/>
      <c r="D143" s="337"/>
      <c r="E143" s="337"/>
      <c r="F143" s="337"/>
      <c r="G143" s="337"/>
    </row>
    <row r="144" spans="1:7" x14ac:dyDescent="0.25">
      <c r="B144" s="337"/>
      <c r="C144" s="337"/>
      <c r="D144" s="337"/>
      <c r="E144" s="337"/>
      <c r="F144" s="337"/>
      <c r="G144" s="337"/>
    </row>
    <row r="145" spans="1:7" x14ac:dyDescent="0.25">
      <c r="A145" s="346"/>
      <c r="B145" s="337"/>
      <c r="C145" s="337"/>
      <c r="D145" s="337"/>
      <c r="E145" s="337"/>
      <c r="F145" s="337"/>
      <c r="G145" s="337"/>
    </row>
    <row r="146" spans="1:7" x14ac:dyDescent="0.25">
      <c r="A146" s="336"/>
      <c r="B146" s="337"/>
      <c r="C146" s="337"/>
      <c r="D146" s="337"/>
      <c r="E146" s="337"/>
      <c r="F146" s="337"/>
      <c r="G146" s="337"/>
    </row>
    <row r="147" spans="1:7" x14ac:dyDescent="0.25">
      <c r="A147" s="338"/>
      <c r="B147" s="337"/>
      <c r="C147" s="337"/>
      <c r="D147" s="337"/>
      <c r="E147" s="337"/>
      <c r="F147" s="337"/>
      <c r="G147" s="337"/>
    </row>
    <row r="148" spans="1:7" x14ac:dyDescent="0.25">
      <c r="B148" s="337"/>
      <c r="C148" s="337"/>
      <c r="D148" s="337"/>
      <c r="E148" s="337"/>
      <c r="F148" s="337"/>
      <c r="G148" s="337"/>
    </row>
    <row r="149" spans="1:7" x14ac:dyDescent="0.25">
      <c r="B149" s="337"/>
      <c r="C149" s="337"/>
      <c r="D149" s="337"/>
      <c r="E149" s="337"/>
      <c r="F149" s="337"/>
      <c r="G149" s="337"/>
    </row>
    <row r="150" spans="1:7" x14ac:dyDescent="0.25">
      <c r="B150" s="337"/>
      <c r="C150" s="337"/>
      <c r="D150" s="337"/>
      <c r="E150" s="337"/>
      <c r="F150" s="337"/>
      <c r="G150" s="337"/>
    </row>
    <row r="151" spans="1:7" x14ac:dyDescent="0.25">
      <c r="B151" s="337"/>
      <c r="C151" s="337"/>
      <c r="D151" s="337"/>
      <c r="E151" s="337"/>
      <c r="F151" s="337"/>
      <c r="G151" s="337"/>
    </row>
    <row r="152" spans="1:7" x14ac:dyDescent="0.25">
      <c r="B152" s="337"/>
      <c r="C152" s="337"/>
      <c r="D152" s="337"/>
      <c r="E152" s="337"/>
      <c r="F152" s="337"/>
      <c r="G152" s="337"/>
    </row>
    <row r="153" spans="1:7" x14ac:dyDescent="0.25">
      <c r="B153" s="337"/>
      <c r="C153" s="337"/>
      <c r="D153" s="337"/>
      <c r="E153" s="337"/>
      <c r="F153" s="337"/>
      <c r="G153" s="337"/>
    </row>
    <row r="154" spans="1:7" x14ac:dyDescent="0.25">
      <c r="B154" s="337"/>
      <c r="C154" s="337"/>
      <c r="D154" s="337"/>
      <c r="E154" s="337"/>
      <c r="F154" s="337"/>
      <c r="G154" s="337"/>
    </row>
    <row r="155" spans="1:7" x14ac:dyDescent="0.25">
      <c r="B155" s="337"/>
      <c r="C155" s="337"/>
      <c r="D155" s="337"/>
      <c r="E155" s="337"/>
      <c r="F155" s="337"/>
      <c r="G155" s="337"/>
    </row>
    <row r="156" spans="1:7" x14ac:dyDescent="0.25">
      <c r="B156" s="337"/>
      <c r="C156" s="337"/>
      <c r="D156" s="337"/>
      <c r="E156" s="337"/>
      <c r="F156" s="337"/>
      <c r="G156" s="337"/>
    </row>
    <row r="157" spans="1:7" x14ac:dyDescent="0.25">
      <c r="B157" s="337"/>
      <c r="C157" s="337"/>
      <c r="D157" s="337"/>
      <c r="E157" s="337"/>
      <c r="F157" s="337"/>
      <c r="G157" s="337"/>
    </row>
    <row r="158" spans="1:7" x14ac:dyDescent="0.25">
      <c r="B158" s="337"/>
      <c r="C158" s="337"/>
      <c r="D158" s="337"/>
      <c r="E158" s="337"/>
      <c r="F158" s="337"/>
      <c r="G158" s="337"/>
    </row>
    <row r="159" spans="1:7" x14ac:dyDescent="0.25">
      <c r="B159" s="337"/>
      <c r="C159" s="337"/>
      <c r="D159" s="337"/>
      <c r="E159" s="337"/>
      <c r="F159" s="337"/>
      <c r="G159" s="337"/>
    </row>
    <row r="160" spans="1:7" x14ac:dyDescent="0.25">
      <c r="B160" s="337"/>
      <c r="C160" s="337"/>
      <c r="D160" s="337"/>
      <c r="E160" s="337"/>
      <c r="F160" s="337"/>
      <c r="G160" s="337"/>
    </row>
    <row r="161" spans="2:7" x14ac:dyDescent="0.25">
      <c r="B161" s="337"/>
      <c r="C161" s="337"/>
      <c r="D161" s="337"/>
      <c r="E161" s="337"/>
      <c r="F161" s="337"/>
      <c r="G161" s="337"/>
    </row>
    <row r="162" spans="2:7" x14ac:dyDescent="0.25">
      <c r="B162" s="337"/>
      <c r="C162" s="337"/>
      <c r="D162" s="337"/>
      <c r="E162" s="337"/>
      <c r="F162" s="337"/>
      <c r="G162" s="337"/>
    </row>
    <row r="163" spans="2:7" x14ac:dyDescent="0.25">
      <c r="B163" s="337"/>
      <c r="C163" s="337"/>
      <c r="D163" s="337"/>
      <c r="E163" s="337"/>
      <c r="F163" s="337"/>
      <c r="G163" s="337"/>
    </row>
    <row r="164" spans="2:7" x14ac:dyDescent="0.25">
      <c r="B164" s="337"/>
      <c r="C164" s="337"/>
      <c r="D164" s="337"/>
      <c r="E164" s="337"/>
      <c r="F164" s="337"/>
      <c r="G164" s="337"/>
    </row>
    <row r="165" spans="2:7" x14ac:dyDescent="0.25">
      <c r="B165" s="337"/>
      <c r="C165" s="337"/>
      <c r="D165" s="337"/>
      <c r="E165" s="337"/>
      <c r="F165" s="337"/>
      <c r="G165" s="337"/>
    </row>
    <row r="166" spans="2:7" x14ac:dyDescent="0.25">
      <c r="B166" s="337"/>
      <c r="C166" s="337"/>
      <c r="D166" s="337"/>
      <c r="E166" s="337"/>
      <c r="F166" s="337"/>
      <c r="G166" s="337"/>
    </row>
    <row r="167" spans="2:7" x14ac:dyDescent="0.25">
      <c r="B167" s="337"/>
      <c r="C167" s="337"/>
      <c r="D167" s="337"/>
      <c r="E167" s="337"/>
      <c r="F167" s="337"/>
      <c r="G167" s="337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activeCell="Q29" sqref="Q29"/>
      <selection pane="bottomLeft" activeCell="A7" sqref="A7"/>
    </sheetView>
  </sheetViews>
  <sheetFormatPr baseColWidth="10" defaultColWidth="11.44140625" defaultRowHeight="13.2" x14ac:dyDescent="0.25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 x14ac:dyDescent="0.2">
      <c r="A1" s="364" t="s">
        <v>237</v>
      </c>
      <c r="B1" s="365"/>
      <c r="C1" s="365"/>
      <c r="D1" s="365"/>
      <c r="E1" s="365"/>
      <c r="F1" s="365"/>
      <c r="G1" s="365"/>
      <c r="H1" s="365"/>
    </row>
    <row r="2" spans="1:8" s="110" customFormat="1" ht="12" customHeight="1" x14ac:dyDescent="0.25">
      <c r="A2" s="111"/>
      <c r="B2" s="112"/>
      <c r="C2" s="112"/>
      <c r="D2" s="112"/>
      <c r="E2" s="112"/>
      <c r="F2" s="112"/>
      <c r="G2" s="112"/>
      <c r="H2" s="112"/>
    </row>
    <row r="3" spans="1:8" ht="12.6" customHeight="1" x14ac:dyDescent="0.25">
      <c r="A3" s="366" t="s">
        <v>200</v>
      </c>
      <c r="B3" s="369" t="s">
        <v>16</v>
      </c>
      <c r="C3" s="372" t="s">
        <v>17</v>
      </c>
      <c r="D3" s="375" t="s">
        <v>18</v>
      </c>
      <c r="E3" s="375" t="s">
        <v>5</v>
      </c>
      <c r="F3" s="378" t="s">
        <v>206</v>
      </c>
      <c r="G3" s="379"/>
      <c r="H3" s="379"/>
    </row>
    <row r="4" spans="1:8" ht="12" customHeight="1" x14ac:dyDescent="0.25">
      <c r="A4" s="367"/>
      <c r="B4" s="370"/>
      <c r="C4" s="373"/>
      <c r="D4" s="376"/>
      <c r="E4" s="376"/>
      <c r="F4" s="375" t="s">
        <v>15</v>
      </c>
      <c r="G4" s="381" t="s">
        <v>207</v>
      </c>
      <c r="H4" s="382"/>
    </row>
    <row r="5" spans="1:8" ht="12" customHeight="1" x14ac:dyDescent="0.25">
      <c r="A5" s="367"/>
      <c r="B5" s="371"/>
      <c r="C5" s="374"/>
      <c r="D5" s="377"/>
      <c r="E5" s="377"/>
      <c r="F5" s="380"/>
      <c r="G5" s="216" t="s">
        <v>208</v>
      </c>
      <c r="H5" s="217" t="s">
        <v>227</v>
      </c>
    </row>
    <row r="6" spans="1:8" s="114" customFormat="1" ht="12" customHeight="1" x14ac:dyDescent="0.2">
      <c r="A6" s="368"/>
      <c r="B6" s="383" t="s">
        <v>210</v>
      </c>
      <c r="C6" s="384"/>
      <c r="D6" s="216" t="s">
        <v>211</v>
      </c>
      <c r="E6" s="378" t="s">
        <v>212</v>
      </c>
      <c r="F6" s="379"/>
      <c r="G6" s="379"/>
      <c r="H6" s="379"/>
    </row>
    <row r="7" spans="1:8" ht="12" customHeight="1" x14ac:dyDescent="0.25">
      <c r="A7" s="201"/>
      <c r="B7" s="201"/>
      <c r="C7" s="201"/>
      <c r="D7" s="201"/>
      <c r="E7" s="201"/>
      <c r="F7" s="201"/>
      <c r="G7" s="201"/>
      <c r="H7" s="201"/>
    </row>
    <row r="8" spans="1:8" ht="12" customHeight="1" x14ac:dyDescent="0.25">
      <c r="A8" s="224">
        <v>2005</v>
      </c>
      <c r="B8" s="244">
        <v>345</v>
      </c>
      <c r="C8" s="244">
        <v>78969</v>
      </c>
      <c r="D8" s="244">
        <v>125276</v>
      </c>
      <c r="E8" s="244">
        <v>3386900</v>
      </c>
      <c r="F8" s="244">
        <v>25587198</v>
      </c>
      <c r="G8" s="244">
        <v>8983494</v>
      </c>
      <c r="H8" s="244">
        <v>3428269</v>
      </c>
    </row>
    <row r="9" spans="1:8" ht="12" customHeight="1" x14ac:dyDescent="0.25">
      <c r="A9" s="224">
        <v>2006</v>
      </c>
      <c r="B9" s="244">
        <v>331</v>
      </c>
      <c r="C9" s="244">
        <v>77449</v>
      </c>
      <c r="D9" s="244">
        <v>123171</v>
      </c>
      <c r="E9" s="244">
        <v>3454921</v>
      </c>
      <c r="F9" s="244">
        <v>25897787</v>
      </c>
      <c r="G9" s="244">
        <v>9340708</v>
      </c>
      <c r="H9" s="244">
        <v>3558131</v>
      </c>
    </row>
    <row r="10" spans="1:8" ht="12" customHeight="1" x14ac:dyDescent="0.25">
      <c r="A10" s="224">
        <v>2007</v>
      </c>
      <c r="B10" s="244">
        <v>324</v>
      </c>
      <c r="C10" s="244">
        <v>76662</v>
      </c>
      <c r="D10" s="244">
        <v>122529</v>
      </c>
      <c r="E10" s="244">
        <v>3482366</v>
      </c>
      <c r="F10" s="244">
        <v>26657968</v>
      </c>
      <c r="G10" s="244">
        <v>10165204</v>
      </c>
      <c r="H10" s="244">
        <v>3773319</v>
      </c>
    </row>
    <row r="11" spans="1:8" ht="12" customHeight="1" x14ac:dyDescent="0.25">
      <c r="A11" s="224">
        <v>2008</v>
      </c>
      <c r="B11" s="244">
        <v>324</v>
      </c>
      <c r="C11" s="244">
        <v>77354</v>
      </c>
      <c r="D11" s="244">
        <v>124235</v>
      </c>
      <c r="E11" s="244">
        <v>3527369</v>
      </c>
      <c r="F11" s="244">
        <v>22836495</v>
      </c>
      <c r="G11" s="244">
        <v>10450809</v>
      </c>
      <c r="H11" s="244">
        <v>3629039</v>
      </c>
    </row>
    <row r="12" spans="1:8" ht="12" customHeight="1" x14ac:dyDescent="0.25">
      <c r="A12" s="224">
        <v>2009</v>
      </c>
      <c r="B12" s="241">
        <v>328</v>
      </c>
      <c r="C12" s="241">
        <v>76993</v>
      </c>
      <c r="D12" s="241">
        <v>120934</v>
      </c>
      <c r="E12" s="241">
        <v>3477897</v>
      </c>
      <c r="F12" s="241">
        <v>21199289</v>
      </c>
      <c r="G12" s="241">
        <v>9913920</v>
      </c>
      <c r="H12" s="241">
        <v>3324747</v>
      </c>
    </row>
    <row r="13" spans="1:8" ht="12" customHeight="1" x14ac:dyDescent="0.25">
      <c r="A13" s="224">
        <v>2010</v>
      </c>
      <c r="B13" s="241">
        <v>327</v>
      </c>
      <c r="C13" s="241">
        <v>77391</v>
      </c>
      <c r="D13" s="241">
        <v>124645</v>
      </c>
      <c r="E13" s="241">
        <v>3587414</v>
      </c>
      <c r="F13" s="241">
        <v>22073987</v>
      </c>
      <c r="G13" s="241">
        <v>10590946</v>
      </c>
      <c r="H13" s="241">
        <v>3715952</v>
      </c>
    </row>
    <row r="14" spans="1:8" ht="12" customHeight="1" x14ac:dyDescent="0.25">
      <c r="A14" s="224">
        <v>2011</v>
      </c>
      <c r="B14" s="241">
        <v>332</v>
      </c>
      <c r="C14" s="241">
        <v>81010</v>
      </c>
      <c r="D14" s="241">
        <v>130823</v>
      </c>
      <c r="E14" s="241">
        <v>3872037</v>
      </c>
      <c r="F14" s="241">
        <v>23101071</v>
      </c>
      <c r="G14" s="241">
        <v>10823120</v>
      </c>
      <c r="H14" s="241">
        <v>3751863</v>
      </c>
    </row>
    <row r="15" spans="1:8" ht="12" customHeight="1" x14ac:dyDescent="0.25">
      <c r="A15" s="224">
        <v>2012</v>
      </c>
      <c r="B15" s="241">
        <v>336</v>
      </c>
      <c r="C15" s="241">
        <v>81654</v>
      </c>
      <c r="D15" s="241">
        <v>130419</v>
      </c>
      <c r="E15" s="241">
        <v>3972254</v>
      </c>
      <c r="F15" s="241">
        <v>21731377</v>
      </c>
      <c r="G15" s="241">
        <v>11993223</v>
      </c>
      <c r="H15" s="241">
        <v>3608866</v>
      </c>
    </row>
    <row r="16" spans="1:8" ht="12" customHeight="1" x14ac:dyDescent="0.25">
      <c r="A16" s="224">
        <v>2013</v>
      </c>
      <c r="B16" s="241">
        <v>333</v>
      </c>
      <c r="C16" s="241">
        <v>80959</v>
      </c>
      <c r="D16" s="241">
        <v>128699</v>
      </c>
      <c r="E16" s="241">
        <v>4015003</v>
      </c>
      <c r="F16" s="241">
        <v>21718436</v>
      </c>
      <c r="G16" s="241">
        <v>12154568</v>
      </c>
      <c r="H16" s="241">
        <v>3696976</v>
      </c>
    </row>
    <row r="17" spans="1:9" ht="12" customHeight="1" x14ac:dyDescent="0.25">
      <c r="A17" s="224">
        <v>2014</v>
      </c>
      <c r="B17" s="241">
        <v>322</v>
      </c>
      <c r="C17" s="241">
        <v>80709</v>
      </c>
      <c r="D17" s="241">
        <v>127301</v>
      </c>
      <c r="E17" s="241">
        <v>4109270</v>
      </c>
      <c r="F17" s="241">
        <v>22301335</v>
      </c>
      <c r="G17" s="241">
        <v>12597109</v>
      </c>
      <c r="H17" s="241">
        <v>4005319</v>
      </c>
    </row>
    <row r="18" spans="1:9" ht="12" customHeight="1" x14ac:dyDescent="0.25">
      <c r="A18" s="224"/>
      <c r="B18" s="241"/>
      <c r="C18" s="241"/>
      <c r="D18" s="241"/>
      <c r="E18" s="241"/>
      <c r="F18" s="241"/>
      <c r="G18" s="241"/>
      <c r="H18" s="241"/>
    </row>
    <row r="19" spans="1:9" ht="12" customHeight="1" x14ac:dyDescent="0.25">
      <c r="A19" s="225">
        <v>2014</v>
      </c>
      <c r="B19" s="241"/>
      <c r="C19" s="241"/>
      <c r="D19" s="241"/>
      <c r="E19" s="241"/>
      <c r="F19" s="241"/>
      <c r="G19" s="241"/>
      <c r="H19" s="241"/>
    </row>
    <row r="20" spans="1:9" ht="12" customHeight="1" x14ac:dyDescent="0.25">
      <c r="A20" s="116" t="s">
        <v>213</v>
      </c>
      <c r="B20" s="241">
        <v>325</v>
      </c>
      <c r="C20" s="241">
        <v>80164</v>
      </c>
      <c r="D20" s="241">
        <v>11256</v>
      </c>
      <c r="E20" s="241">
        <v>336272</v>
      </c>
      <c r="F20" s="241">
        <v>1720311</v>
      </c>
      <c r="G20" s="241">
        <v>988222</v>
      </c>
      <c r="H20" s="241">
        <v>318766</v>
      </c>
      <c r="I20" s="114"/>
    </row>
    <row r="21" spans="1:9" ht="12" customHeight="1" x14ac:dyDescent="0.25">
      <c r="A21" s="116" t="s">
        <v>214</v>
      </c>
      <c r="B21" s="241">
        <v>323</v>
      </c>
      <c r="C21" s="241">
        <v>79947</v>
      </c>
      <c r="D21" s="241">
        <v>10511</v>
      </c>
      <c r="E21" s="241">
        <v>309921</v>
      </c>
      <c r="F21" s="241">
        <v>1685603</v>
      </c>
      <c r="G21" s="241">
        <v>958903</v>
      </c>
      <c r="H21" s="241">
        <v>332490</v>
      </c>
    </row>
    <row r="22" spans="1:9" ht="12" customHeight="1" x14ac:dyDescent="0.25">
      <c r="A22" s="116" t="s">
        <v>76</v>
      </c>
      <c r="B22" s="241">
        <v>324</v>
      </c>
      <c r="C22" s="241">
        <v>80094</v>
      </c>
      <c r="D22" s="241">
        <v>11051</v>
      </c>
      <c r="E22" s="241">
        <v>321740</v>
      </c>
      <c r="F22" s="241">
        <v>1903031</v>
      </c>
      <c r="G22" s="241">
        <v>1079566</v>
      </c>
      <c r="H22" s="241">
        <v>368407</v>
      </c>
    </row>
    <row r="23" spans="1:9" ht="12" customHeight="1" x14ac:dyDescent="0.25">
      <c r="A23" s="116" t="s">
        <v>215</v>
      </c>
      <c r="B23" s="241">
        <v>324</v>
      </c>
      <c r="C23" s="241">
        <v>80068</v>
      </c>
      <c r="D23" s="241">
        <v>32818</v>
      </c>
      <c r="E23" s="241">
        <v>967933</v>
      </c>
      <c r="F23" s="241">
        <v>5308945</v>
      </c>
      <c r="G23" s="241">
        <v>3026691</v>
      </c>
      <c r="H23" s="241">
        <v>1019664</v>
      </c>
    </row>
    <row r="24" spans="1:9" ht="12" customHeight="1" x14ac:dyDescent="0.25">
      <c r="A24" s="116" t="s">
        <v>77</v>
      </c>
      <c r="B24" s="241">
        <v>324</v>
      </c>
      <c r="C24" s="241">
        <v>80231</v>
      </c>
      <c r="D24" s="241">
        <v>10408</v>
      </c>
      <c r="E24" s="241">
        <v>389881</v>
      </c>
      <c r="F24" s="241">
        <v>1822019</v>
      </c>
      <c r="G24" s="241">
        <v>1003420</v>
      </c>
      <c r="H24" s="241">
        <v>339247</v>
      </c>
    </row>
    <row r="25" spans="1:9" ht="12" customHeight="1" x14ac:dyDescent="0.25">
      <c r="A25" s="116" t="s">
        <v>78</v>
      </c>
      <c r="B25" s="241">
        <v>322</v>
      </c>
      <c r="C25" s="241">
        <v>80254</v>
      </c>
      <c r="D25" s="241">
        <v>10361</v>
      </c>
      <c r="E25" s="241">
        <v>333463</v>
      </c>
      <c r="F25" s="241">
        <v>1755192</v>
      </c>
      <c r="G25" s="241">
        <v>994259</v>
      </c>
      <c r="H25" s="241">
        <v>329186</v>
      </c>
    </row>
    <row r="26" spans="1:9" ht="12" customHeight="1" x14ac:dyDescent="0.25">
      <c r="A26" s="116" t="s">
        <v>79</v>
      </c>
      <c r="B26" s="241">
        <v>323</v>
      </c>
      <c r="C26" s="241">
        <v>80611</v>
      </c>
      <c r="D26" s="241">
        <v>10401</v>
      </c>
      <c r="E26" s="241">
        <v>338792</v>
      </c>
      <c r="F26" s="241">
        <v>1905636</v>
      </c>
      <c r="G26" s="241">
        <v>1103811</v>
      </c>
      <c r="H26" s="241">
        <v>332425</v>
      </c>
    </row>
    <row r="27" spans="1:9" ht="12" customHeight="1" x14ac:dyDescent="0.25">
      <c r="A27" s="116" t="s">
        <v>216</v>
      </c>
      <c r="B27" s="241">
        <v>323</v>
      </c>
      <c r="C27" s="241">
        <v>80365</v>
      </c>
      <c r="D27" s="241">
        <v>31169</v>
      </c>
      <c r="E27" s="241">
        <v>1062136</v>
      </c>
      <c r="F27" s="241">
        <v>5482847</v>
      </c>
      <c r="G27" s="241">
        <v>3101490</v>
      </c>
      <c r="H27" s="241">
        <v>1000858</v>
      </c>
    </row>
    <row r="28" spans="1:9" ht="12" customHeight="1" x14ac:dyDescent="0.25">
      <c r="A28" s="116" t="s">
        <v>92</v>
      </c>
      <c r="B28" s="241">
        <v>324</v>
      </c>
      <c r="C28" s="241">
        <v>80217</v>
      </c>
      <c r="D28" s="241">
        <v>63987</v>
      </c>
      <c r="E28" s="241">
        <v>2030069</v>
      </c>
      <c r="F28" s="241">
        <v>10791792</v>
      </c>
      <c r="G28" s="241">
        <v>6128181</v>
      </c>
      <c r="H28" s="241">
        <v>2020521</v>
      </c>
    </row>
    <row r="29" spans="1:9" ht="12" customHeight="1" x14ac:dyDescent="0.25">
      <c r="A29" s="116" t="s">
        <v>80</v>
      </c>
      <c r="B29" s="241">
        <v>323</v>
      </c>
      <c r="C29" s="241">
        <v>80687</v>
      </c>
      <c r="D29" s="241">
        <v>10989</v>
      </c>
      <c r="E29" s="241">
        <v>337190</v>
      </c>
      <c r="F29" s="241">
        <v>1844408</v>
      </c>
      <c r="G29" s="241">
        <v>1034054</v>
      </c>
      <c r="H29" s="241">
        <v>327822</v>
      </c>
    </row>
    <row r="30" spans="1:9" ht="12" customHeight="1" x14ac:dyDescent="0.25">
      <c r="A30" s="116" t="s">
        <v>217</v>
      </c>
      <c r="B30" s="241">
        <v>323</v>
      </c>
      <c r="C30" s="241">
        <v>80822</v>
      </c>
      <c r="D30" s="241">
        <v>9955</v>
      </c>
      <c r="E30" s="241">
        <v>319522</v>
      </c>
      <c r="F30" s="241">
        <v>1725053</v>
      </c>
      <c r="G30" s="241">
        <v>1006662</v>
      </c>
      <c r="H30" s="241">
        <v>299065</v>
      </c>
    </row>
    <row r="31" spans="1:9" ht="12" customHeight="1" x14ac:dyDescent="0.25">
      <c r="A31" s="116" t="s">
        <v>218</v>
      </c>
      <c r="B31" s="241">
        <v>321</v>
      </c>
      <c r="C31" s="241">
        <v>81660</v>
      </c>
      <c r="D31" s="241">
        <v>11089</v>
      </c>
      <c r="E31" s="241">
        <v>321446</v>
      </c>
      <c r="F31" s="241">
        <v>2002076</v>
      </c>
      <c r="G31" s="241">
        <v>1156552</v>
      </c>
      <c r="H31" s="241">
        <v>355695</v>
      </c>
    </row>
    <row r="32" spans="1:9" ht="12" customHeight="1" x14ac:dyDescent="0.25">
      <c r="A32" s="116" t="s">
        <v>219</v>
      </c>
      <c r="B32" s="241">
        <v>322</v>
      </c>
      <c r="C32" s="241">
        <v>81056</v>
      </c>
      <c r="D32" s="241">
        <v>32033</v>
      </c>
      <c r="E32" s="241">
        <v>978158</v>
      </c>
      <c r="F32" s="241">
        <v>5571538</v>
      </c>
      <c r="G32" s="241">
        <v>3197267</v>
      </c>
      <c r="H32" s="241">
        <v>982581</v>
      </c>
    </row>
    <row r="33" spans="1:9" ht="12" customHeight="1" x14ac:dyDescent="0.25">
      <c r="A33" s="116" t="s">
        <v>220</v>
      </c>
      <c r="B33" s="241">
        <v>321</v>
      </c>
      <c r="C33" s="241">
        <v>81424</v>
      </c>
      <c r="D33" s="241">
        <v>11055</v>
      </c>
      <c r="E33" s="241">
        <v>319390</v>
      </c>
      <c r="F33" s="241">
        <v>1840719</v>
      </c>
      <c r="G33" s="241">
        <v>1064954</v>
      </c>
      <c r="H33" s="241">
        <v>316584</v>
      </c>
    </row>
    <row r="34" spans="1:9" ht="12" customHeight="1" x14ac:dyDescent="0.25">
      <c r="A34" s="116" t="s">
        <v>221</v>
      </c>
      <c r="B34" s="241">
        <v>320</v>
      </c>
      <c r="C34" s="241">
        <v>81407</v>
      </c>
      <c r="D34" s="241">
        <v>10728</v>
      </c>
      <c r="E34" s="241">
        <v>442015</v>
      </c>
      <c r="F34" s="241">
        <v>1893729</v>
      </c>
      <c r="G34" s="241">
        <v>1071281</v>
      </c>
      <c r="H34" s="241">
        <v>351127</v>
      </c>
    </row>
    <row r="35" spans="1:9" ht="12" customHeight="1" x14ac:dyDescent="0.25">
      <c r="A35" s="116" t="s">
        <v>222</v>
      </c>
      <c r="B35" s="241">
        <v>320</v>
      </c>
      <c r="C35" s="241">
        <v>81212</v>
      </c>
      <c r="D35" s="241">
        <v>9498</v>
      </c>
      <c r="E35" s="241">
        <v>339638</v>
      </c>
      <c r="F35" s="241">
        <v>2203557</v>
      </c>
      <c r="G35" s="241">
        <v>1135424</v>
      </c>
      <c r="H35" s="241">
        <v>334506</v>
      </c>
    </row>
    <row r="36" spans="1:9" ht="12" customHeight="1" x14ac:dyDescent="0.25">
      <c r="A36" s="116" t="s">
        <v>223</v>
      </c>
      <c r="B36" s="241">
        <v>320</v>
      </c>
      <c r="C36" s="241">
        <v>81348</v>
      </c>
      <c r="D36" s="241">
        <v>31281</v>
      </c>
      <c r="E36" s="241">
        <v>1101042</v>
      </c>
      <c r="F36" s="241">
        <v>5938005</v>
      </c>
      <c r="G36" s="241">
        <v>3271660</v>
      </c>
      <c r="H36" s="241">
        <v>1002217</v>
      </c>
    </row>
    <row r="37" spans="1:9" ht="12" customHeight="1" x14ac:dyDescent="0.25">
      <c r="A37" s="116" t="s">
        <v>93</v>
      </c>
      <c r="B37" s="241">
        <v>321</v>
      </c>
      <c r="C37" s="242">
        <v>81202</v>
      </c>
      <c r="D37" s="242">
        <v>63314</v>
      </c>
      <c r="E37" s="242">
        <v>2079201</v>
      </c>
      <c r="F37" s="242">
        <v>11509543</v>
      </c>
      <c r="G37" s="242">
        <v>6468928</v>
      </c>
      <c r="H37" s="242">
        <v>1984798</v>
      </c>
    </row>
    <row r="38" spans="1:9" ht="12" customHeight="1" x14ac:dyDescent="0.25">
      <c r="A38" s="116"/>
      <c r="B38" s="243"/>
      <c r="C38" s="243"/>
      <c r="D38" s="243"/>
      <c r="E38" s="243"/>
      <c r="F38" s="243"/>
      <c r="G38" s="243"/>
      <c r="H38" s="243"/>
    </row>
    <row r="39" spans="1:9" ht="12" customHeight="1" x14ac:dyDescent="0.3">
      <c r="A39" s="225" t="s">
        <v>312</v>
      </c>
      <c r="B39" s="241"/>
      <c r="C39" s="242"/>
      <c r="D39" s="242"/>
      <c r="E39" s="242"/>
      <c r="F39" s="242"/>
      <c r="G39" s="242"/>
      <c r="H39" s="242"/>
    </row>
    <row r="40" spans="1:9" ht="12" customHeight="1" x14ac:dyDescent="0.25">
      <c r="A40" s="116" t="s">
        <v>213</v>
      </c>
      <c r="B40" s="241">
        <v>319</v>
      </c>
      <c r="C40" s="241">
        <v>81219</v>
      </c>
      <c r="D40" s="241">
        <v>10902</v>
      </c>
      <c r="E40" s="241">
        <v>345077</v>
      </c>
      <c r="F40" s="241">
        <v>1773805</v>
      </c>
      <c r="G40" s="241">
        <v>969000</v>
      </c>
      <c r="H40" s="242">
        <v>322899</v>
      </c>
      <c r="I40" s="237"/>
    </row>
    <row r="41" spans="1:9" ht="12" customHeight="1" x14ac:dyDescent="0.25">
      <c r="A41" s="116" t="s">
        <v>214</v>
      </c>
      <c r="B41" s="241">
        <v>321</v>
      </c>
      <c r="C41" s="241">
        <v>80785</v>
      </c>
      <c r="D41" s="241">
        <v>10449</v>
      </c>
      <c r="E41" s="241">
        <v>314213</v>
      </c>
      <c r="F41" s="241">
        <v>1794273</v>
      </c>
      <c r="G41" s="241">
        <v>981835</v>
      </c>
      <c r="H41" s="242">
        <v>329285</v>
      </c>
    </row>
    <row r="42" spans="1:9" ht="12" customHeight="1" x14ac:dyDescent="0.25">
      <c r="A42" s="116" t="s">
        <v>76</v>
      </c>
      <c r="B42" s="241">
        <v>325</v>
      </c>
      <c r="C42" s="241">
        <v>81470</v>
      </c>
      <c r="D42" s="241">
        <v>11360</v>
      </c>
      <c r="E42" s="241">
        <v>329403</v>
      </c>
      <c r="F42" s="241">
        <v>2106842</v>
      </c>
      <c r="G42" s="241">
        <v>1152446</v>
      </c>
      <c r="H42" s="241">
        <v>346012</v>
      </c>
    </row>
    <row r="43" spans="1:9" ht="12" customHeight="1" x14ac:dyDescent="0.25">
      <c r="A43" s="116" t="s">
        <v>215</v>
      </c>
      <c r="B43" s="241">
        <v>322</v>
      </c>
      <c r="C43" s="241">
        <v>81158</v>
      </c>
      <c r="D43" s="241">
        <v>32710</v>
      </c>
      <c r="E43" s="241">
        <v>988693</v>
      </c>
      <c r="F43" s="241">
        <v>5674921</v>
      </c>
      <c r="G43" s="241">
        <v>3103282</v>
      </c>
      <c r="H43" s="241">
        <v>998196</v>
      </c>
    </row>
    <row r="44" spans="1:9" ht="12" customHeight="1" x14ac:dyDescent="0.25">
      <c r="A44" s="116" t="s">
        <v>77</v>
      </c>
      <c r="B44" s="241">
        <v>325</v>
      </c>
      <c r="C44" s="241">
        <v>81326</v>
      </c>
      <c r="D44" s="241">
        <v>10574</v>
      </c>
      <c r="E44" s="241">
        <v>409215</v>
      </c>
      <c r="F44" s="241">
        <v>2003718</v>
      </c>
      <c r="G44" s="241">
        <v>1169342</v>
      </c>
      <c r="H44" s="241">
        <v>336950</v>
      </c>
    </row>
    <row r="45" spans="1:9" ht="12" customHeight="1" x14ac:dyDescent="0.25">
      <c r="A45" s="116" t="s">
        <v>78</v>
      </c>
      <c r="B45" s="241">
        <v>324</v>
      </c>
      <c r="C45" s="241">
        <v>81390</v>
      </c>
      <c r="D45" s="241">
        <v>9710</v>
      </c>
      <c r="E45" s="241">
        <v>343019</v>
      </c>
      <c r="F45" s="241">
        <v>1757213</v>
      </c>
      <c r="G45" s="241">
        <v>994181</v>
      </c>
      <c r="H45" s="241">
        <v>312996</v>
      </c>
    </row>
    <row r="46" spans="1:9" ht="12" customHeight="1" x14ac:dyDescent="0.25">
      <c r="A46" s="116" t="s">
        <v>79</v>
      </c>
      <c r="B46" s="241">
        <v>325</v>
      </c>
      <c r="C46" s="241">
        <v>81161</v>
      </c>
      <c r="D46" s="241">
        <v>11262</v>
      </c>
      <c r="E46" s="241">
        <v>349114</v>
      </c>
      <c r="F46" s="241">
        <v>2126675</v>
      </c>
      <c r="G46" s="241">
        <v>1233764</v>
      </c>
      <c r="H46" s="241">
        <v>356818</v>
      </c>
    </row>
    <row r="47" spans="1:9" ht="12" customHeight="1" x14ac:dyDescent="0.25">
      <c r="A47" s="116" t="s">
        <v>216</v>
      </c>
      <c r="B47" s="241">
        <v>325</v>
      </c>
      <c r="C47" s="241">
        <v>81292</v>
      </c>
      <c r="D47" s="241">
        <v>31546</v>
      </c>
      <c r="E47" s="241">
        <v>1101348</v>
      </c>
      <c r="F47" s="241">
        <v>5887605</v>
      </c>
      <c r="G47" s="241">
        <v>3397286</v>
      </c>
      <c r="H47" s="241">
        <v>1006764</v>
      </c>
    </row>
    <row r="48" spans="1:9" ht="12" customHeight="1" x14ac:dyDescent="0.25">
      <c r="A48" s="116" t="s">
        <v>92</v>
      </c>
      <c r="B48" s="241">
        <v>323</v>
      </c>
      <c r="C48" s="241">
        <v>81225</v>
      </c>
      <c r="D48" s="241">
        <v>64256</v>
      </c>
      <c r="E48" s="241">
        <v>2090041</v>
      </c>
      <c r="F48" s="241">
        <v>11562527</v>
      </c>
      <c r="G48" s="241">
        <v>6500568</v>
      </c>
      <c r="H48" s="241">
        <v>2004960</v>
      </c>
    </row>
    <row r="49" spans="1:9" ht="12" customHeight="1" x14ac:dyDescent="0.25">
      <c r="A49" s="116" t="s">
        <v>80</v>
      </c>
      <c r="B49" s="241">
        <v>327</v>
      </c>
      <c r="C49" s="241">
        <v>81674</v>
      </c>
      <c r="D49" s="241">
        <v>11051</v>
      </c>
      <c r="E49" s="241">
        <v>358934</v>
      </c>
      <c r="F49" s="241">
        <v>2026641</v>
      </c>
      <c r="G49" s="241">
        <v>1208731</v>
      </c>
      <c r="H49" s="241">
        <v>388439</v>
      </c>
    </row>
    <row r="50" spans="1:9" ht="12" customHeight="1" x14ac:dyDescent="0.25">
      <c r="A50" s="116" t="s">
        <v>217</v>
      </c>
      <c r="B50" s="241">
        <v>326</v>
      </c>
      <c r="C50" s="241">
        <v>81785</v>
      </c>
      <c r="D50" s="241">
        <v>10033</v>
      </c>
      <c r="E50" s="241">
        <v>326478</v>
      </c>
      <c r="F50" s="241">
        <v>1757791</v>
      </c>
      <c r="G50" s="241">
        <v>940324</v>
      </c>
      <c r="H50" s="241">
        <v>287093</v>
      </c>
    </row>
    <row r="51" spans="1:9" ht="12" customHeight="1" x14ac:dyDescent="0.25">
      <c r="A51" s="116" t="s">
        <v>218</v>
      </c>
      <c r="B51" s="241">
        <v>325</v>
      </c>
      <c r="C51" s="241">
        <v>81987</v>
      </c>
      <c r="D51" s="241">
        <v>11150</v>
      </c>
      <c r="E51" s="241">
        <v>327003</v>
      </c>
      <c r="F51" s="241">
        <v>2036107</v>
      </c>
      <c r="G51" s="241">
        <v>1145326</v>
      </c>
      <c r="H51" s="241">
        <v>341392</v>
      </c>
    </row>
    <row r="52" spans="1:9" ht="12" customHeight="1" x14ac:dyDescent="0.25">
      <c r="A52" s="116" t="s">
        <v>219</v>
      </c>
      <c r="B52" s="241">
        <v>326</v>
      </c>
      <c r="C52" s="241">
        <v>81815</v>
      </c>
      <c r="D52" s="241">
        <v>32234</v>
      </c>
      <c r="E52" s="241">
        <v>1012415</v>
      </c>
      <c r="F52" s="241">
        <v>5820539</v>
      </c>
      <c r="G52" s="241">
        <v>3294381</v>
      </c>
      <c r="H52" s="241">
        <v>1016924</v>
      </c>
    </row>
    <row r="53" spans="1:9" ht="12" customHeight="1" x14ac:dyDescent="0.25">
      <c r="A53" s="116" t="s">
        <v>220</v>
      </c>
      <c r="B53" s="241">
        <v>325</v>
      </c>
      <c r="C53" s="241">
        <v>82148</v>
      </c>
      <c r="D53" s="241">
        <v>11051</v>
      </c>
      <c r="E53" s="241">
        <v>327679</v>
      </c>
      <c r="F53" s="241">
        <v>1929835</v>
      </c>
      <c r="G53" s="241">
        <v>1072322</v>
      </c>
      <c r="H53" s="241">
        <v>337387</v>
      </c>
    </row>
    <row r="54" spans="1:9" ht="12" customHeight="1" x14ac:dyDescent="0.25">
      <c r="A54" s="116" t="s">
        <v>221</v>
      </c>
      <c r="B54" s="241">
        <v>0</v>
      </c>
      <c r="C54" s="241">
        <v>0</v>
      </c>
      <c r="D54" s="241">
        <v>0</v>
      </c>
      <c r="E54" s="241">
        <v>0</v>
      </c>
      <c r="F54" s="241">
        <v>0</v>
      </c>
      <c r="G54" s="241">
        <v>0</v>
      </c>
      <c r="H54" s="241">
        <v>0</v>
      </c>
    </row>
    <row r="55" spans="1:9" ht="12" customHeight="1" x14ac:dyDescent="0.25">
      <c r="A55" s="116" t="s">
        <v>222</v>
      </c>
      <c r="B55" s="241">
        <v>0</v>
      </c>
      <c r="C55" s="241">
        <v>0</v>
      </c>
      <c r="D55" s="241">
        <v>0</v>
      </c>
      <c r="E55" s="241">
        <v>0</v>
      </c>
      <c r="F55" s="241">
        <v>0</v>
      </c>
      <c r="G55" s="241">
        <v>0</v>
      </c>
      <c r="H55" s="241">
        <v>0</v>
      </c>
    </row>
    <row r="56" spans="1:9" ht="12" customHeight="1" x14ac:dyDescent="0.25">
      <c r="A56" s="116" t="s">
        <v>223</v>
      </c>
      <c r="B56" s="241">
        <v>0</v>
      </c>
      <c r="C56" s="241">
        <v>0</v>
      </c>
      <c r="D56" s="241">
        <v>0</v>
      </c>
      <c r="E56" s="241">
        <v>0</v>
      </c>
      <c r="F56" s="241">
        <v>0</v>
      </c>
      <c r="G56" s="241">
        <v>0</v>
      </c>
      <c r="H56" s="241">
        <v>0</v>
      </c>
    </row>
    <row r="57" spans="1:9" ht="12" customHeight="1" x14ac:dyDescent="0.25">
      <c r="A57" s="116" t="s">
        <v>93</v>
      </c>
      <c r="B57" s="241">
        <v>0</v>
      </c>
      <c r="C57" s="241">
        <v>0</v>
      </c>
      <c r="D57" s="241">
        <v>0</v>
      </c>
      <c r="E57" s="241">
        <v>0</v>
      </c>
      <c r="F57" s="241">
        <v>0</v>
      </c>
      <c r="G57" s="241">
        <v>0</v>
      </c>
      <c r="H57" s="241">
        <v>0</v>
      </c>
    </row>
    <row r="58" spans="1:9" ht="12" customHeight="1" x14ac:dyDescent="0.25">
      <c r="A58" s="363" t="s">
        <v>270</v>
      </c>
      <c r="B58" s="363"/>
      <c r="C58" s="363"/>
      <c r="D58" s="363"/>
      <c r="E58" s="363"/>
      <c r="F58" s="363"/>
      <c r="G58" s="363"/>
      <c r="H58" s="363"/>
    </row>
    <row r="59" spans="1:9" ht="12" customHeight="1" x14ac:dyDescent="0.25">
      <c r="A59" s="363" t="s">
        <v>269</v>
      </c>
      <c r="B59" s="363"/>
      <c r="C59" s="363"/>
      <c r="D59" s="363"/>
      <c r="E59" s="363"/>
      <c r="F59" s="363"/>
      <c r="G59" s="363"/>
      <c r="H59" s="363"/>
      <c r="I59" s="271"/>
    </row>
    <row r="60" spans="1:9" ht="12" customHeight="1" x14ac:dyDescent="0.25">
      <c r="A60" s="203"/>
      <c r="B60" s="205"/>
      <c r="C60" s="205"/>
      <c r="D60" s="205"/>
      <c r="E60" s="205"/>
      <c r="F60" s="205"/>
      <c r="G60" s="205"/>
      <c r="H60" s="205"/>
    </row>
    <row r="61" spans="1:9" ht="12" customHeight="1" x14ac:dyDescent="0.25">
      <c r="A61" s="203"/>
      <c r="B61" s="205"/>
      <c r="C61" s="205"/>
      <c r="D61" s="205"/>
      <c r="E61" s="205"/>
      <c r="F61" s="205"/>
      <c r="G61" s="205"/>
      <c r="H61" s="205"/>
    </row>
    <row r="62" spans="1:9" ht="12" customHeight="1" x14ac:dyDescent="0.25">
      <c r="A62" s="203"/>
      <c r="B62" s="205"/>
      <c r="C62" s="205"/>
      <c r="D62" s="205"/>
      <c r="E62" s="205"/>
      <c r="F62" s="205"/>
      <c r="G62" s="205"/>
      <c r="H62" s="205"/>
    </row>
    <row r="63" spans="1:9" ht="12" customHeight="1" x14ac:dyDescent="0.25">
      <c r="B63" s="126"/>
      <c r="C63" s="127"/>
      <c r="D63" s="127"/>
      <c r="E63" s="127"/>
      <c r="F63" s="127"/>
      <c r="G63" s="127"/>
      <c r="H63" s="127"/>
    </row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3"/>
  <sheetViews>
    <sheetView workbookViewId="0">
      <pane ySplit="6" topLeftCell="A7" activePane="bottomLeft" state="frozen"/>
      <selection activeCell="Q29" sqref="Q29"/>
      <selection pane="bottomLeft" activeCell="A7" sqref="A7"/>
    </sheetView>
  </sheetViews>
  <sheetFormatPr baseColWidth="10" defaultColWidth="11.44140625" defaultRowHeight="12.6" x14ac:dyDescent="0.25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 x14ac:dyDescent="0.25">
      <c r="A1" s="387" t="s">
        <v>319</v>
      </c>
      <c r="B1" s="388"/>
      <c r="C1" s="388"/>
      <c r="D1" s="388"/>
      <c r="E1" s="388"/>
      <c r="F1" s="388"/>
      <c r="G1" s="388"/>
    </row>
    <row r="2" spans="1:7" ht="12" customHeight="1" x14ac:dyDescent="0.25">
      <c r="A2" s="120"/>
      <c r="B2" s="310"/>
      <c r="C2" s="310"/>
      <c r="D2" s="310"/>
      <c r="E2" s="310"/>
      <c r="F2" s="121"/>
      <c r="G2" s="310"/>
    </row>
    <row r="3" spans="1:7" ht="12" customHeight="1" x14ac:dyDescent="0.25">
      <c r="A3" s="389" t="s">
        <v>225</v>
      </c>
      <c r="B3" s="392" t="s">
        <v>205</v>
      </c>
      <c r="C3" s="395" t="s">
        <v>3</v>
      </c>
      <c r="D3" s="398" t="s">
        <v>4</v>
      </c>
      <c r="E3" s="398" t="s">
        <v>5</v>
      </c>
      <c r="F3" s="399" t="s">
        <v>206</v>
      </c>
      <c r="G3" s="400"/>
    </row>
    <row r="4" spans="1:7" ht="12" customHeight="1" x14ac:dyDescent="0.25">
      <c r="A4" s="390"/>
      <c r="B4" s="393"/>
      <c r="C4" s="396"/>
      <c r="D4" s="396"/>
      <c r="E4" s="396"/>
      <c r="F4" s="401" t="s">
        <v>208</v>
      </c>
      <c r="G4" s="403" t="s">
        <v>14</v>
      </c>
    </row>
    <row r="5" spans="1:7" ht="12" customHeight="1" x14ac:dyDescent="0.25">
      <c r="A5" s="390"/>
      <c r="B5" s="394"/>
      <c r="C5" s="397"/>
      <c r="D5" s="397"/>
      <c r="E5" s="397"/>
      <c r="F5" s="402"/>
      <c r="G5" s="404"/>
    </row>
    <row r="6" spans="1:7" ht="12" customHeight="1" x14ac:dyDescent="0.25">
      <c r="A6" s="391"/>
      <c r="B6" s="405" t="s">
        <v>224</v>
      </c>
      <c r="C6" s="406"/>
      <c r="D6" s="311" t="s">
        <v>211</v>
      </c>
      <c r="E6" s="399" t="s">
        <v>212</v>
      </c>
      <c r="F6" s="400"/>
      <c r="G6" s="400"/>
    </row>
    <row r="7" spans="1:7" ht="12" customHeight="1" x14ac:dyDescent="0.25">
      <c r="A7" s="312"/>
      <c r="B7" s="313"/>
      <c r="C7" s="313"/>
      <c r="D7" s="313"/>
      <c r="E7" s="313"/>
      <c r="F7" s="313"/>
      <c r="G7" s="313"/>
    </row>
    <row r="8" spans="1:7" ht="12" customHeight="1" x14ac:dyDescent="0.25">
      <c r="A8" s="314"/>
      <c r="B8" s="386" t="s">
        <v>290</v>
      </c>
      <c r="C8" s="386"/>
      <c r="D8" s="386"/>
      <c r="E8" s="386"/>
      <c r="F8" s="386"/>
      <c r="G8" s="386"/>
    </row>
    <row r="9" spans="1:7" ht="12" customHeight="1" x14ac:dyDescent="0.25">
      <c r="A9" s="314" t="s">
        <v>183</v>
      </c>
      <c r="B9" s="261">
        <v>19</v>
      </c>
      <c r="C9" s="261">
        <v>12106</v>
      </c>
      <c r="D9" s="261">
        <v>1581</v>
      </c>
      <c r="E9" s="261">
        <v>58151</v>
      </c>
      <c r="F9" s="261">
        <v>518519</v>
      </c>
      <c r="G9" s="261">
        <v>446652</v>
      </c>
    </row>
    <row r="10" spans="1:7" ht="12" customHeight="1" x14ac:dyDescent="0.25">
      <c r="A10" s="314" t="s">
        <v>184</v>
      </c>
      <c r="B10" s="261">
        <v>12</v>
      </c>
      <c r="C10" s="261">
        <v>4772</v>
      </c>
      <c r="D10" s="261">
        <v>604</v>
      </c>
      <c r="E10" s="261">
        <v>18084</v>
      </c>
      <c r="F10" s="261">
        <v>50103</v>
      </c>
      <c r="G10" s="261">
        <v>3610</v>
      </c>
    </row>
    <row r="11" spans="1:7" ht="12" customHeight="1" x14ac:dyDescent="0.25">
      <c r="A11" s="314" t="s">
        <v>185</v>
      </c>
      <c r="B11" s="261">
        <v>19</v>
      </c>
      <c r="C11" s="261">
        <v>3343</v>
      </c>
      <c r="D11" s="261">
        <v>478</v>
      </c>
      <c r="E11" s="261">
        <v>10483</v>
      </c>
      <c r="F11" s="261">
        <v>40280</v>
      </c>
      <c r="G11" s="261">
        <v>7826</v>
      </c>
    </row>
    <row r="12" spans="1:7" ht="12" customHeight="1" x14ac:dyDescent="0.25">
      <c r="A12" s="314" t="s">
        <v>186</v>
      </c>
      <c r="B12" s="261">
        <v>10</v>
      </c>
      <c r="C12" s="261">
        <v>2043</v>
      </c>
      <c r="D12" s="261">
        <v>308</v>
      </c>
      <c r="E12" s="261">
        <v>7502</v>
      </c>
      <c r="F12" s="261">
        <v>51583</v>
      </c>
      <c r="G12" s="261">
        <v>18969</v>
      </c>
    </row>
    <row r="13" spans="1:7" ht="12" customHeight="1" x14ac:dyDescent="0.25">
      <c r="A13" s="314" t="s">
        <v>187</v>
      </c>
      <c r="B13" s="261">
        <v>23</v>
      </c>
      <c r="C13" s="261">
        <v>12228</v>
      </c>
      <c r="D13" s="261">
        <v>1610</v>
      </c>
      <c r="E13" s="261">
        <v>51855</v>
      </c>
      <c r="F13" s="261">
        <v>231648</v>
      </c>
      <c r="G13" s="261">
        <v>152803</v>
      </c>
    </row>
    <row r="14" spans="1:7" ht="12" customHeight="1" x14ac:dyDescent="0.25">
      <c r="A14" s="314" t="s">
        <v>188</v>
      </c>
      <c r="B14" s="261">
        <v>24</v>
      </c>
      <c r="C14" s="261">
        <v>3594</v>
      </c>
      <c r="D14" s="261">
        <v>507</v>
      </c>
      <c r="E14" s="261">
        <v>13898</v>
      </c>
      <c r="F14" s="261">
        <v>61662</v>
      </c>
      <c r="G14" s="261">
        <v>19583</v>
      </c>
    </row>
    <row r="15" spans="1:7" ht="12" customHeight="1" x14ac:dyDescent="0.25">
      <c r="A15" s="314" t="s">
        <v>189</v>
      </c>
      <c r="B15" s="261">
        <v>59</v>
      </c>
      <c r="C15" s="261">
        <v>11160</v>
      </c>
      <c r="D15" s="261">
        <v>1506</v>
      </c>
      <c r="E15" s="261">
        <v>44184</v>
      </c>
      <c r="F15" s="261">
        <v>192053</v>
      </c>
      <c r="G15" s="261">
        <v>76895</v>
      </c>
    </row>
    <row r="16" spans="1:7" ht="12" customHeight="1" x14ac:dyDescent="0.25">
      <c r="A16" s="314" t="s">
        <v>190</v>
      </c>
      <c r="B16" s="261">
        <v>41</v>
      </c>
      <c r="C16" s="261">
        <v>10831</v>
      </c>
      <c r="D16" s="261">
        <v>1503</v>
      </c>
      <c r="E16" s="261">
        <v>40578</v>
      </c>
      <c r="F16" s="261">
        <v>211713</v>
      </c>
      <c r="G16" s="261">
        <v>110897</v>
      </c>
    </row>
    <row r="17" spans="1:7" ht="12" customHeight="1" x14ac:dyDescent="0.25">
      <c r="A17" s="314" t="s">
        <v>191</v>
      </c>
      <c r="B17" s="261">
        <v>30</v>
      </c>
      <c r="C17" s="261">
        <v>6525</v>
      </c>
      <c r="D17" s="261">
        <v>851</v>
      </c>
      <c r="E17" s="261">
        <v>26906</v>
      </c>
      <c r="F17" s="261">
        <v>212012</v>
      </c>
      <c r="G17" s="261">
        <v>117170</v>
      </c>
    </row>
    <row r="18" spans="1:7" ht="12" customHeight="1" x14ac:dyDescent="0.25">
      <c r="A18" s="314" t="s">
        <v>192</v>
      </c>
      <c r="B18" s="261">
        <v>22</v>
      </c>
      <c r="C18" s="261">
        <v>3615</v>
      </c>
      <c r="D18" s="261">
        <v>501</v>
      </c>
      <c r="E18" s="261">
        <v>12452</v>
      </c>
      <c r="F18" s="261">
        <v>38065</v>
      </c>
      <c r="G18" s="261">
        <v>8090</v>
      </c>
    </row>
    <row r="19" spans="1:7" ht="12" customHeight="1" x14ac:dyDescent="0.25">
      <c r="A19" s="314" t="s">
        <v>193</v>
      </c>
      <c r="B19" s="261">
        <v>14</v>
      </c>
      <c r="C19" s="261">
        <v>2326</v>
      </c>
      <c r="D19" s="261">
        <v>304</v>
      </c>
      <c r="E19" s="261">
        <v>7623</v>
      </c>
      <c r="F19" s="261">
        <v>40774</v>
      </c>
      <c r="G19" s="261">
        <v>5140</v>
      </c>
    </row>
    <row r="20" spans="1:7" s="315" customFormat="1" ht="12" customHeight="1" x14ac:dyDescent="0.25">
      <c r="A20" s="314" t="s">
        <v>194</v>
      </c>
      <c r="B20" s="261">
        <v>52</v>
      </c>
      <c r="C20" s="261">
        <v>9605</v>
      </c>
      <c r="D20" s="261">
        <v>1297</v>
      </c>
      <c r="E20" s="261">
        <v>35962</v>
      </c>
      <c r="F20" s="261">
        <v>281423</v>
      </c>
      <c r="G20" s="261">
        <v>104687</v>
      </c>
    </row>
    <row r="21" spans="1:7" ht="12" customHeight="1" x14ac:dyDescent="0.25">
      <c r="A21" s="316" t="s">
        <v>204</v>
      </c>
      <c r="B21" s="262">
        <v>325</v>
      </c>
      <c r="C21" s="262">
        <v>82148</v>
      </c>
      <c r="D21" s="262">
        <v>11051</v>
      </c>
      <c r="E21" s="262">
        <v>327679</v>
      </c>
      <c r="F21" s="262">
        <v>1929835</v>
      </c>
      <c r="G21" s="262">
        <v>1072322</v>
      </c>
    </row>
    <row r="22" spans="1:7" ht="12" customHeight="1" x14ac:dyDescent="0.25">
      <c r="A22" s="317"/>
      <c r="B22" s="199"/>
      <c r="C22" s="200"/>
      <c r="D22" s="200"/>
      <c r="E22" s="196"/>
      <c r="F22" s="196"/>
      <c r="G22" s="196"/>
    </row>
    <row r="23" spans="1:7" ht="12" customHeight="1" x14ac:dyDescent="0.25">
      <c r="A23" s="66"/>
      <c r="B23" s="385" t="s">
        <v>199</v>
      </c>
      <c r="C23" s="385"/>
      <c r="D23" s="385"/>
      <c r="E23" s="385"/>
      <c r="F23" s="385"/>
      <c r="G23" s="385"/>
    </row>
    <row r="24" spans="1:7" ht="12" customHeight="1" x14ac:dyDescent="0.25">
      <c r="A24" s="314" t="s">
        <v>183</v>
      </c>
      <c r="B24" s="331">
        <v>-5</v>
      </c>
      <c r="C24" s="331">
        <v>1.3</v>
      </c>
      <c r="D24" s="331">
        <v>-0.9</v>
      </c>
      <c r="E24" s="331">
        <v>3.1</v>
      </c>
      <c r="F24" s="331">
        <v>0.6</v>
      </c>
      <c r="G24" s="331">
        <v>-2.2999999999999998</v>
      </c>
    </row>
    <row r="25" spans="1:7" ht="12" customHeight="1" x14ac:dyDescent="0.25">
      <c r="A25" s="314" t="s">
        <v>184</v>
      </c>
      <c r="B25" s="331">
        <v>20</v>
      </c>
      <c r="C25" s="331">
        <v>13</v>
      </c>
      <c r="D25" s="331">
        <v>10.8</v>
      </c>
      <c r="E25" s="331">
        <v>9.6</v>
      </c>
      <c r="F25" s="331">
        <v>10.4</v>
      </c>
      <c r="G25" s="331">
        <v>-37.1</v>
      </c>
    </row>
    <row r="26" spans="1:7" ht="12" customHeight="1" x14ac:dyDescent="0.25">
      <c r="A26" s="314" t="s">
        <v>185</v>
      </c>
      <c r="B26" s="331">
        <v>5.6</v>
      </c>
      <c r="C26" s="331">
        <v>1.1000000000000001</v>
      </c>
      <c r="D26" s="331">
        <v>1.7</v>
      </c>
      <c r="E26" s="331">
        <v>0.8</v>
      </c>
      <c r="F26" s="331">
        <v>-7.1</v>
      </c>
      <c r="G26" s="331">
        <v>-58.7</v>
      </c>
    </row>
    <row r="27" spans="1:7" ht="12" customHeight="1" x14ac:dyDescent="0.25">
      <c r="A27" s="314" t="s">
        <v>186</v>
      </c>
      <c r="B27" s="331">
        <v>0</v>
      </c>
      <c r="C27" s="331">
        <v>1.9</v>
      </c>
      <c r="D27" s="331">
        <v>0.3</v>
      </c>
      <c r="E27" s="331">
        <v>4.3</v>
      </c>
      <c r="F27" s="331">
        <v>6.7</v>
      </c>
      <c r="G27" s="331">
        <v>0.8</v>
      </c>
    </row>
    <row r="28" spans="1:7" ht="12" customHeight="1" x14ac:dyDescent="0.25">
      <c r="A28" s="314" t="s">
        <v>187</v>
      </c>
      <c r="B28" s="331">
        <v>0</v>
      </c>
      <c r="C28" s="331">
        <v>-0.8</v>
      </c>
      <c r="D28" s="331">
        <v>-1.3</v>
      </c>
      <c r="E28" s="331">
        <v>2.1</v>
      </c>
      <c r="F28" s="331">
        <v>-0.5</v>
      </c>
      <c r="G28" s="331">
        <v>3.2</v>
      </c>
    </row>
    <row r="29" spans="1:7" ht="12" customHeight="1" x14ac:dyDescent="0.25">
      <c r="A29" s="314" t="s">
        <v>188</v>
      </c>
      <c r="B29" s="331">
        <v>4.3</v>
      </c>
      <c r="C29" s="331">
        <v>5</v>
      </c>
      <c r="D29" s="331">
        <v>1.4</v>
      </c>
      <c r="E29" s="331">
        <v>4.5999999999999996</v>
      </c>
      <c r="F29" s="331">
        <v>0.4</v>
      </c>
      <c r="G29" s="331">
        <v>-9.8000000000000007</v>
      </c>
    </row>
    <row r="30" spans="1:7" ht="12" customHeight="1" x14ac:dyDescent="0.25">
      <c r="A30" s="314" t="s">
        <v>189</v>
      </c>
      <c r="B30" s="331">
        <v>-3.3</v>
      </c>
      <c r="C30" s="331">
        <v>-1.4</v>
      </c>
      <c r="D30" s="331">
        <v>-2</v>
      </c>
      <c r="E30" s="331">
        <v>2.9</v>
      </c>
      <c r="F30" s="331">
        <v>23</v>
      </c>
      <c r="G30" s="331">
        <v>25.5</v>
      </c>
    </row>
    <row r="31" spans="1:7" ht="12" customHeight="1" x14ac:dyDescent="0.25">
      <c r="A31" s="314" t="s">
        <v>190</v>
      </c>
      <c r="B31" s="331">
        <v>5.0999999999999996</v>
      </c>
      <c r="C31" s="331">
        <v>-0.4</v>
      </c>
      <c r="D31" s="331">
        <v>-0.6</v>
      </c>
      <c r="E31" s="331">
        <v>0.6</v>
      </c>
      <c r="F31" s="331">
        <v>-1.5</v>
      </c>
      <c r="G31" s="331">
        <v>-12.5</v>
      </c>
    </row>
    <row r="32" spans="1:7" ht="12" customHeight="1" x14ac:dyDescent="0.25">
      <c r="A32" s="314" t="s">
        <v>191</v>
      </c>
      <c r="B32" s="331">
        <v>-6.3</v>
      </c>
      <c r="C32" s="331">
        <v>0</v>
      </c>
      <c r="D32" s="331">
        <v>-0.2</v>
      </c>
      <c r="E32" s="331">
        <v>1.7</v>
      </c>
      <c r="F32" s="331">
        <v>21.6</v>
      </c>
      <c r="G32" s="331">
        <v>51.9</v>
      </c>
    </row>
    <row r="33" spans="1:7" ht="12" customHeight="1" x14ac:dyDescent="0.25">
      <c r="A33" s="314" t="s">
        <v>192</v>
      </c>
      <c r="B33" s="331">
        <v>22.2</v>
      </c>
      <c r="C33" s="331">
        <v>12.8</v>
      </c>
      <c r="D33" s="331">
        <v>14.1</v>
      </c>
      <c r="E33" s="331">
        <v>19.8</v>
      </c>
      <c r="F33" s="331">
        <v>12.2</v>
      </c>
      <c r="G33" s="331">
        <v>-12.7</v>
      </c>
    </row>
    <row r="34" spans="1:7" ht="12" customHeight="1" x14ac:dyDescent="0.25">
      <c r="A34" s="314" t="s">
        <v>193</v>
      </c>
      <c r="B34" s="331">
        <v>-6.7</v>
      </c>
      <c r="C34" s="331">
        <v>-4.5</v>
      </c>
      <c r="D34" s="331">
        <v>-5</v>
      </c>
      <c r="E34" s="331">
        <v>-2.6</v>
      </c>
      <c r="F34" s="331">
        <v>6.1</v>
      </c>
      <c r="G34" s="331">
        <v>64.8</v>
      </c>
    </row>
    <row r="35" spans="1:7" ht="12" customHeight="1" x14ac:dyDescent="0.25">
      <c r="A35" s="314" t="s">
        <v>194</v>
      </c>
      <c r="B35" s="331">
        <v>0</v>
      </c>
      <c r="C35" s="331">
        <v>-2.2000000000000002</v>
      </c>
      <c r="D35" s="331">
        <v>-3.6</v>
      </c>
      <c r="E35" s="331">
        <v>-2.5</v>
      </c>
      <c r="F35" s="331">
        <v>1.9</v>
      </c>
      <c r="G35" s="331">
        <v>-10.6</v>
      </c>
    </row>
    <row r="36" spans="1:7" s="315" customFormat="1" ht="12" customHeight="1" x14ac:dyDescent="0.25">
      <c r="A36" s="316" t="s">
        <v>204</v>
      </c>
      <c r="B36" s="331">
        <v>1.2</v>
      </c>
      <c r="C36" s="331">
        <v>0.9</v>
      </c>
      <c r="D36" s="331">
        <v>0</v>
      </c>
      <c r="E36" s="331">
        <v>2.6</v>
      </c>
      <c r="F36" s="331">
        <v>4.8</v>
      </c>
      <c r="G36" s="331">
        <v>0.7</v>
      </c>
    </row>
    <row r="37" spans="1:7" ht="12" customHeight="1" x14ac:dyDescent="0.25"/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activeCell="Q29" sqref="Q29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2.5" customHeight="1" x14ac:dyDescent="0.25">
      <c r="A1" s="387" t="s">
        <v>320</v>
      </c>
      <c r="B1" s="388"/>
      <c r="C1" s="388"/>
      <c r="D1" s="388"/>
      <c r="E1" s="388"/>
      <c r="F1" s="388"/>
      <c r="G1" s="388"/>
      <c r="H1" s="409"/>
    </row>
    <row r="2" spans="1:9" ht="12" customHeight="1" x14ac:dyDescent="0.25">
      <c r="A2" s="117"/>
      <c r="B2" s="117"/>
      <c r="C2" s="117"/>
      <c r="D2" s="117"/>
      <c r="E2" s="129"/>
      <c r="F2" s="129"/>
      <c r="G2" s="129"/>
      <c r="H2" s="129"/>
    </row>
    <row r="3" spans="1:9" ht="12" customHeight="1" x14ac:dyDescent="0.25">
      <c r="A3" s="410" t="s">
        <v>109</v>
      </c>
      <c r="B3" s="413" t="s">
        <v>281</v>
      </c>
      <c r="C3" s="415" t="s">
        <v>16</v>
      </c>
      <c r="D3" s="418" t="s">
        <v>17</v>
      </c>
      <c r="E3" s="421" t="s">
        <v>18</v>
      </c>
      <c r="F3" s="421" t="s">
        <v>5</v>
      </c>
      <c r="G3" s="407" t="s">
        <v>206</v>
      </c>
      <c r="H3" s="408"/>
    </row>
    <row r="4" spans="1:9" ht="12" customHeight="1" x14ac:dyDescent="0.25">
      <c r="A4" s="411"/>
      <c r="B4" s="414"/>
      <c r="C4" s="416"/>
      <c r="D4" s="419"/>
      <c r="E4" s="422"/>
      <c r="F4" s="422"/>
      <c r="G4" s="424" t="s">
        <v>208</v>
      </c>
      <c r="H4" s="426" t="s">
        <v>14</v>
      </c>
    </row>
    <row r="5" spans="1:9" ht="12" customHeight="1" x14ac:dyDescent="0.25">
      <c r="A5" s="411"/>
      <c r="B5" s="414"/>
      <c r="C5" s="417"/>
      <c r="D5" s="420"/>
      <c r="E5" s="423"/>
      <c r="F5" s="423"/>
      <c r="G5" s="425"/>
      <c r="H5" s="427"/>
    </row>
    <row r="6" spans="1:9" ht="12" customHeight="1" x14ac:dyDescent="0.25">
      <c r="A6" s="412"/>
      <c r="B6" s="380"/>
      <c r="C6" s="428" t="s">
        <v>224</v>
      </c>
      <c r="D6" s="429"/>
      <c r="E6" s="309" t="s">
        <v>211</v>
      </c>
      <c r="F6" s="407" t="s">
        <v>212</v>
      </c>
      <c r="G6" s="408"/>
      <c r="H6" s="408"/>
    </row>
    <row r="7" spans="1:9" ht="12" customHeight="1" x14ac:dyDescent="0.25">
      <c r="A7" s="293"/>
      <c r="B7" s="259"/>
      <c r="C7" s="304"/>
      <c r="D7" s="304"/>
      <c r="E7" s="305"/>
      <c r="F7" s="305"/>
      <c r="G7" s="305"/>
      <c r="H7" s="305"/>
    </row>
    <row r="8" spans="1:9" s="2" customFormat="1" ht="12" customHeight="1" x14ac:dyDescent="0.2">
      <c r="A8" s="263" t="s">
        <v>307</v>
      </c>
      <c r="B8" s="260" t="s">
        <v>20</v>
      </c>
      <c r="C8" s="246">
        <v>325</v>
      </c>
      <c r="D8" s="246">
        <v>82148</v>
      </c>
      <c r="E8" s="246">
        <v>11051</v>
      </c>
      <c r="F8" s="246">
        <v>327679</v>
      </c>
      <c r="G8" s="246">
        <v>1929835</v>
      </c>
      <c r="H8" s="246">
        <v>1072322</v>
      </c>
    </row>
    <row r="9" spans="1:9" ht="12" customHeight="1" x14ac:dyDescent="0.25">
      <c r="A9" s="285"/>
      <c r="B9" s="259"/>
      <c r="C9" s="245"/>
      <c r="D9" s="245"/>
      <c r="E9" s="245"/>
      <c r="F9" s="245"/>
      <c r="G9" s="245"/>
      <c r="H9" s="245"/>
    </row>
    <row r="10" spans="1:9" s="9" customFormat="1" ht="12" customHeight="1" x14ac:dyDescent="0.2">
      <c r="A10" s="264" t="s">
        <v>56</v>
      </c>
      <c r="B10" s="193" t="s">
        <v>6</v>
      </c>
      <c r="C10" s="307">
        <v>106</v>
      </c>
      <c r="D10" s="307">
        <v>23205</v>
      </c>
      <c r="E10" s="307">
        <v>3028</v>
      </c>
      <c r="F10" s="307">
        <v>89407</v>
      </c>
      <c r="G10" s="307">
        <v>378333</v>
      </c>
      <c r="H10" s="307" t="s">
        <v>22</v>
      </c>
    </row>
    <row r="11" spans="1:9" s="9" customFormat="1" ht="12" customHeight="1" x14ac:dyDescent="0.2">
      <c r="A11" s="264" t="s">
        <v>284</v>
      </c>
      <c r="B11" s="193" t="s">
        <v>7</v>
      </c>
      <c r="C11" s="307">
        <v>128</v>
      </c>
      <c r="D11" s="307">
        <v>32152</v>
      </c>
      <c r="E11" s="307">
        <v>4521</v>
      </c>
      <c r="F11" s="307">
        <v>134306</v>
      </c>
      <c r="G11" s="307">
        <v>492331</v>
      </c>
      <c r="H11" s="307">
        <v>230608</v>
      </c>
    </row>
    <row r="12" spans="1:9" s="9" customFormat="1" ht="12" customHeight="1" x14ac:dyDescent="0.2">
      <c r="A12" s="264" t="s">
        <v>285</v>
      </c>
      <c r="B12" s="193" t="s">
        <v>66</v>
      </c>
      <c r="C12" s="307">
        <v>9</v>
      </c>
      <c r="D12" s="307">
        <v>3066</v>
      </c>
      <c r="E12" s="307">
        <v>398</v>
      </c>
      <c r="F12" s="307">
        <v>11801</v>
      </c>
      <c r="G12" s="307">
        <v>110175</v>
      </c>
      <c r="H12" s="307" t="s">
        <v>22</v>
      </c>
    </row>
    <row r="13" spans="1:9" s="9" customFormat="1" ht="12" customHeight="1" x14ac:dyDescent="0.2">
      <c r="A13" s="264" t="s">
        <v>286</v>
      </c>
      <c r="B13" s="193" t="s">
        <v>67</v>
      </c>
      <c r="C13" s="307">
        <v>82</v>
      </c>
      <c r="D13" s="307">
        <v>23725</v>
      </c>
      <c r="E13" s="307">
        <v>3104</v>
      </c>
      <c r="F13" s="307">
        <v>92164</v>
      </c>
      <c r="G13" s="307">
        <v>948995</v>
      </c>
      <c r="H13" s="307">
        <v>566457</v>
      </c>
    </row>
    <row r="14" spans="1:9" s="9" customFormat="1" ht="12" customHeight="1" x14ac:dyDescent="0.2">
      <c r="A14" s="264" t="s">
        <v>287</v>
      </c>
      <c r="B14" s="193" t="s">
        <v>8</v>
      </c>
      <c r="C14" s="307">
        <v>0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</row>
    <row r="15" spans="1:9" s="9" customFormat="1" ht="12" customHeight="1" x14ac:dyDescent="0.2">
      <c r="A15" s="264"/>
      <c r="B15" s="193"/>
      <c r="C15" s="307"/>
      <c r="D15" s="307"/>
      <c r="E15" s="307"/>
      <c r="F15" s="307"/>
      <c r="G15" s="307"/>
      <c r="H15" s="307"/>
    </row>
    <row r="16" spans="1:9" s="327" customFormat="1" ht="12" customHeight="1" x14ac:dyDescent="0.25">
      <c r="A16" s="190" t="s">
        <v>125</v>
      </c>
      <c r="B16" s="197" t="s">
        <v>197</v>
      </c>
      <c r="C16" s="307">
        <v>35</v>
      </c>
      <c r="D16" s="307">
        <v>6591</v>
      </c>
      <c r="E16" s="307">
        <v>861</v>
      </c>
      <c r="F16" s="307">
        <v>18681</v>
      </c>
      <c r="G16" s="307">
        <v>194982</v>
      </c>
      <c r="H16" s="307">
        <v>44156</v>
      </c>
      <c r="I16" s="298"/>
    </row>
    <row r="17" spans="1:8" s="327" customFormat="1" ht="12" customHeight="1" x14ac:dyDescent="0.25">
      <c r="A17" s="299" t="s">
        <v>131</v>
      </c>
      <c r="B17" s="193" t="s">
        <v>132</v>
      </c>
      <c r="C17" s="307">
        <v>4</v>
      </c>
      <c r="D17" s="307">
        <v>1815</v>
      </c>
      <c r="E17" s="307">
        <v>199</v>
      </c>
      <c r="F17" s="307">
        <v>5589</v>
      </c>
      <c r="G17" s="307">
        <v>29764</v>
      </c>
      <c r="H17" s="307" t="s">
        <v>21</v>
      </c>
    </row>
    <row r="18" spans="1:8" s="9" customFormat="1" ht="12" customHeight="1" x14ac:dyDescent="0.2">
      <c r="A18" s="190" t="s">
        <v>133</v>
      </c>
      <c r="B18" s="193" t="s">
        <v>134</v>
      </c>
      <c r="C18" s="307">
        <v>2</v>
      </c>
      <c r="D18" s="307" t="s">
        <v>22</v>
      </c>
      <c r="E18" s="307" t="s">
        <v>22</v>
      </c>
      <c r="F18" s="307" t="s">
        <v>22</v>
      </c>
      <c r="G18" s="307" t="s">
        <v>22</v>
      </c>
      <c r="H18" s="307" t="s">
        <v>22</v>
      </c>
    </row>
    <row r="19" spans="1:8" s="9" customFormat="1" ht="12" customHeight="1" x14ac:dyDescent="0.2">
      <c r="A19" s="190" t="s">
        <v>135</v>
      </c>
      <c r="B19" s="197" t="s">
        <v>196</v>
      </c>
      <c r="C19" s="245">
        <v>4</v>
      </c>
      <c r="D19" s="245">
        <v>456</v>
      </c>
      <c r="E19" s="245">
        <v>56</v>
      </c>
      <c r="F19" s="245">
        <v>1268</v>
      </c>
      <c r="G19" s="245">
        <v>9487</v>
      </c>
      <c r="H19" s="245">
        <v>4800</v>
      </c>
    </row>
    <row r="20" spans="1:8" s="9" customFormat="1" ht="12" customHeight="1" x14ac:dyDescent="0.2">
      <c r="A20" s="190" t="s">
        <v>137</v>
      </c>
      <c r="B20" s="193" t="s">
        <v>1</v>
      </c>
      <c r="C20" s="307">
        <v>2</v>
      </c>
      <c r="D20" s="307" t="s">
        <v>22</v>
      </c>
      <c r="E20" s="307" t="s">
        <v>22</v>
      </c>
      <c r="F20" s="307" t="s">
        <v>22</v>
      </c>
      <c r="G20" s="307" t="s">
        <v>22</v>
      </c>
      <c r="H20" s="307" t="s">
        <v>22</v>
      </c>
    </row>
    <row r="21" spans="1:8" s="9" customFormat="1" ht="20.399999999999999" x14ac:dyDescent="0.2">
      <c r="A21" s="190" t="s">
        <v>141</v>
      </c>
      <c r="B21" s="193" t="s">
        <v>9</v>
      </c>
      <c r="C21" s="307">
        <v>3</v>
      </c>
      <c r="D21" s="307">
        <v>304</v>
      </c>
      <c r="E21" s="307">
        <v>49</v>
      </c>
      <c r="F21" s="307">
        <v>748</v>
      </c>
      <c r="G21" s="307">
        <v>3323</v>
      </c>
      <c r="H21" s="307" t="s">
        <v>21</v>
      </c>
    </row>
    <row r="22" spans="1:8" s="9" customFormat="1" ht="12" customHeight="1" x14ac:dyDescent="0.2">
      <c r="A22" s="190" t="s">
        <v>95</v>
      </c>
      <c r="B22" s="193" t="s">
        <v>96</v>
      </c>
      <c r="C22" s="307">
        <v>6</v>
      </c>
      <c r="D22" s="307">
        <v>514</v>
      </c>
      <c r="E22" s="307">
        <v>67</v>
      </c>
      <c r="F22" s="307">
        <v>1488</v>
      </c>
      <c r="G22" s="307">
        <v>9388</v>
      </c>
      <c r="H22" s="307">
        <v>2818</v>
      </c>
    </row>
    <row r="23" spans="1:8" s="9" customFormat="1" ht="20.399999999999999" x14ac:dyDescent="0.2">
      <c r="A23" s="190" t="s">
        <v>144</v>
      </c>
      <c r="B23" s="193" t="s">
        <v>10</v>
      </c>
      <c r="C23" s="307">
        <v>16</v>
      </c>
      <c r="D23" s="307">
        <v>3586</v>
      </c>
      <c r="E23" s="307">
        <v>482</v>
      </c>
      <c r="F23" s="307">
        <v>12623</v>
      </c>
      <c r="G23" s="307">
        <v>57477</v>
      </c>
      <c r="H23" s="307" t="s">
        <v>22</v>
      </c>
    </row>
    <row r="24" spans="1:8" s="9" customFormat="1" ht="12" customHeight="1" x14ac:dyDescent="0.2">
      <c r="A24" s="190" t="s">
        <v>97</v>
      </c>
      <c r="B24" s="193" t="s">
        <v>68</v>
      </c>
      <c r="C24" s="307">
        <v>17</v>
      </c>
      <c r="D24" s="307">
        <v>2545</v>
      </c>
      <c r="E24" s="307">
        <v>339</v>
      </c>
      <c r="F24" s="307">
        <v>11267</v>
      </c>
      <c r="G24" s="307">
        <v>44167</v>
      </c>
      <c r="H24" s="307">
        <v>17854</v>
      </c>
    </row>
    <row r="25" spans="1:8" s="9" customFormat="1" ht="12" customHeight="1" x14ac:dyDescent="0.2">
      <c r="A25" s="266" t="s">
        <v>98</v>
      </c>
      <c r="B25" s="193" t="s">
        <v>99</v>
      </c>
      <c r="C25" s="307">
        <v>16</v>
      </c>
      <c r="D25" s="307">
        <v>8987</v>
      </c>
      <c r="E25" s="307">
        <v>1173</v>
      </c>
      <c r="F25" s="307">
        <v>43982</v>
      </c>
      <c r="G25" s="307">
        <v>597645</v>
      </c>
      <c r="H25" s="307">
        <v>479461</v>
      </c>
    </row>
    <row r="26" spans="1:8" s="9" customFormat="1" ht="12" customHeight="1" x14ac:dyDescent="0.2">
      <c r="A26" s="190" t="s">
        <v>150</v>
      </c>
      <c r="B26" s="193" t="s">
        <v>2</v>
      </c>
      <c r="C26" s="307">
        <v>11</v>
      </c>
      <c r="D26" s="307">
        <v>1800</v>
      </c>
      <c r="E26" s="307">
        <v>239</v>
      </c>
      <c r="F26" s="307">
        <v>5374</v>
      </c>
      <c r="G26" s="307">
        <v>44266</v>
      </c>
      <c r="H26" s="307">
        <v>19539</v>
      </c>
    </row>
    <row r="27" spans="1:8" s="9" customFormat="1" ht="12" customHeight="1" x14ac:dyDescent="0.2">
      <c r="A27" s="266" t="s">
        <v>152</v>
      </c>
      <c r="B27" s="193" t="s">
        <v>289</v>
      </c>
      <c r="C27" s="307">
        <v>5</v>
      </c>
      <c r="D27" s="307">
        <v>501</v>
      </c>
      <c r="E27" s="307">
        <v>69</v>
      </c>
      <c r="F27" s="307">
        <v>1234</v>
      </c>
      <c r="G27" s="307">
        <v>7431</v>
      </c>
      <c r="H27" s="307" t="s">
        <v>22</v>
      </c>
    </row>
    <row r="28" spans="1:8" s="9" customFormat="1" ht="12" customHeight="1" x14ac:dyDescent="0.2">
      <c r="A28" s="190" t="s">
        <v>100</v>
      </c>
      <c r="B28" s="193" t="s">
        <v>69</v>
      </c>
      <c r="C28" s="307">
        <v>9</v>
      </c>
      <c r="D28" s="307">
        <v>1352</v>
      </c>
      <c r="E28" s="307">
        <v>166</v>
      </c>
      <c r="F28" s="307">
        <v>4674</v>
      </c>
      <c r="G28" s="307">
        <v>43052</v>
      </c>
      <c r="H28" s="307">
        <v>16387</v>
      </c>
    </row>
    <row r="29" spans="1:8" s="9" customFormat="1" ht="12" customHeight="1" x14ac:dyDescent="0.2">
      <c r="A29" s="190" t="s">
        <v>101</v>
      </c>
      <c r="B29" s="193" t="s">
        <v>70</v>
      </c>
      <c r="C29" s="307">
        <v>26</v>
      </c>
      <c r="D29" s="307">
        <v>4440</v>
      </c>
      <c r="E29" s="307">
        <v>566</v>
      </c>
      <c r="F29" s="307">
        <v>16616</v>
      </c>
      <c r="G29" s="307">
        <v>76523</v>
      </c>
      <c r="H29" s="307">
        <v>19422</v>
      </c>
    </row>
    <row r="30" spans="1:8" s="9" customFormat="1" ht="20.399999999999999" x14ac:dyDescent="0.2">
      <c r="A30" s="190" t="s">
        <v>102</v>
      </c>
      <c r="B30" s="193" t="s">
        <v>11</v>
      </c>
      <c r="C30" s="307">
        <v>43</v>
      </c>
      <c r="D30" s="307">
        <v>9825</v>
      </c>
      <c r="E30" s="307">
        <v>1408</v>
      </c>
      <c r="F30" s="307">
        <v>37980</v>
      </c>
      <c r="G30" s="307">
        <v>172558</v>
      </c>
      <c r="H30" s="307">
        <v>118633</v>
      </c>
    </row>
    <row r="31" spans="1:8" s="9" customFormat="1" ht="12" customHeight="1" x14ac:dyDescent="0.2">
      <c r="A31" s="265" t="s">
        <v>104</v>
      </c>
      <c r="B31" s="193" t="s">
        <v>105</v>
      </c>
      <c r="C31" s="307">
        <v>25</v>
      </c>
      <c r="D31" s="307">
        <v>11385</v>
      </c>
      <c r="E31" s="307">
        <v>1485</v>
      </c>
      <c r="F31" s="307">
        <v>47167</v>
      </c>
      <c r="G31" s="307">
        <v>156980</v>
      </c>
      <c r="H31" s="307">
        <v>108655</v>
      </c>
    </row>
    <row r="32" spans="1:8" s="9" customFormat="1" ht="12" customHeight="1" x14ac:dyDescent="0.2">
      <c r="A32" s="190" t="s">
        <v>106</v>
      </c>
      <c r="B32" s="193" t="s">
        <v>71</v>
      </c>
      <c r="C32" s="307">
        <v>33</v>
      </c>
      <c r="D32" s="307">
        <v>9192</v>
      </c>
      <c r="E32" s="307">
        <v>1240</v>
      </c>
      <c r="F32" s="307">
        <v>40346</v>
      </c>
      <c r="G32" s="307">
        <v>144163</v>
      </c>
      <c r="H32" s="307">
        <v>71873</v>
      </c>
    </row>
    <row r="33" spans="1:8" s="9" customFormat="1" ht="12" customHeight="1" x14ac:dyDescent="0.2">
      <c r="A33" s="190" t="s">
        <v>157</v>
      </c>
      <c r="B33" s="193" t="s">
        <v>203</v>
      </c>
      <c r="C33" s="307">
        <v>6</v>
      </c>
      <c r="D33" s="307">
        <v>3299</v>
      </c>
      <c r="E33" s="307">
        <v>461</v>
      </c>
      <c r="F33" s="307">
        <v>15677</v>
      </c>
      <c r="G33" s="307">
        <v>24777</v>
      </c>
      <c r="H33" s="307" t="s">
        <v>22</v>
      </c>
    </row>
    <row r="34" spans="1:8" s="9" customFormat="1" ht="12" customHeight="1" x14ac:dyDescent="0.2">
      <c r="A34" s="266" t="s">
        <v>159</v>
      </c>
      <c r="B34" s="193" t="s">
        <v>160</v>
      </c>
      <c r="C34" s="307">
        <v>5</v>
      </c>
      <c r="D34" s="307">
        <v>3661</v>
      </c>
      <c r="E34" s="307">
        <v>515</v>
      </c>
      <c r="F34" s="307">
        <v>14644</v>
      </c>
      <c r="G34" s="307" t="s">
        <v>22</v>
      </c>
      <c r="H34" s="307" t="s">
        <v>22</v>
      </c>
    </row>
    <row r="35" spans="1:8" s="9" customFormat="1" ht="12" customHeight="1" x14ac:dyDescent="0.2">
      <c r="A35" s="190" t="s">
        <v>161</v>
      </c>
      <c r="B35" s="193" t="s">
        <v>12</v>
      </c>
      <c r="C35" s="307">
        <v>2</v>
      </c>
      <c r="D35" s="307" t="s">
        <v>22</v>
      </c>
      <c r="E35" s="307" t="s">
        <v>22</v>
      </c>
      <c r="F35" s="307" t="s">
        <v>22</v>
      </c>
      <c r="G35" s="307" t="s">
        <v>22</v>
      </c>
      <c r="H35" s="307" t="s">
        <v>22</v>
      </c>
    </row>
    <row r="36" spans="1:8" s="9" customFormat="1" ht="12" customHeight="1" x14ac:dyDescent="0.2">
      <c r="A36" s="190" t="s">
        <v>163</v>
      </c>
      <c r="B36" s="193" t="s">
        <v>198</v>
      </c>
      <c r="C36" s="307">
        <v>23</v>
      </c>
      <c r="D36" s="307">
        <v>3781</v>
      </c>
      <c r="E36" s="307">
        <v>534</v>
      </c>
      <c r="F36" s="307">
        <v>12088</v>
      </c>
      <c r="G36" s="307">
        <v>55304</v>
      </c>
      <c r="H36" s="307">
        <v>16738</v>
      </c>
    </row>
    <row r="37" spans="1:8" s="9" customFormat="1" ht="20.399999999999999" x14ac:dyDescent="0.2">
      <c r="A37" s="190" t="s">
        <v>165</v>
      </c>
      <c r="B37" s="193" t="s">
        <v>13</v>
      </c>
      <c r="C37" s="307">
        <v>32</v>
      </c>
      <c r="D37" s="307">
        <v>6422</v>
      </c>
      <c r="E37" s="307">
        <v>903</v>
      </c>
      <c r="F37" s="307">
        <v>28593</v>
      </c>
      <c r="G37" s="307">
        <v>110256</v>
      </c>
      <c r="H37" s="307">
        <v>23478</v>
      </c>
    </row>
    <row r="38" spans="1:8" s="9" customFormat="1" ht="12" customHeight="1" x14ac:dyDescent="0.2">
      <c r="A38" s="190"/>
      <c r="B38" s="193"/>
      <c r="C38" s="307"/>
      <c r="D38" s="307"/>
      <c r="E38" s="307"/>
      <c r="F38" s="307"/>
      <c r="G38" s="307"/>
      <c r="H38" s="307"/>
    </row>
    <row r="39" spans="1:8" s="9" customFormat="1" ht="12" customHeight="1" x14ac:dyDescent="0.2">
      <c r="A39" s="190"/>
      <c r="B39" s="193"/>
      <c r="C39" s="307"/>
      <c r="D39" s="307"/>
      <c r="E39" s="307"/>
      <c r="F39" s="307"/>
      <c r="G39" s="307"/>
      <c r="H39" s="307"/>
    </row>
    <row r="40" spans="1:8" s="9" customFormat="1" ht="10.199999999999999" x14ac:dyDescent="0.2">
      <c r="A40" s="190"/>
      <c r="B40" s="193"/>
      <c r="C40" s="307"/>
      <c r="D40" s="307"/>
      <c r="E40" s="307"/>
      <c r="F40" s="307"/>
      <c r="G40" s="307"/>
      <c r="H40" s="307"/>
    </row>
    <row r="41" spans="1:8" x14ac:dyDescent="0.25">
      <c r="A41" s="266"/>
      <c r="B41" s="193"/>
      <c r="C41" s="307"/>
      <c r="D41" s="307"/>
      <c r="E41" s="307"/>
      <c r="F41" s="307"/>
      <c r="G41" s="307"/>
      <c r="H41" s="307"/>
    </row>
    <row r="42" spans="1:8" x14ac:dyDescent="0.25">
      <c r="A42" s="197"/>
      <c r="B42" s="193"/>
      <c r="C42" s="245"/>
      <c r="D42" s="245"/>
      <c r="E42" s="245"/>
      <c r="F42" s="245"/>
      <c r="G42" s="245"/>
      <c r="H42" s="245"/>
    </row>
    <row r="43" spans="1:8" s="9" customFormat="1" x14ac:dyDescent="0.25">
      <c r="A43"/>
      <c r="B43"/>
      <c r="C43"/>
      <c r="D43"/>
      <c r="E43" s="131"/>
      <c r="F43" s="131"/>
      <c r="G43" s="131"/>
      <c r="H43" s="131"/>
    </row>
    <row r="44" spans="1:8" x14ac:dyDescent="0.25">
      <c r="A44" s="195"/>
      <c r="B44" s="195"/>
      <c r="C44" s="246"/>
      <c r="D44" s="246"/>
      <c r="E44" s="246"/>
      <c r="F44" s="246"/>
      <c r="G44" s="246"/>
      <c r="H44" s="246"/>
    </row>
    <row r="45" spans="1:8" s="118" customFormat="1" x14ac:dyDescent="0.25">
      <c r="A45" s="197"/>
      <c r="B45" s="193"/>
      <c r="C45" s="245"/>
      <c r="D45" s="245"/>
      <c r="E45" s="245"/>
      <c r="F45" s="245"/>
      <c r="G45" s="245"/>
      <c r="H45" s="245"/>
    </row>
    <row r="46" spans="1:8" s="118" customFormat="1" x14ac:dyDescent="0.25">
      <c r="A46"/>
      <c r="B46"/>
      <c r="C46"/>
      <c r="D46"/>
      <c r="E46" s="131"/>
      <c r="F46" s="131"/>
      <c r="G46" s="131"/>
      <c r="H46" s="131"/>
    </row>
    <row r="47" spans="1:8" s="118" customFormat="1" x14ac:dyDescent="0.25"/>
    <row r="48" spans="1:8" s="118" customFormat="1" x14ac:dyDescent="0.25">
      <c r="E48" s="130"/>
      <c r="F48" s="130"/>
      <c r="G48" s="130"/>
      <c r="H48" s="130"/>
    </row>
    <row r="49" spans="5:8" s="118" customFormat="1" x14ac:dyDescent="0.25">
      <c r="E49" s="130"/>
      <c r="F49" s="130"/>
      <c r="G49" s="130"/>
      <c r="H49" s="130"/>
    </row>
    <row r="50" spans="5:8" s="118" customFormat="1" x14ac:dyDescent="0.25">
      <c r="E50" s="130"/>
      <c r="F50" s="130"/>
      <c r="G50" s="130"/>
      <c r="H50" s="130"/>
    </row>
    <row r="51" spans="5:8" s="118" customFormat="1" x14ac:dyDescent="0.25">
      <c r="E51" s="130"/>
      <c r="F51" s="130"/>
      <c r="G51" s="130"/>
      <c r="H51" s="130"/>
    </row>
    <row r="52" spans="5:8" s="118" customFormat="1" x14ac:dyDescent="0.25">
      <c r="E52" s="130"/>
      <c r="F52" s="130"/>
      <c r="G52" s="130"/>
      <c r="H52" s="130"/>
    </row>
    <row r="53" spans="5:8" s="118" customFormat="1" x14ac:dyDescent="0.25">
      <c r="E53" s="130"/>
      <c r="F53" s="130"/>
      <c r="G53" s="130"/>
      <c r="H53" s="130"/>
    </row>
    <row r="54" spans="5:8" s="118" customFormat="1" x14ac:dyDescent="0.25">
      <c r="E54" s="130"/>
      <c r="F54" s="130"/>
      <c r="G54" s="130"/>
      <c r="H54" s="130"/>
    </row>
    <row r="55" spans="5:8" s="118" customFormat="1" x14ac:dyDescent="0.25">
      <c r="E55" s="130"/>
      <c r="F55" s="130"/>
      <c r="G55" s="130"/>
      <c r="H55" s="130"/>
    </row>
    <row r="56" spans="5:8" s="118" customFormat="1" x14ac:dyDescent="0.25">
      <c r="E56" s="130"/>
      <c r="F56" s="130"/>
      <c r="G56" s="130"/>
      <c r="H56" s="130"/>
    </row>
    <row r="57" spans="5:8" s="118" customFormat="1" x14ac:dyDescent="0.25">
      <c r="E57" s="130"/>
      <c r="F57" s="130"/>
      <c r="G57" s="130"/>
      <c r="H57" s="130"/>
    </row>
    <row r="58" spans="5:8" s="118" customFormat="1" x14ac:dyDescent="0.25">
      <c r="E58" s="130"/>
      <c r="F58" s="130"/>
      <c r="G58" s="130"/>
      <c r="H58" s="130"/>
    </row>
    <row r="59" spans="5:8" s="118" customFormat="1" x14ac:dyDescent="0.25">
      <c r="E59" s="130"/>
      <c r="F59" s="130"/>
      <c r="G59" s="130"/>
      <c r="H59" s="130"/>
    </row>
    <row r="60" spans="5:8" s="118" customFormat="1" x14ac:dyDescent="0.25">
      <c r="E60" s="130"/>
      <c r="F60" s="130"/>
      <c r="G60" s="130"/>
      <c r="H60" s="130"/>
    </row>
    <row r="61" spans="5:8" s="118" customFormat="1" x14ac:dyDescent="0.25">
      <c r="E61" s="130"/>
      <c r="F61" s="130"/>
      <c r="G61" s="130"/>
      <c r="H61" s="130"/>
    </row>
    <row r="62" spans="5:8" s="118" customFormat="1" x14ac:dyDescent="0.25">
      <c r="E62" s="130"/>
      <c r="F62" s="130"/>
      <c r="G62" s="130"/>
      <c r="H62" s="130"/>
    </row>
    <row r="63" spans="5:8" s="118" customFormat="1" x14ac:dyDescent="0.25">
      <c r="E63" s="130"/>
      <c r="F63" s="130"/>
      <c r="G63" s="130"/>
      <c r="H63" s="130"/>
    </row>
    <row r="64" spans="5:8" s="118" customFormat="1" x14ac:dyDescent="0.25">
      <c r="E64" s="130"/>
      <c r="F64" s="130"/>
      <c r="G64" s="130"/>
      <c r="H64" s="130"/>
    </row>
    <row r="65" spans="5:8" s="118" customFormat="1" x14ac:dyDescent="0.25">
      <c r="E65" s="130"/>
      <c r="F65" s="130"/>
      <c r="G65" s="130"/>
      <c r="H65" s="130"/>
    </row>
    <row r="66" spans="5:8" s="118" customFormat="1" x14ac:dyDescent="0.25">
      <c r="E66" s="130"/>
      <c r="F66" s="130"/>
      <c r="G66" s="130"/>
      <c r="H66" s="130"/>
    </row>
    <row r="67" spans="5:8" s="118" customFormat="1" x14ac:dyDescent="0.25">
      <c r="E67" s="130"/>
      <c r="F67" s="130"/>
      <c r="G67" s="130"/>
      <c r="H67" s="130"/>
    </row>
    <row r="68" spans="5:8" s="118" customFormat="1" x14ac:dyDescent="0.25">
      <c r="E68" s="130"/>
      <c r="F68" s="130"/>
      <c r="G68" s="130"/>
      <c r="H68" s="130"/>
    </row>
    <row r="69" spans="5:8" s="118" customFormat="1" x14ac:dyDescent="0.25">
      <c r="E69" s="130"/>
      <c r="F69" s="130"/>
      <c r="G69" s="130"/>
      <c r="H69" s="130"/>
    </row>
    <row r="70" spans="5:8" s="118" customFormat="1" x14ac:dyDescent="0.25">
      <c r="E70" s="130"/>
      <c r="F70" s="130"/>
      <c r="G70" s="130"/>
      <c r="H70" s="130"/>
    </row>
    <row r="71" spans="5:8" s="118" customFormat="1" x14ac:dyDescent="0.25">
      <c r="E71" s="130"/>
      <c r="F71" s="130"/>
      <c r="G71" s="130"/>
      <c r="H71" s="130"/>
    </row>
    <row r="72" spans="5:8" s="118" customFormat="1" x14ac:dyDescent="0.25">
      <c r="E72" s="130"/>
      <c r="F72" s="130"/>
      <c r="G72" s="130"/>
      <c r="H72" s="130"/>
    </row>
    <row r="73" spans="5:8" s="118" customFormat="1" x14ac:dyDescent="0.25">
      <c r="E73" s="130"/>
      <c r="F73" s="130"/>
      <c r="G73" s="130"/>
      <c r="H73" s="130"/>
    </row>
    <row r="74" spans="5:8" s="118" customFormat="1" x14ac:dyDescent="0.25">
      <c r="E74" s="130"/>
      <c r="F74" s="130"/>
      <c r="G74" s="130"/>
      <c r="H74" s="130"/>
    </row>
    <row r="75" spans="5:8" s="118" customFormat="1" x14ac:dyDescent="0.25">
      <c r="E75" s="130"/>
      <c r="F75" s="130"/>
      <c r="G75" s="130"/>
      <c r="H75" s="130"/>
    </row>
    <row r="76" spans="5:8" s="118" customFormat="1" x14ac:dyDescent="0.25">
      <c r="E76" s="130"/>
      <c r="F76" s="130"/>
      <c r="G76" s="130"/>
      <c r="H76" s="130"/>
    </row>
    <row r="77" spans="5:8" s="118" customFormat="1" x14ac:dyDescent="0.25">
      <c r="E77" s="130"/>
      <c r="F77" s="130"/>
      <c r="G77" s="130"/>
      <c r="H77" s="130"/>
    </row>
    <row r="78" spans="5:8" s="118" customFormat="1" x14ac:dyDescent="0.25">
      <c r="E78" s="130"/>
      <c r="F78" s="130"/>
      <c r="G78" s="130"/>
      <c r="H78" s="130"/>
    </row>
    <row r="79" spans="5:8" s="118" customFormat="1" x14ac:dyDescent="0.25">
      <c r="E79" s="130"/>
      <c r="F79" s="130"/>
      <c r="G79" s="130"/>
      <c r="H79" s="130"/>
    </row>
    <row r="80" spans="5:8" s="118" customFormat="1" x14ac:dyDescent="0.25">
      <c r="E80" s="130"/>
      <c r="F80" s="130"/>
      <c r="G80" s="130"/>
      <c r="H80" s="130"/>
    </row>
    <row r="81" spans="5:8" s="118" customFormat="1" x14ac:dyDescent="0.25">
      <c r="E81" s="130"/>
      <c r="F81" s="130"/>
      <c r="G81" s="130"/>
      <c r="H81" s="130"/>
    </row>
    <row r="82" spans="5:8" s="118" customFormat="1" x14ac:dyDescent="0.25">
      <c r="E82" s="130"/>
      <c r="F82" s="130"/>
      <c r="G82" s="130"/>
      <c r="H82" s="130"/>
    </row>
    <row r="83" spans="5:8" s="118" customFormat="1" x14ac:dyDescent="0.25">
      <c r="E83" s="130"/>
      <c r="F83" s="130"/>
      <c r="G83" s="130"/>
      <c r="H83" s="130"/>
    </row>
    <row r="84" spans="5:8" s="118" customFormat="1" x14ac:dyDescent="0.25">
      <c r="E84" s="130"/>
      <c r="F84" s="130"/>
      <c r="G84" s="130"/>
      <c r="H84" s="130"/>
    </row>
    <row r="85" spans="5:8" s="118" customFormat="1" x14ac:dyDescent="0.25">
      <c r="E85" s="130"/>
      <c r="F85" s="130"/>
      <c r="G85" s="130"/>
      <c r="H85" s="130"/>
    </row>
    <row r="86" spans="5:8" s="118" customFormat="1" x14ac:dyDescent="0.25">
      <c r="E86" s="130"/>
      <c r="F86" s="130"/>
      <c r="G86" s="130"/>
      <c r="H86" s="130"/>
    </row>
    <row r="87" spans="5:8" s="118" customFormat="1" x14ac:dyDescent="0.25">
      <c r="E87" s="130"/>
      <c r="F87" s="130"/>
      <c r="G87" s="130"/>
      <c r="H87" s="130"/>
    </row>
    <row r="88" spans="5:8" s="118" customFormat="1" x14ac:dyDescent="0.25">
      <c r="E88" s="130"/>
      <c r="F88" s="130"/>
      <c r="G88" s="130"/>
      <c r="H88" s="130"/>
    </row>
    <row r="89" spans="5:8" s="118" customFormat="1" x14ac:dyDescent="0.25">
      <c r="E89" s="130"/>
      <c r="F89" s="130"/>
      <c r="G89" s="130"/>
      <c r="H89" s="130"/>
    </row>
    <row r="90" spans="5:8" s="118" customFormat="1" x14ac:dyDescent="0.25">
      <c r="E90" s="130"/>
      <c r="F90" s="130"/>
      <c r="G90" s="130"/>
      <c r="H90" s="130"/>
    </row>
    <row r="91" spans="5:8" s="118" customFormat="1" x14ac:dyDescent="0.25">
      <c r="E91" s="130"/>
      <c r="F91" s="130"/>
      <c r="G91" s="130"/>
      <c r="H91" s="130"/>
    </row>
    <row r="92" spans="5:8" s="118" customFormat="1" x14ac:dyDescent="0.25">
      <c r="E92" s="130"/>
      <c r="F92" s="130"/>
      <c r="G92" s="130"/>
      <c r="H92" s="130"/>
    </row>
    <row r="93" spans="5:8" s="118" customFormat="1" x14ac:dyDescent="0.25">
      <c r="E93" s="130"/>
      <c r="F93" s="130"/>
      <c r="G93" s="130"/>
      <c r="H93" s="130"/>
    </row>
    <row r="94" spans="5:8" s="118" customFormat="1" x14ac:dyDescent="0.25">
      <c r="E94" s="130"/>
      <c r="F94" s="130"/>
      <c r="G94" s="130"/>
      <c r="H94" s="130"/>
    </row>
    <row r="95" spans="5:8" s="118" customFormat="1" x14ac:dyDescent="0.25">
      <c r="E95" s="130"/>
      <c r="F95" s="130"/>
      <c r="G95" s="130"/>
      <c r="H95" s="130"/>
    </row>
    <row r="96" spans="5:8" s="118" customFormat="1" x14ac:dyDescent="0.25">
      <c r="E96" s="130"/>
      <c r="F96" s="130"/>
      <c r="G96" s="130"/>
      <c r="H96" s="130"/>
    </row>
    <row r="97" spans="5:8" s="118" customFormat="1" x14ac:dyDescent="0.25">
      <c r="E97" s="130"/>
      <c r="F97" s="130"/>
      <c r="G97" s="130"/>
      <c r="H97" s="130"/>
    </row>
    <row r="98" spans="5:8" s="118" customFormat="1" x14ac:dyDescent="0.25">
      <c r="E98" s="130"/>
      <c r="F98" s="130"/>
      <c r="G98" s="130"/>
      <c r="H98" s="130"/>
    </row>
    <row r="99" spans="5:8" s="118" customFormat="1" x14ac:dyDescent="0.25">
      <c r="E99" s="130"/>
      <c r="F99" s="130"/>
      <c r="G99" s="130"/>
      <c r="H99" s="130"/>
    </row>
    <row r="100" spans="5:8" s="118" customFormat="1" x14ac:dyDescent="0.25">
      <c r="E100" s="130"/>
      <c r="F100" s="130"/>
      <c r="G100" s="130"/>
      <c r="H100" s="130"/>
    </row>
    <row r="101" spans="5:8" s="118" customFormat="1" x14ac:dyDescent="0.25">
      <c r="E101" s="130"/>
      <c r="F101" s="130"/>
      <c r="G101" s="130"/>
      <c r="H101" s="130"/>
    </row>
    <row r="102" spans="5:8" s="118" customFormat="1" x14ac:dyDescent="0.25">
      <c r="E102" s="130"/>
      <c r="F102" s="130"/>
      <c r="G102" s="130"/>
      <c r="H102" s="130"/>
    </row>
    <row r="103" spans="5:8" s="118" customFormat="1" x14ac:dyDescent="0.25">
      <c r="E103" s="130"/>
      <c r="F103" s="130"/>
      <c r="G103" s="130"/>
      <c r="H103" s="130"/>
    </row>
    <row r="104" spans="5:8" s="118" customFormat="1" x14ac:dyDescent="0.25">
      <c r="E104" s="130"/>
      <c r="F104" s="130"/>
      <c r="G104" s="130"/>
      <c r="H104" s="130"/>
    </row>
    <row r="105" spans="5:8" s="118" customFormat="1" x14ac:dyDescent="0.25">
      <c r="E105" s="130"/>
      <c r="F105" s="130"/>
      <c r="G105" s="130"/>
      <c r="H105" s="130"/>
    </row>
    <row r="106" spans="5:8" s="118" customFormat="1" x14ac:dyDescent="0.25">
      <c r="E106" s="130"/>
      <c r="F106" s="130"/>
      <c r="G106" s="130"/>
      <c r="H106" s="130"/>
    </row>
    <row r="107" spans="5:8" s="118" customFormat="1" x14ac:dyDescent="0.25">
      <c r="E107" s="130"/>
      <c r="F107" s="130"/>
      <c r="G107" s="130"/>
      <c r="H107" s="130"/>
    </row>
    <row r="108" spans="5:8" s="118" customFormat="1" x14ac:dyDescent="0.25">
      <c r="E108" s="130"/>
      <c r="F108" s="130"/>
      <c r="G108" s="130"/>
      <c r="H108" s="130"/>
    </row>
    <row r="109" spans="5:8" s="118" customFormat="1" x14ac:dyDescent="0.25">
      <c r="E109" s="130"/>
      <c r="F109" s="130"/>
      <c r="G109" s="130"/>
      <c r="H109" s="130"/>
    </row>
    <row r="110" spans="5:8" s="118" customFormat="1" x14ac:dyDescent="0.25">
      <c r="E110" s="130"/>
      <c r="F110" s="130"/>
      <c r="G110" s="130"/>
      <c r="H110" s="130"/>
    </row>
    <row r="111" spans="5:8" s="118" customFormat="1" x14ac:dyDescent="0.25">
      <c r="E111" s="130"/>
      <c r="F111" s="130"/>
      <c r="G111" s="130"/>
      <c r="H111" s="130"/>
    </row>
    <row r="112" spans="5:8" s="118" customFormat="1" x14ac:dyDescent="0.25">
      <c r="E112" s="130"/>
      <c r="F112" s="130"/>
      <c r="G112" s="130"/>
      <c r="H112" s="130"/>
    </row>
    <row r="113" spans="5:8" s="118" customFormat="1" x14ac:dyDescent="0.25">
      <c r="E113" s="130"/>
      <c r="F113" s="130"/>
      <c r="G113" s="130"/>
      <c r="H113" s="130"/>
    </row>
    <row r="114" spans="5:8" s="118" customFormat="1" x14ac:dyDescent="0.25">
      <c r="E114" s="130"/>
      <c r="F114" s="130"/>
      <c r="G114" s="130"/>
      <c r="H114" s="130"/>
    </row>
    <row r="115" spans="5:8" s="118" customFormat="1" x14ac:dyDescent="0.25">
      <c r="E115" s="130"/>
      <c r="F115" s="130"/>
      <c r="G115" s="130"/>
      <c r="H115" s="130"/>
    </row>
    <row r="116" spans="5:8" s="118" customFormat="1" x14ac:dyDescent="0.25">
      <c r="E116" s="130"/>
      <c r="F116" s="130"/>
      <c r="G116" s="130"/>
      <c r="H116" s="130"/>
    </row>
    <row r="117" spans="5:8" s="118" customFormat="1" x14ac:dyDescent="0.25">
      <c r="E117" s="130"/>
      <c r="F117" s="130"/>
      <c r="G117" s="130"/>
      <c r="H117" s="130"/>
    </row>
    <row r="118" spans="5:8" s="118" customFormat="1" x14ac:dyDescent="0.25">
      <c r="E118" s="130"/>
      <c r="F118" s="130"/>
      <c r="G118" s="130"/>
      <c r="H118" s="130"/>
    </row>
    <row r="119" spans="5:8" s="118" customFormat="1" x14ac:dyDescent="0.25">
      <c r="E119" s="130"/>
      <c r="F119" s="130"/>
      <c r="G119" s="130"/>
      <c r="H119" s="130"/>
    </row>
    <row r="120" spans="5:8" s="118" customFormat="1" x14ac:dyDescent="0.25">
      <c r="E120" s="130"/>
      <c r="F120" s="130"/>
      <c r="G120" s="130"/>
      <c r="H120" s="130"/>
    </row>
    <row r="121" spans="5:8" s="118" customFormat="1" x14ac:dyDescent="0.25">
      <c r="E121" s="130"/>
      <c r="F121" s="130"/>
      <c r="G121" s="130"/>
      <c r="H121" s="130"/>
    </row>
    <row r="122" spans="5:8" s="118" customFormat="1" x14ac:dyDescent="0.25">
      <c r="E122" s="130"/>
      <c r="F122" s="130"/>
      <c r="G122" s="130"/>
      <c r="H122" s="130"/>
    </row>
    <row r="123" spans="5:8" s="118" customFormat="1" x14ac:dyDescent="0.25">
      <c r="E123" s="130"/>
      <c r="F123" s="130"/>
      <c r="G123" s="130"/>
      <c r="H123" s="130"/>
    </row>
    <row r="124" spans="5:8" s="118" customFormat="1" x14ac:dyDescent="0.25">
      <c r="E124" s="130"/>
      <c r="F124" s="130"/>
      <c r="G124" s="130"/>
      <c r="H124" s="130"/>
    </row>
    <row r="125" spans="5:8" s="118" customFormat="1" x14ac:dyDescent="0.25">
      <c r="E125" s="130"/>
      <c r="F125" s="130"/>
      <c r="G125" s="130"/>
      <c r="H125" s="130"/>
    </row>
    <row r="126" spans="5:8" s="118" customFormat="1" x14ac:dyDescent="0.25">
      <c r="E126" s="130"/>
      <c r="F126" s="130"/>
      <c r="G126" s="130"/>
      <c r="H126" s="130"/>
    </row>
    <row r="127" spans="5:8" s="118" customFormat="1" x14ac:dyDescent="0.25">
      <c r="E127" s="130"/>
      <c r="F127" s="130"/>
      <c r="G127" s="130"/>
      <c r="H127" s="130"/>
    </row>
    <row r="128" spans="5:8" s="118" customFormat="1" x14ac:dyDescent="0.25">
      <c r="E128" s="130"/>
      <c r="F128" s="130"/>
      <c r="G128" s="130"/>
      <c r="H128" s="130"/>
    </row>
    <row r="129" spans="5:8" s="118" customFormat="1" x14ac:dyDescent="0.25">
      <c r="E129" s="130"/>
      <c r="F129" s="130"/>
      <c r="G129" s="130"/>
      <c r="H129" s="130"/>
    </row>
    <row r="130" spans="5:8" s="118" customFormat="1" x14ac:dyDescent="0.25">
      <c r="E130" s="130"/>
      <c r="F130" s="130"/>
      <c r="G130" s="130"/>
      <c r="H130" s="130"/>
    </row>
    <row r="131" spans="5:8" s="118" customFormat="1" x14ac:dyDescent="0.25">
      <c r="E131" s="130"/>
      <c r="F131" s="130"/>
      <c r="G131" s="130"/>
      <c r="H131" s="130"/>
    </row>
    <row r="132" spans="5:8" s="118" customFormat="1" x14ac:dyDescent="0.25">
      <c r="E132" s="130"/>
      <c r="F132" s="130"/>
      <c r="G132" s="130"/>
      <c r="H132" s="130"/>
    </row>
    <row r="133" spans="5:8" s="118" customFormat="1" x14ac:dyDescent="0.25">
      <c r="E133" s="130"/>
      <c r="F133" s="130"/>
      <c r="G133" s="130"/>
      <c r="H133" s="130"/>
    </row>
    <row r="134" spans="5:8" s="118" customFormat="1" x14ac:dyDescent="0.25">
      <c r="E134" s="130"/>
      <c r="F134" s="130"/>
      <c r="G134" s="130"/>
      <c r="H134" s="130"/>
    </row>
    <row r="135" spans="5:8" s="118" customFormat="1" x14ac:dyDescent="0.25">
      <c r="E135" s="130"/>
      <c r="F135" s="130"/>
      <c r="G135" s="130"/>
      <c r="H135" s="130"/>
    </row>
    <row r="136" spans="5:8" s="118" customFormat="1" x14ac:dyDescent="0.25">
      <c r="E136" s="130"/>
      <c r="F136" s="130"/>
      <c r="G136" s="130"/>
      <c r="H136" s="130"/>
    </row>
    <row r="137" spans="5:8" s="118" customFormat="1" x14ac:dyDescent="0.25">
      <c r="E137" s="130"/>
      <c r="F137" s="130"/>
      <c r="G137" s="130"/>
      <c r="H137" s="130"/>
    </row>
    <row r="138" spans="5:8" s="118" customFormat="1" x14ac:dyDescent="0.25">
      <c r="E138" s="130"/>
      <c r="F138" s="130"/>
      <c r="G138" s="130"/>
      <c r="H138" s="130"/>
    </row>
    <row r="139" spans="5:8" s="118" customFormat="1" x14ac:dyDescent="0.25">
      <c r="E139" s="130"/>
      <c r="F139" s="130"/>
      <c r="G139" s="130"/>
      <c r="H139" s="130"/>
    </row>
    <row r="140" spans="5:8" s="118" customFormat="1" x14ac:dyDescent="0.25">
      <c r="E140" s="130"/>
      <c r="F140" s="130"/>
      <c r="G140" s="130"/>
      <c r="H140" s="130"/>
    </row>
    <row r="141" spans="5:8" s="118" customFormat="1" x14ac:dyDescent="0.25">
      <c r="E141" s="130"/>
      <c r="F141" s="130"/>
      <c r="G141" s="130"/>
      <c r="H141" s="130"/>
    </row>
    <row r="142" spans="5:8" s="118" customFormat="1" x14ac:dyDescent="0.25">
      <c r="E142" s="130"/>
      <c r="F142" s="130"/>
      <c r="G142" s="130"/>
      <c r="H142" s="130"/>
    </row>
    <row r="143" spans="5:8" s="118" customFormat="1" x14ac:dyDescent="0.25">
      <c r="E143" s="130"/>
      <c r="F143" s="130"/>
      <c r="G143" s="130"/>
      <c r="H143" s="130"/>
    </row>
    <row r="144" spans="5:8" s="118" customFormat="1" x14ac:dyDescent="0.25">
      <c r="E144" s="130"/>
      <c r="F144" s="130"/>
      <c r="G144" s="130"/>
      <c r="H144" s="130"/>
    </row>
    <row r="145" spans="5:8" s="118" customFormat="1" x14ac:dyDescent="0.25">
      <c r="E145" s="130"/>
      <c r="F145" s="130"/>
      <c r="G145" s="130"/>
      <c r="H145" s="130"/>
    </row>
    <row r="146" spans="5:8" s="118" customFormat="1" x14ac:dyDescent="0.25">
      <c r="E146" s="130"/>
      <c r="F146" s="130"/>
      <c r="G146" s="130"/>
      <c r="H146" s="130"/>
    </row>
    <row r="147" spans="5:8" s="118" customFormat="1" x14ac:dyDescent="0.25">
      <c r="E147" s="130"/>
      <c r="F147" s="130"/>
      <c r="G147" s="130"/>
      <c r="H147" s="130"/>
    </row>
    <row r="148" spans="5:8" s="118" customFormat="1" x14ac:dyDescent="0.25">
      <c r="E148" s="130"/>
      <c r="F148" s="130"/>
      <c r="G148" s="130"/>
      <c r="H148" s="130"/>
    </row>
    <row r="149" spans="5:8" s="118" customFormat="1" x14ac:dyDescent="0.25">
      <c r="E149" s="130"/>
      <c r="F149" s="130"/>
      <c r="G149" s="130"/>
      <c r="H149" s="130"/>
    </row>
    <row r="150" spans="5:8" s="118" customFormat="1" x14ac:dyDescent="0.25">
      <c r="E150" s="130"/>
      <c r="F150" s="130"/>
      <c r="G150" s="130"/>
      <c r="H150" s="130"/>
    </row>
    <row r="151" spans="5:8" s="118" customFormat="1" x14ac:dyDescent="0.25">
      <c r="E151" s="130"/>
      <c r="F151" s="130"/>
      <c r="G151" s="130"/>
      <c r="H151" s="130"/>
    </row>
    <row r="152" spans="5:8" s="118" customFormat="1" x14ac:dyDescent="0.25">
      <c r="E152" s="130"/>
      <c r="F152" s="130"/>
      <c r="G152" s="130"/>
      <c r="H152" s="130"/>
    </row>
    <row r="153" spans="5:8" s="118" customFormat="1" x14ac:dyDescent="0.25">
      <c r="E153" s="130"/>
      <c r="F153" s="130"/>
      <c r="G153" s="130"/>
      <c r="H153" s="130"/>
    </row>
    <row r="154" spans="5:8" s="118" customFormat="1" x14ac:dyDescent="0.25">
      <c r="E154" s="130"/>
      <c r="F154" s="130"/>
      <c r="G154" s="130"/>
      <c r="H154" s="130"/>
    </row>
    <row r="155" spans="5:8" s="118" customFormat="1" x14ac:dyDescent="0.25">
      <c r="E155" s="130"/>
      <c r="F155" s="130"/>
      <c r="G155" s="130"/>
      <c r="H155" s="130"/>
    </row>
    <row r="156" spans="5:8" s="118" customFormat="1" x14ac:dyDescent="0.25">
      <c r="E156" s="130"/>
      <c r="F156" s="130"/>
      <c r="G156" s="130"/>
      <c r="H156" s="130"/>
    </row>
    <row r="157" spans="5:8" s="118" customFormat="1" x14ac:dyDescent="0.25">
      <c r="E157" s="130"/>
      <c r="F157" s="130"/>
      <c r="G157" s="130"/>
      <c r="H157" s="130"/>
    </row>
    <row r="158" spans="5:8" s="118" customFormat="1" x14ac:dyDescent="0.25">
      <c r="E158" s="130"/>
      <c r="F158" s="130"/>
      <c r="G158" s="130"/>
      <c r="H158" s="130"/>
    </row>
    <row r="159" spans="5:8" s="118" customFormat="1" x14ac:dyDescent="0.25">
      <c r="E159" s="130"/>
      <c r="F159" s="130"/>
      <c r="G159" s="130"/>
      <c r="H159" s="130"/>
    </row>
    <row r="160" spans="5:8" s="118" customFormat="1" x14ac:dyDescent="0.25">
      <c r="E160" s="130"/>
      <c r="F160" s="130"/>
      <c r="G160" s="130"/>
      <c r="H160" s="130"/>
    </row>
    <row r="161" spans="5:8" s="118" customFormat="1" x14ac:dyDescent="0.25">
      <c r="E161" s="130"/>
      <c r="F161" s="130"/>
      <c r="G161" s="130"/>
      <c r="H161" s="130"/>
    </row>
    <row r="162" spans="5:8" s="118" customFormat="1" x14ac:dyDescent="0.25">
      <c r="E162" s="130"/>
      <c r="F162" s="130"/>
      <c r="G162" s="130"/>
      <c r="H162" s="130"/>
    </row>
    <row r="163" spans="5:8" s="118" customFormat="1" x14ac:dyDescent="0.25">
      <c r="E163" s="130"/>
      <c r="F163" s="130"/>
      <c r="G163" s="130"/>
      <c r="H163" s="130"/>
    </row>
    <row r="164" spans="5:8" s="118" customFormat="1" x14ac:dyDescent="0.25">
      <c r="E164" s="130"/>
      <c r="F164" s="130"/>
      <c r="G164" s="130"/>
      <c r="H164" s="130"/>
    </row>
    <row r="165" spans="5:8" s="118" customFormat="1" x14ac:dyDescent="0.25">
      <c r="E165" s="130"/>
      <c r="F165" s="130"/>
      <c r="G165" s="130"/>
      <c r="H165" s="130"/>
    </row>
    <row r="166" spans="5:8" s="118" customFormat="1" x14ac:dyDescent="0.25">
      <c r="E166" s="130"/>
      <c r="F166" s="130"/>
      <c r="G166" s="130"/>
      <c r="H166" s="130"/>
    </row>
    <row r="167" spans="5:8" s="118" customFormat="1" x14ac:dyDescent="0.25">
      <c r="E167" s="130"/>
      <c r="F167" s="130"/>
      <c r="G167" s="130"/>
      <c r="H167" s="130"/>
    </row>
    <row r="168" spans="5:8" s="118" customFormat="1" x14ac:dyDescent="0.25">
      <c r="E168" s="130"/>
      <c r="F168" s="130"/>
      <c r="G168" s="130"/>
      <c r="H168" s="130"/>
    </row>
    <row r="169" spans="5:8" s="118" customFormat="1" x14ac:dyDescent="0.25">
      <c r="E169" s="130"/>
      <c r="F169" s="130"/>
      <c r="G169" s="130"/>
      <c r="H169" s="130"/>
    </row>
    <row r="170" spans="5:8" s="118" customFormat="1" x14ac:dyDescent="0.25">
      <c r="E170" s="130"/>
      <c r="F170" s="130"/>
      <c r="G170" s="130"/>
      <c r="H170" s="130"/>
    </row>
    <row r="171" spans="5:8" s="118" customFormat="1" x14ac:dyDescent="0.25">
      <c r="E171" s="130"/>
      <c r="F171" s="130"/>
      <c r="G171" s="130"/>
      <c r="H171" s="130"/>
    </row>
    <row r="172" spans="5:8" s="118" customFormat="1" x14ac:dyDescent="0.25">
      <c r="E172" s="130"/>
      <c r="F172" s="130"/>
      <c r="G172" s="130"/>
      <c r="H172" s="130"/>
    </row>
    <row r="173" spans="5:8" s="118" customFormat="1" x14ac:dyDescent="0.25">
      <c r="E173" s="130"/>
      <c r="F173" s="130"/>
      <c r="G173" s="130"/>
      <c r="H173" s="130"/>
    </row>
    <row r="174" spans="5:8" s="118" customFormat="1" x14ac:dyDescent="0.25">
      <c r="E174" s="130"/>
      <c r="F174" s="130"/>
      <c r="G174" s="130"/>
      <c r="H174" s="130"/>
    </row>
    <row r="175" spans="5:8" s="118" customFormat="1" x14ac:dyDescent="0.25">
      <c r="E175" s="130"/>
      <c r="F175" s="130"/>
      <c r="G175" s="130"/>
      <c r="H175" s="130"/>
    </row>
    <row r="176" spans="5:8" s="118" customFormat="1" x14ac:dyDescent="0.25">
      <c r="E176" s="130"/>
      <c r="F176" s="130"/>
      <c r="G176" s="130"/>
      <c r="H176" s="130"/>
    </row>
    <row r="177" spans="5:8" s="118" customFormat="1" x14ac:dyDescent="0.25">
      <c r="E177" s="130"/>
      <c r="F177" s="130"/>
      <c r="G177" s="130"/>
      <c r="H177" s="130"/>
    </row>
    <row r="178" spans="5:8" s="118" customFormat="1" x14ac:dyDescent="0.25">
      <c r="E178" s="130"/>
      <c r="F178" s="130"/>
      <c r="G178" s="130"/>
      <c r="H178" s="130"/>
    </row>
    <row r="179" spans="5:8" s="118" customFormat="1" x14ac:dyDescent="0.25">
      <c r="E179" s="130"/>
      <c r="F179" s="130"/>
      <c r="G179" s="130"/>
      <c r="H179" s="130"/>
    </row>
    <row r="180" spans="5:8" s="118" customFormat="1" x14ac:dyDescent="0.25">
      <c r="E180" s="130"/>
      <c r="F180" s="130"/>
      <c r="G180" s="130"/>
      <c r="H180" s="130"/>
    </row>
    <row r="181" spans="5:8" s="118" customFormat="1" x14ac:dyDescent="0.25">
      <c r="E181" s="130"/>
      <c r="F181" s="130"/>
      <c r="G181" s="130"/>
      <c r="H181" s="130"/>
    </row>
    <row r="182" spans="5:8" s="118" customFormat="1" x14ac:dyDescent="0.25">
      <c r="E182" s="130"/>
      <c r="F182" s="130"/>
      <c r="G182" s="130"/>
      <c r="H182" s="130"/>
    </row>
    <row r="183" spans="5:8" s="118" customFormat="1" x14ac:dyDescent="0.25">
      <c r="E183" s="130"/>
      <c r="F183" s="130"/>
      <c r="G183" s="130"/>
      <c r="H183" s="130"/>
    </row>
    <row r="184" spans="5:8" s="118" customFormat="1" x14ac:dyDescent="0.25">
      <c r="E184" s="130"/>
      <c r="F184" s="130"/>
      <c r="G184" s="130"/>
      <c r="H184" s="130"/>
    </row>
    <row r="185" spans="5:8" s="118" customFormat="1" x14ac:dyDescent="0.25">
      <c r="E185" s="130"/>
      <c r="F185" s="130"/>
      <c r="G185" s="130"/>
      <c r="H185" s="130"/>
    </row>
    <row r="186" spans="5:8" s="118" customFormat="1" x14ac:dyDescent="0.25">
      <c r="E186" s="130"/>
      <c r="F186" s="130"/>
      <c r="G186" s="130"/>
      <c r="H186" s="130"/>
    </row>
    <row r="187" spans="5:8" s="118" customFormat="1" x14ac:dyDescent="0.25">
      <c r="E187" s="130"/>
      <c r="F187" s="130"/>
      <c r="G187" s="130"/>
      <c r="H187" s="130"/>
    </row>
    <row r="188" spans="5:8" s="118" customFormat="1" x14ac:dyDescent="0.25">
      <c r="E188" s="130"/>
      <c r="F188" s="130"/>
      <c r="G188" s="130"/>
      <c r="H188" s="130"/>
    </row>
    <row r="189" spans="5:8" s="118" customFormat="1" x14ac:dyDescent="0.25">
      <c r="E189" s="130"/>
      <c r="F189" s="130"/>
      <c r="G189" s="130"/>
      <c r="H189" s="130"/>
    </row>
    <row r="190" spans="5:8" s="118" customFormat="1" x14ac:dyDescent="0.25">
      <c r="E190" s="130"/>
      <c r="F190" s="130"/>
      <c r="G190" s="130"/>
      <c r="H190" s="130"/>
    </row>
    <row r="191" spans="5:8" s="118" customFormat="1" x14ac:dyDescent="0.25">
      <c r="E191" s="130"/>
      <c r="F191" s="130"/>
      <c r="G191" s="130"/>
      <c r="H191" s="130"/>
    </row>
    <row r="192" spans="5:8" s="118" customFormat="1" x14ac:dyDescent="0.25">
      <c r="E192" s="130"/>
      <c r="F192" s="130"/>
      <c r="G192" s="130"/>
      <c r="H192" s="130"/>
    </row>
    <row r="193" spans="5:8" s="118" customFormat="1" x14ac:dyDescent="0.25">
      <c r="E193" s="130"/>
      <c r="F193" s="130"/>
      <c r="G193" s="130"/>
      <c r="H193" s="130"/>
    </row>
    <row r="194" spans="5:8" s="118" customFormat="1" x14ac:dyDescent="0.25">
      <c r="E194" s="130"/>
      <c r="F194" s="130"/>
      <c r="G194" s="130"/>
      <c r="H194" s="130"/>
    </row>
    <row r="195" spans="5:8" s="118" customFormat="1" x14ac:dyDescent="0.25">
      <c r="E195" s="130"/>
      <c r="F195" s="130"/>
      <c r="G195" s="130"/>
      <c r="H195" s="130"/>
    </row>
    <row r="196" spans="5:8" s="118" customFormat="1" x14ac:dyDescent="0.25">
      <c r="E196" s="130"/>
      <c r="F196" s="130"/>
      <c r="G196" s="130"/>
      <c r="H196" s="130"/>
    </row>
    <row r="197" spans="5:8" s="118" customFormat="1" x14ac:dyDescent="0.25">
      <c r="E197" s="130"/>
      <c r="F197" s="130"/>
      <c r="G197" s="130"/>
      <c r="H197" s="130"/>
    </row>
    <row r="198" spans="5:8" s="118" customFormat="1" x14ac:dyDescent="0.25">
      <c r="E198" s="130"/>
      <c r="F198" s="130"/>
      <c r="G198" s="130"/>
      <c r="H198" s="130"/>
    </row>
    <row r="199" spans="5:8" s="118" customFormat="1" x14ac:dyDescent="0.25">
      <c r="E199" s="130"/>
      <c r="F199" s="130"/>
      <c r="G199" s="130"/>
      <c r="H199" s="130"/>
    </row>
    <row r="200" spans="5:8" s="118" customFormat="1" x14ac:dyDescent="0.25">
      <c r="E200" s="130"/>
      <c r="F200" s="130"/>
      <c r="G200" s="130"/>
      <c r="H200" s="130"/>
    </row>
    <row r="201" spans="5:8" s="118" customFormat="1" x14ac:dyDescent="0.25">
      <c r="E201" s="130"/>
      <c r="F201" s="130"/>
      <c r="G201" s="130"/>
      <c r="H201" s="130"/>
    </row>
    <row r="202" spans="5:8" s="118" customFormat="1" x14ac:dyDescent="0.25">
      <c r="E202" s="130"/>
      <c r="F202" s="130"/>
      <c r="G202" s="130"/>
      <c r="H202" s="130"/>
    </row>
    <row r="203" spans="5:8" s="118" customFormat="1" x14ac:dyDescent="0.25">
      <c r="E203" s="130"/>
      <c r="F203" s="130"/>
      <c r="G203" s="130"/>
      <c r="H203" s="130"/>
    </row>
    <row r="204" spans="5:8" s="118" customFormat="1" x14ac:dyDescent="0.25">
      <c r="E204" s="130"/>
      <c r="F204" s="130"/>
      <c r="G204" s="130"/>
      <c r="H204" s="130"/>
    </row>
    <row r="205" spans="5:8" s="118" customFormat="1" x14ac:dyDescent="0.25">
      <c r="E205" s="130"/>
      <c r="F205" s="130"/>
      <c r="G205" s="130"/>
      <c r="H205" s="130"/>
    </row>
    <row r="206" spans="5:8" s="118" customFormat="1" x14ac:dyDescent="0.25">
      <c r="E206" s="130"/>
      <c r="F206" s="130"/>
      <c r="G206" s="130"/>
      <c r="H206" s="130"/>
    </row>
    <row r="207" spans="5:8" s="118" customFormat="1" x14ac:dyDescent="0.25">
      <c r="E207" s="130"/>
      <c r="F207" s="130"/>
      <c r="G207" s="130"/>
      <c r="H207" s="130"/>
    </row>
    <row r="208" spans="5:8" s="118" customFormat="1" x14ac:dyDescent="0.25">
      <c r="E208" s="130"/>
      <c r="F208" s="130"/>
      <c r="G208" s="130"/>
      <c r="H208" s="130"/>
    </row>
    <row r="209" spans="5:8" s="118" customFormat="1" x14ac:dyDescent="0.25">
      <c r="E209" s="130"/>
      <c r="F209" s="130"/>
      <c r="G209" s="130"/>
      <c r="H209" s="130"/>
    </row>
    <row r="210" spans="5:8" s="118" customFormat="1" x14ac:dyDescent="0.25">
      <c r="E210" s="130"/>
      <c r="F210" s="130"/>
      <c r="G210" s="130"/>
      <c r="H210" s="130"/>
    </row>
    <row r="211" spans="5:8" s="118" customFormat="1" x14ac:dyDescent="0.25">
      <c r="E211" s="130"/>
      <c r="F211" s="130"/>
      <c r="G211" s="130"/>
      <c r="H211" s="130"/>
    </row>
    <row r="212" spans="5:8" s="118" customFormat="1" x14ac:dyDescent="0.25">
      <c r="E212" s="130"/>
      <c r="F212" s="130"/>
      <c r="G212" s="130"/>
      <c r="H212" s="130"/>
    </row>
    <row r="213" spans="5:8" s="118" customFormat="1" x14ac:dyDescent="0.25">
      <c r="E213" s="130"/>
      <c r="F213" s="130"/>
      <c r="G213" s="130"/>
      <c r="H213" s="130"/>
    </row>
    <row r="214" spans="5:8" s="118" customFormat="1" x14ac:dyDescent="0.25">
      <c r="E214" s="130"/>
      <c r="F214" s="130"/>
      <c r="G214" s="130"/>
      <c r="H214" s="130"/>
    </row>
    <row r="215" spans="5:8" s="118" customFormat="1" x14ac:dyDescent="0.25">
      <c r="E215" s="130"/>
      <c r="F215" s="130"/>
      <c r="G215" s="130"/>
      <c r="H215" s="130"/>
    </row>
    <row r="216" spans="5:8" s="118" customFormat="1" x14ac:dyDescent="0.25">
      <c r="E216" s="130"/>
      <c r="F216" s="130"/>
      <c r="G216" s="130"/>
      <c r="H216" s="130"/>
    </row>
    <row r="217" spans="5:8" s="118" customFormat="1" x14ac:dyDescent="0.25">
      <c r="E217" s="130"/>
      <c r="F217" s="130"/>
      <c r="G217" s="130"/>
      <c r="H217" s="130"/>
    </row>
    <row r="218" spans="5:8" s="118" customFormat="1" x14ac:dyDescent="0.25">
      <c r="E218" s="130"/>
      <c r="F218" s="130"/>
      <c r="G218" s="130"/>
      <c r="H218" s="130"/>
    </row>
    <row r="219" spans="5:8" s="118" customFormat="1" x14ac:dyDescent="0.25">
      <c r="E219" s="130"/>
      <c r="F219" s="130"/>
      <c r="G219" s="130"/>
      <c r="H219" s="130"/>
    </row>
    <row r="220" spans="5:8" s="118" customFormat="1" x14ac:dyDescent="0.25">
      <c r="E220" s="130"/>
      <c r="F220" s="130"/>
      <c r="G220" s="130"/>
      <c r="H220" s="130"/>
    </row>
    <row r="221" spans="5:8" s="118" customFormat="1" x14ac:dyDescent="0.25">
      <c r="E221" s="130"/>
      <c r="F221" s="130"/>
      <c r="G221" s="130"/>
      <c r="H221" s="130"/>
    </row>
    <row r="222" spans="5:8" s="118" customFormat="1" x14ac:dyDescent="0.25">
      <c r="E222" s="130"/>
      <c r="F222" s="130"/>
      <c r="G222" s="130"/>
      <c r="H222" s="130"/>
    </row>
    <row r="223" spans="5:8" s="118" customFormat="1" x14ac:dyDescent="0.25">
      <c r="E223" s="130"/>
      <c r="F223" s="130"/>
      <c r="G223" s="130"/>
      <c r="H223" s="130"/>
    </row>
    <row r="224" spans="5:8" s="118" customFormat="1" x14ac:dyDescent="0.25">
      <c r="E224" s="130"/>
      <c r="F224" s="130"/>
      <c r="G224" s="130"/>
      <c r="H224" s="130"/>
    </row>
    <row r="225" spans="5:8" s="118" customFormat="1" x14ac:dyDescent="0.25">
      <c r="E225" s="130"/>
      <c r="F225" s="130"/>
      <c r="G225" s="130"/>
      <c r="H225" s="130"/>
    </row>
    <row r="226" spans="5:8" s="118" customFormat="1" x14ac:dyDescent="0.25">
      <c r="E226" s="130"/>
      <c r="F226" s="130"/>
      <c r="G226" s="130"/>
      <c r="H226" s="130"/>
    </row>
    <row r="227" spans="5:8" s="118" customFormat="1" x14ac:dyDescent="0.25">
      <c r="E227" s="130"/>
      <c r="F227" s="130"/>
      <c r="G227" s="130"/>
      <c r="H227" s="130"/>
    </row>
    <row r="228" spans="5:8" s="118" customFormat="1" x14ac:dyDescent="0.25">
      <c r="E228" s="130"/>
      <c r="F228" s="130"/>
      <c r="G228" s="130"/>
      <c r="H228" s="130"/>
    </row>
    <row r="229" spans="5:8" s="118" customFormat="1" x14ac:dyDescent="0.25">
      <c r="E229" s="130"/>
      <c r="F229" s="130"/>
      <c r="G229" s="130"/>
      <c r="H229" s="130"/>
    </row>
    <row r="230" spans="5:8" s="118" customFormat="1" x14ac:dyDescent="0.25">
      <c r="E230" s="130"/>
      <c r="F230" s="130"/>
      <c r="G230" s="130"/>
      <c r="H230" s="130"/>
    </row>
    <row r="231" spans="5:8" s="118" customFormat="1" x14ac:dyDescent="0.25">
      <c r="E231" s="130"/>
      <c r="F231" s="130"/>
      <c r="G231" s="130"/>
      <c r="H231" s="130"/>
    </row>
    <row r="232" spans="5:8" s="118" customFormat="1" x14ac:dyDescent="0.25">
      <c r="E232" s="130"/>
      <c r="F232" s="130"/>
      <c r="G232" s="130"/>
      <c r="H232" s="130"/>
    </row>
    <row r="233" spans="5:8" s="118" customFormat="1" x14ac:dyDescent="0.25">
      <c r="E233" s="130"/>
      <c r="F233" s="130"/>
      <c r="G233" s="130"/>
      <c r="H233" s="130"/>
    </row>
    <row r="234" spans="5:8" s="118" customFormat="1" x14ac:dyDescent="0.25">
      <c r="E234" s="130"/>
      <c r="F234" s="130"/>
      <c r="G234" s="130"/>
      <c r="H234" s="130"/>
    </row>
    <row r="235" spans="5:8" s="118" customFormat="1" x14ac:dyDescent="0.25">
      <c r="E235" s="130"/>
      <c r="F235" s="130"/>
      <c r="G235" s="130"/>
      <c r="H235" s="130"/>
    </row>
    <row r="236" spans="5:8" s="118" customFormat="1" x14ac:dyDescent="0.25">
      <c r="E236" s="130"/>
      <c r="F236" s="130"/>
      <c r="G236" s="130"/>
      <c r="H236" s="130"/>
    </row>
    <row r="237" spans="5:8" s="118" customFormat="1" x14ac:dyDescent="0.25">
      <c r="E237" s="130"/>
      <c r="F237" s="130"/>
      <c r="G237" s="130"/>
      <c r="H237" s="130"/>
    </row>
    <row r="238" spans="5:8" s="118" customFormat="1" x14ac:dyDescent="0.25">
      <c r="E238" s="130"/>
      <c r="F238" s="130"/>
      <c r="G238" s="130"/>
      <c r="H238" s="130"/>
    </row>
    <row r="239" spans="5:8" s="118" customFormat="1" x14ac:dyDescent="0.25">
      <c r="E239" s="130"/>
      <c r="F239" s="130"/>
      <c r="G239" s="130"/>
      <c r="H239" s="130"/>
    </row>
    <row r="240" spans="5:8" s="118" customFormat="1" x14ac:dyDescent="0.25">
      <c r="E240" s="130"/>
      <c r="F240" s="130"/>
      <c r="G240" s="130"/>
      <c r="H240" s="130"/>
    </row>
    <row r="241" spans="5:8" s="118" customFormat="1" x14ac:dyDescent="0.25">
      <c r="E241" s="130"/>
      <c r="F241" s="130"/>
      <c r="G241" s="130"/>
      <c r="H241" s="130"/>
    </row>
    <row r="242" spans="5:8" s="118" customFormat="1" x14ac:dyDescent="0.25">
      <c r="E242" s="130"/>
      <c r="F242" s="130"/>
      <c r="G242" s="130"/>
      <c r="H242" s="130"/>
    </row>
    <row r="243" spans="5:8" s="118" customFormat="1" x14ac:dyDescent="0.25">
      <c r="E243" s="130"/>
      <c r="F243" s="130"/>
      <c r="G243" s="130"/>
      <c r="H243" s="130"/>
    </row>
    <row r="244" spans="5:8" s="118" customFormat="1" x14ac:dyDescent="0.25">
      <c r="E244" s="130"/>
      <c r="F244" s="130"/>
      <c r="G244" s="130"/>
      <c r="H244" s="130"/>
    </row>
    <row r="245" spans="5:8" s="118" customFormat="1" x14ac:dyDescent="0.25">
      <c r="E245" s="130"/>
      <c r="F245" s="130"/>
      <c r="G245" s="130"/>
      <c r="H245" s="130"/>
    </row>
    <row r="246" spans="5:8" s="118" customFormat="1" x14ac:dyDescent="0.25">
      <c r="E246" s="130"/>
      <c r="F246" s="130"/>
      <c r="G246" s="130"/>
      <c r="H246" s="130"/>
    </row>
    <row r="247" spans="5:8" s="118" customFormat="1" x14ac:dyDescent="0.25">
      <c r="E247" s="130"/>
      <c r="F247" s="130"/>
      <c r="G247" s="130"/>
      <c r="H247" s="130"/>
    </row>
    <row r="248" spans="5:8" s="118" customFormat="1" x14ac:dyDescent="0.25">
      <c r="E248" s="130"/>
      <c r="F248" s="130"/>
      <c r="G248" s="130"/>
      <c r="H248" s="130"/>
    </row>
    <row r="249" spans="5:8" s="118" customFormat="1" x14ac:dyDescent="0.25">
      <c r="E249" s="130"/>
      <c r="F249" s="130"/>
      <c r="G249" s="130"/>
      <c r="H249" s="130"/>
    </row>
    <row r="250" spans="5:8" s="118" customFormat="1" x14ac:dyDescent="0.25">
      <c r="E250" s="130"/>
      <c r="F250" s="130"/>
      <c r="G250" s="130"/>
      <c r="H250" s="130"/>
    </row>
    <row r="251" spans="5:8" s="118" customFormat="1" x14ac:dyDescent="0.25">
      <c r="E251" s="130"/>
      <c r="F251" s="130"/>
      <c r="G251" s="130"/>
      <c r="H251" s="130"/>
    </row>
    <row r="252" spans="5:8" s="118" customFormat="1" x14ac:dyDescent="0.25">
      <c r="E252" s="130"/>
      <c r="F252" s="130"/>
      <c r="G252" s="130"/>
      <c r="H252" s="130"/>
    </row>
    <row r="253" spans="5:8" s="118" customFormat="1" x14ac:dyDescent="0.25">
      <c r="E253" s="130"/>
      <c r="F253" s="130"/>
      <c r="G253" s="130"/>
      <c r="H253" s="130"/>
    </row>
    <row r="254" spans="5:8" s="118" customFormat="1" x14ac:dyDescent="0.25">
      <c r="E254" s="130"/>
      <c r="F254" s="130"/>
      <c r="G254" s="130"/>
      <c r="H254" s="130"/>
    </row>
    <row r="255" spans="5:8" s="118" customFormat="1" x14ac:dyDescent="0.25">
      <c r="E255" s="130"/>
      <c r="F255" s="130"/>
      <c r="G255" s="130"/>
      <c r="H255" s="130"/>
    </row>
    <row r="256" spans="5:8" s="118" customFormat="1" x14ac:dyDescent="0.25">
      <c r="E256" s="130"/>
      <c r="F256" s="130"/>
      <c r="G256" s="130"/>
      <c r="H256" s="130"/>
    </row>
    <row r="257" spans="5:8" s="118" customFormat="1" x14ac:dyDescent="0.25">
      <c r="E257" s="130"/>
      <c r="F257" s="130"/>
      <c r="G257" s="130"/>
      <c r="H257" s="130"/>
    </row>
    <row r="258" spans="5:8" s="118" customFormat="1" x14ac:dyDescent="0.25">
      <c r="E258" s="130"/>
      <c r="F258" s="130"/>
      <c r="G258" s="130"/>
      <c r="H258" s="130"/>
    </row>
    <row r="259" spans="5:8" s="118" customFormat="1" x14ac:dyDescent="0.25">
      <c r="E259" s="130"/>
      <c r="F259" s="130"/>
      <c r="G259" s="130"/>
      <c r="H259" s="130"/>
    </row>
    <row r="260" spans="5:8" s="118" customFormat="1" x14ac:dyDescent="0.25">
      <c r="E260" s="130"/>
      <c r="F260" s="130"/>
      <c r="G260" s="130"/>
      <c r="H260" s="130"/>
    </row>
    <row r="261" spans="5:8" s="118" customFormat="1" x14ac:dyDescent="0.25">
      <c r="E261" s="130"/>
      <c r="F261" s="130"/>
      <c r="G261" s="130"/>
      <c r="H261" s="130"/>
    </row>
    <row r="262" spans="5:8" s="118" customFormat="1" x14ac:dyDescent="0.25">
      <c r="E262" s="130"/>
      <c r="F262" s="130"/>
      <c r="G262" s="130"/>
      <c r="H262" s="130"/>
    </row>
    <row r="263" spans="5:8" s="118" customFormat="1" x14ac:dyDescent="0.25">
      <c r="E263" s="130"/>
      <c r="F263" s="130"/>
      <c r="G263" s="130"/>
      <c r="H263" s="130"/>
    </row>
    <row r="264" spans="5:8" s="118" customFormat="1" x14ac:dyDescent="0.25">
      <c r="E264" s="130"/>
      <c r="F264" s="130"/>
      <c r="G264" s="130"/>
      <c r="H264" s="130"/>
    </row>
    <row r="265" spans="5:8" s="118" customFormat="1" x14ac:dyDescent="0.25">
      <c r="E265" s="130"/>
      <c r="F265" s="130"/>
      <c r="G265" s="130"/>
      <c r="H265" s="130"/>
    </row>
    <row r="266" spans="5:8" s="118" customFormat="1" x14ac:dyDescent="0.25">
      <c r="E266" s="130"/>
      <c r="F266" s="130"/>
      <c r="G266" s="130"/>
      <c r="H266" s="130"/>
    </row>
    <row r="267" spans="5:8" s="118" customFormat="1" x14ac:dyDescent="0.25">
      <c r="E267" s="130"/>
      <c r="F267" s="130"/>
      <c r="G267" s="130"/>
      <c r="H267" s="130"/>
    </row>
    <row r="268" spans="5:8" s="118" customFormat="1" x14ac:dyDescent="0.25">
      <c r="E268" s="130"/>
      <c r="F268" s="130"/>
      <c r="G268" s="130"/>
      <c r="H268" s="130"/>
    </row>
    <row r="269" spans="5:8" s="118" customFormat="1" x14ac:dyDescent="0.25">
      <c r="E269" s="130"/>
      <c r="F269" s="130"/>
      <c r="G269" s="130"/>
      <c r="H269" s="130"/>
    </row>
    <row r="270" spans="5:8" s="118" customFormat="1" x14ac:dyDescent="0.25">
      <c r="E270" s="130"/>
      <c r="F270" s="130"/>
      <c r="G270" s="130"/>
      <c r="H270" s="130"/>
    </row>
    <row r="271" spans="5:8" s="118" customFormat="1" x14ac:dyDescent="0.25">
      <c r="E271" s="130"/>
      <c r="F271" s="130"/>
      <c r="G271" s="130"/>
      <c r="H271" s="130"/>
    </row>
    <row r="272" spans="5:8" s="118" customFormat="1" x14ac:dyDescent="0.25">
      <c r="E272" s="130"/>
      <c r="F272" s="130"/>
      <c r="G272" s="130"/>
      <c r="H272" s="130"/>
    </row>
    <row r="273" spans="5:8" s="118" customFormat="1" x14ac:dyDescent="0.25">
      <c r="E273" s="130"/>
      <c r="F273" s="130"/>
      <c r="G273" s="130"/>
      <c r="H273" s="130"/>
    </row>
    <row r="274" spans="5:8" s="118" customFormat="1" x14ac:dyDescent="0.25">
      <c r="E274" s="130"/>
      <c r="F274" s="130"/>
      <c r="G274" s="130"/>
      <c r="H274" s="130"/>
    </row>
    <row r="275" spans="5:8" s="118" customFormat="1" x14ac:dyDescent="0.25">
      <c r="E275" s="130"/>
      <c r="F275" s="130"/>
      <c r="G275" s="130"/>
      <c r="H275" s="130"/>
    </row>
    <row r="276" spans="5:8" s="118" customFormat="1" x14ac:dyDescent="0.25">
      <c r="E276" s="130"/>
      <c r="F276" s="130"/>
      <c r="G276" s="130"/>
      <c r="H276" s="130"/>
    </row>
    <row r="277" spans="5:8" s="118" customFormat="1" x14ac:dyDescent="0.25">
      <c r="E277" s="130"/>
      <c r="F277" s="130"/>
      <c r="G277" s="130"/>
      <c r="H277" s="130"/>
    </row>
    <row r="278" spans="5:8" s="118" customFormat="1" x14ac:dyDescent="0.25">
      <c r="E278" s="130"/>
      <c r="F278" s="130"/>
      <c r="G278" s="130"/>
      <c r="H278" s="130"/>
    </row>
    <row r="279" spans="5:8" s="118" customFormat="1" x14ac:dyDescent="0.25">
      <c r="E279" s="130"/>
      <c r="F279" s="130"/>
      <c r="G279" s="130"/>
      <c r="H279" s="130"/>
    </row>
    <row r="280" spans="5:8" s="118" customFormat="1" x14ac:dyDescent="0.25">
      <c r="E280" s="130"/>
      <c r="F280" s="130"/>
      <c r="G280" s="130"/>
      <c r="H280" s="130"/>
    </row>
    <row r="281" spans="5:8" s="118" customFormat="1" x14ac:dyDescent="0.25">
      <c r="E281" s="130"/>
      <c r="F281" s="130"/>
      <c r="G281" s="130"/>
      <c r="H281" s="130"/>
    </row>
    <row r="282" spans="5:8" s="118" customFormat="1" x14ac:dyDescent="0.25">
      <c r="E282" s="130"/>
      <c r="F282" s="130"/>
      <c r="G282" s="130"/>
      <c r="H282" s="130"/>
    </row>
    <row r="283" spans="5:8" s="118" customFormat="1" x14ac:dyDescent="0.25">
      <c r="E283" s="130"/>
      <c r="F283" s="130"/>
      <c r="G283" s="130"/>
      <c r="H283" s="130"/>
    </row>
    <row r="284" spans="5:8" s="118" customFormat="1" x14ac:dyDescent="0.25">
      <c r="E284" s="130"/>
      <c r="F284" s="130"/>
      <c r="G284" s="130"/>
      <c r="H284" s="130"/>
    </row>
    <row r="285" spans="5:8" s="118" customFormat="1" x14ac:dyDescent="0.25">
      <c r="E285" s="130"/>
      <c r="F285" s="130"/>
      <c r="G285" s="130"/>
      <c r="H285" s="130"/>
    </row>
    <row r="286" spans="5:8" s="118" customFormat="1" x14ac:dyDescent="0.25">
      <c r="E286" s="130"/>
      <c r="F286" s="130"/>
      <c r="G286" s="130"/>
      <c r="H286" s="130"/>
    </row>
    <row r="287" spans="5:8" s="118" customFormat="1" x14ac:dyDescent="0.25">
      <c r="E287" s="130"/>
      <c r="F287" s="130"/>
      <c r="G287" s="130"/>
      <c r="H287" s="130"/>
    </row>
    <row r="288" spans="5:8" s="118" customFormat="1" x14ac:dyDescent="0.25">
      <c r="E288" s="130"/>
      <c r="F288" s="130"/>
      <c r="G288" s="130"/>
      <c r="H288" s="130"/>
    </row>
    <row r="289" spans="5:8" s="118" customFormat="1" x14ac:dyDescent="0.25">
      <c r="E289" s="130"/>
      <c r="F289" s="130"/>
      <c r="G289" s="130"/>
      <c r="H289" s="130"/>
    </row>
    <row r="290" spans="5:8" s="118" customFormat="1" x14ac:dyDescent="0.25">
      <c r="E290" s="130"/>
      <c r="F290" s="130"/>
      <c r="G290" s="130"/>
      <c r="H290" s="130"/>
    </row>
    <row r="291" spans="5:8" s="118" customFormat="1" x14ac:dyDescent="0.25">
      <c r="E291" s="130"/>
      <c r="F291" s="130"/>
      <c r="G291" s="130"/>
      <c r="H291" s="130"/>
    </row>
    <row r="292" spans="5:8" s="118" customFormat="1" x14ac:dyDescent="0.25">
      <c r="E292" s="130"/>
      <c r="F292" s="130"/>
      <c r="G292" s="130"/>
      <c r="H292" s="130"/>
    </row>
    <row r="293" spans="5:8" s="118" customFormat="1" x14ac:dyDescent="0.25">
      <c r="E293" s="130"/>
      <c r="F293" s="130"/>
      <c r="G293" s="130"/>
      <c r="H293" s="130"/>
    </row>
    <row r="294" spans="5:8" s="118" customFormat="1" x14ac:dyDescent="0.25">
      <c r="E294" s="130"/>
      <c r="F294" s="130"/>
      <c r="G294" s="130"/>
      <c r="H294" s="130"/>
    </row>
    <row r="295" spans="5:8" s="118" customFormat="1" x14ac:dyDescent="0.25">
      <c r="E295" s="130"/>
      <c r="F295" s="130"/>
      <c r="G295" s="130"/>
      <c r="H295" s="130"/>
    </row>
    <row r="296" spans="5:8" s="118" customFormat="1" x14ac:dyDescent="0.25">
      <c r="E296" s="130"/>
      <c r="F296" s="130"/>
      <c r="G296" s="130"/>
      <c r="H296" s="130"/>
    </row>
    <row r="297" spans="5:8" s="118" customFormat="1" x14ac:dyDescent="0.25">
      <c r="E297" s="130"/>
      <c r="F297" s="130"/>
      <c r="G297" s="130"/>
      <c r="H297" s="130"/>
    </row>
    <row r="298" spans="5:8" s="118" customFormat="1" x14ac:dyDescent="0.25">
      <c r="E298" s="130"/>
      <c r="F298" s="130"/>
      <c r="G298" s="130"/>
      <c r="H298" s="130"/>
    </row>
    <row r="299" spans="5:8" s="118" customFormat="1" x14ac:dyDescent="0.25">
      <c r="E299" s="130"/>
      <c r="F299" s="130"/>
      <c r="G299" s="130"/>
      <c r="H299" s="130"/>
    </row>
    <row r="300" spans="5:8" s="118" customFormat="1" x14ac:dyDescent="0.25">
      <c r="E300" s="130"/>
      <c r="F300" s="130"/>
      <c r="G300" s="130"/>
      <c r="H300" s="130"/>
    </row>
    <row r="301" spans="5:8" s="118" customFormat="1" x14ac:dyDescent="0.25">
      <c r="E301" s="130"/>
      <c r="F301" s="130"/>
      <c r="G301" s="130"/>
      <c r="H301" s="130"/>
    </row>
    <row r="302" spans="5:8" s="118" customFormat="1" x14ac:dyDescent="0.25">
      <c r="E302" s="130"/>
      <c r="F302" s="130"/>
      <c r="G302" s="130"/>
      <c r="H302" s="130"/>
    </row>
    <row r="303" spans="5:8" s="118" customFormat="1" x14ac:dyDescent="0.25">
      <c r="E303" s="130"/>
      <c r="F303" s="130"/>
      <c r="G303" s="130"/>
      <c r="H303" s="130"/>
    </row>
    <row r="304" spans="5:8" s="118" customFormat="1" x14ac:dyDescent="0.25">
      <c r="E304" s="130"/>
      <c r="F304" s="130"/>
      <c r="G304" s="130"/>
      <c r="H304" s="130"/>
    </row>
    <row r="305" spans="5:8" s="118" customFormat="1" x14ac:dyDescent="0.25">
      <c r="E305" s="130"/>
      <c r="F305" s="130"/>
      <c r="G305" s="130"/>
      <c r="H305" s="130"/>
    </row>
    <row r="306" spans="5:8" s="118" customFormat="1" x14ac:dyDescent="0.25">
      <c r="E306" s="130"/>
      <c r="F306" s="130"/>
      <c r="G306" s="130"/>
      <c r="H306" s="130"/>
    </row>
    <row r="307" spans="5:8" s="118" customFormat="1" x14ac:dyDescent="0.25">
      <c r="E307" s="130"/>
      <c r="F307" s="130"/>
      <c r="G307" s="130"/>
      <c r="H307" s="130"/>
    </row>
    <row r="308" spans="5:8" s="118" customFormat="1" x14ac:dyDescent="0.25">
      <c r="E308" s="130"/>
      <c r="F308" s="130"/>
      <c r="G308" s="130"/>
      <c r="H308" s="130"/>
    </row>
    <row r="309" spans="5:8" s="118" customFormat="1" x14ac:dyDescent="0.25">
      <c r="E309" s="130"/>
      <c r="F309" s="130"/>
      <c r="G309" s="130"/>
      <c r="H309" s="130"/>
    </row>
    <row r="310" spans="5:8" s="118" customFormat="1" x14ac:dyDescent="0.25">
      <c r="E310" s="130"/>
      <c r="F310" s="130"/>
      <c r="G310" s="130"/>
      <c r="H310" s="130"/>
    </row>
    <row r="311" spans="5:8" s="118" customFormat="1" x14ac:dyDescent="0.25">
      <c r="E311" s="130"/>
      <c r="F311" s="130"/>
      <c r="G311" s="130"/>
      <c r="H311" s="130"/>
    </row>
    <row r="312" spans="5:8" s="118" customFormat="1" x14ac:dyDescent="0.25">
      <c r="E312" s="130"/>
      <c r="F312" s="130"/>
      <c r="G312" s="130"/>
      <c r="H312" s="130"/>
    </row>
    <row r="313" spans="5:8" s="118" customFormat="1" x14ac:dyDescent="0.25">
      <c r="E313" s="130"/>
      <c r="F313" s="130"/>
      <c r="G313" s="130"/>
      <c r="H313" s="130"/>
    </row>
    <row r="314" spans="5:8" s="118" customFormat="1" x14ac:dyDescent="0.25">
      <c r="E314" s="130"/>
      <c r="F314" s="130"/>
      <c r="G314" s="130"/>
      <c r="H314" s="130"/>
    </row>
    <row r="315" spans="5:8" s="118" customFormat="1" x14ac:dyDescent="0.25">
      <c r="E315" s="130"/>
      <c r="F315" s="130"/>
      <c r="G315" s="130"/>
      <c r="H315" s="130"/>
    </row>
    <row r="316" spans="5:8" s="118" customFormat="1" x14ac:dyDescent="0.25">
      <c r="E316" s="130"/>
      <c r="F316" s="130"/>
      <c r="G316" s="130"/>
      <c r="H316" s="130"/>
    </row>
    <row r="317" spans="5:8" s="118" customFormat="1" x14ac:dyDescent="0.25">
      <c r="E317" s="130"/>
      <c r="F317" s="130"/>
      <c r="G317" s="130"/>
      <c r="H317" s="130"/>
    </row>
    <row r="318" spans="5:8" s="118" customFormat="1" x14ac:dyDescent="0.25">
      <c r="E318" s="130"/>
      <c r="F318" s="130"/>
      <c r="G318" s="130"/>
      <c r="H318" s="130"/>
    </row>
    <row r="319" spans="5:8" s="118" customFormat="1" x14ac:dyDescent="0.25">
      <c r="E319" s="130"/>
      <c r="F319" s="130"/>
      <c r="G319" s="130"/>
      <c r="H319" s="130"/>
    </row>
    <row r="320" spans="5:8" s="118" customFormat="1" x14ac:dyDescent="0.25">
      <c r="E320" s="130"/>
      <c r="F320" s="130"/>
      <c r="G320" s="130"/>
      <c r="H320" s="130"/>
    </row>
    <row r="321" spans="5:8" s="118" customFormat="1" x14ac:dyDescent="0.25">
      <c r="E321" s="130"/>
      <c r="F321" s="130"/>
      <c r="G321" s="130"/>
      <c r="H321" s="130"/>
    </row>
    <row r="322" spans="5:8" s="118" customFormat="1" x14ac:dyDescent="0.25">
      <c r="E322" s="130"/>
      <c r="F322" s="130"/>
      <c r="G322" s="130"/>
      <c r="H322" s="130"/>
    </row>
    <row r="323" spans="5:8" s="118" customFormat="1" x14ac:dyDescent="0.25">
      <c r="E323" s="130"/>
      <c r="F323" s="130"/>
      <c r="G323" s="130"/>
      <c r="H323" s="130"/>
    </row>
    <row r="324" spans="5:8" s="118" customFormat="1" x14ac:dyDescent="0.25">
      <c r="E324" s="130"/>
      <c r="F324" s="130"/>
      <c r="G324" s="130"/>
      <c r="H324" s="130"/>
    </row>
    <row r="325" spans="5:8" s="118" customFormat="1" x14ac:dyDescent="0.25">
      <c r="E325" s="130"/>
      <c r="F325" s="130"/>
      <c r="G325" s="130"/>
      <c r="H325" s="130"/>
    </row>
    <row r="326" spans="5:8" s="118" customFormat="1" x14ac:dyDescent="0.25">
      <c r="E326" s="130"/>
      <c r="F326" s="130"/>
      <c r="G326" s="130"/>
      <c r="H326" s="130"/>
    </row>
    <row r="327" spans="5:8" s="118" customFormat="1" x14ac:dyDescent="0.25">
      <c r="E327" s="130"/>
      <c r="F327" s="130"/>
      <c r="G327" s="130"/>
      <c r="H327" s="130"/>
    </row>
    <row r="328" spans="5:8" s="118" customFormat="1" x14ac:dyDescent="0.25">
      <c r="E328" s="130"/>
      <c r="F328" s="130"/>
      <c r="G328" s="130"/>
      <c r="H328" s="130"/>
    </row>
    <row r="329" spans="5:8" s="118" customFormat="1" x14ac:dyDescent="0.25">
      <c r="E329" s="130"/>
      <c r="F329" s="130"/>
      <c r="G329" s="130"/>
      <c r="H329" s="130"/>
    </row>
    <row r="330" spans="5:8" s="118" customFormat="1" x14ac:dyDescent="0.25">
      <c r="E330" s="130"/>
      <c r="F330" s="130"/>
      <c r="G330" s="130"/>
      <c r="H330" s="130"/>
    </row>
    <row r="331" spans="5:8" s="118" customFormat="1" x14ac:dyDescent="0.25">
      <c r="E331" s="130"/>
      <c r="F331" s="130"/>
      <c r="G331" s="130"/>
      <c r="H331" s="130"/>
    </row>
    <row r="332" spans="5:8" s="118" customFormat="1" x14ac:dyDescent="0.25">
      <c r="E332" s="130"/>
      <c r="F332" s="130"/>
      <c r="G332" s="130"/>
      <c r="H332" s="130"/>
    </row>
    <row r="333" spans="5:8" s="118" customFormat="1" x14ac:dyDescent="0.25">
      <c r="E333" s="130"/>
      <c r="F333" s="130"/>
      <c r="G333" s="130"/>
      <c r="H333" s="130"/>
    </row>
    <row r="334" spans="5:8" s="118" customFormat="1" x14ac:dyDescent="0.25">
      <c r="E334" s="130"/>
      <c r="F334" s="130"/>
      <c r="G334" s="130"/>
      <c r="H334" s="130"/>
    </row>
    <row r="335" spans="5:8" s="118" customFormat="1" x14ac:dyDescent="0.25">
      <c r="E335" s="130"/>
      <c r="F335" s="130"/>
      <c r="G335" s="130"/>
      <c r="H335" s="130"/>
    </row>
    <row r="336" spans="5:8" s="118" customFormat="1" x14ac:dyDescent="0.25">
      <c r="E336" s="130"/>
      <c r="F336" s="130"/>
      <c r="G336" s="130"/>
      <c r="H336" s="130"/>
    </row>
    <row r="337" spans="5:8" s="118" customFormat="1" x14ac:dyDescent="0.25">
      <c r="E337" s="130"/>
      <c r="F337" s="130"/>
      <c r="G337" s="130"/>
      <c r="H337" s="130"/>
    </row>
    <row r="338" spans="5:8" s="118" customFormat="1" x14ac:dyDescent="0.25">
      <c r="E338" s="130"/>
      <c r="F338" s="130"/>
      <c r="G338" s="130"/>
      <c r="H338" s="130"/>
    </row>
    <row r="339" spans="5:8" s="118" customFormat="1" x14ac:dyDescent="0.25">
      <c r="E339" s="130"/>
      <c r="F339" s="130"/>
      <c r="G339" s="130"/>
      <c r="H339" s="130"/>
    </row>
    <row r="340" spans="5:8" s="118" customFormat="1" x14ac:dyDescent="0.25">
      <c r="E340" s="130"/>
      <c r="F340" s="130"/>
      <c r="G340" s="130"/>
      <c r="H340" s="130"/>
    </row>
    <row r="341" spans="5:8" s="118" customFormat="1" x14ac:dyDescent="0.25">
      <c r="E341" s="130"/>
      <c r="F341" s="130"/>
      <c r="G341" s="130"/>
      <c r="H341" s="130"/>
    </row>
    <row r="342" spans="5:8" s="118" customFormat="1" x14ac:dyDescent="0.25">
      <c r="E342" s="130"/>
      <c r="F342" s="130"/>
      <c r="G342" s="130"/>
      <c r="H342" s="130"/>
    </row>
    <row r="343" spans="5:8" s="118" customFormat="1" x14ac:dyDescent="0.25">
      <c r="E343" s="130"/>
      <c r="F343" s="130"/>
      <c r="G343" s="130"/>
      <c r="H343" s="130"/>
    </row>
    <row r="344" spans="5:8" s="118" customFormat="1" x14ac:dyDescent="0.25">
      <c r="E344" s="130"/>
      <c r="F344" s="130"/>
      <c r="G344" s="130"/>
      <c r="H344" s="130"/>
    </row>
    <row r="345" spans="5:8" s="118" customFormat="1" x14ac:dyDescent="0.25">
      <c r="E345" s="130"/>
      <c r="F345" s="130"/>
      <c r="G345" s="130"/>
      <c r="H345" s="130"/>
    </row>
    <row r="346" spans="5:8" s="118" customFormat="1" x14ac:dyDescent="0.25">
      <c r="E346" s="130"/>
      <c r="F346" s="130"/>
      <c r="G346" s="130"/>
      <c r="H346" s="130"/>
    </row>
    <row r="347" spans="5:8" s="118" customFormat="1" x14ac:dyDescent="0.25">
      <c r="E347" s="130"/>
      <c r="F347" s="130"/>
      <c r="G347" s="130"/>
      <c r="H347" s="130"/>
    </row>
    <row r="348" spans="5:8" s="118" customFormat="1" x14ac:dyDescent="0.25">
      <c r="E348" s="130"/>
      <c r="F348" s="130"/>
      <c r="G348" s="130"/>
      <c r="H348" s="130"/>
    </row>
    <row r="349" spans="5:8" s="118" customFormat="1" x14ac:dyDescent="0.25">
      <c r="E349" s="130"/>
      <c r="F349" s="130"/>
      <c r="G349" s="130"/>
      <c r="H349" s="130"/>
    </row>
    <row r="350" spans="5:8" s="118" customFormat="1" x14ac:dyDescent="0.25">
      <c r="E350" s="130"/>
      <c r="F350" s="130"/>
      <c r="G350" s="130"/>
      <c r="H350" s="130"/>
    </row>
    <row r="351" spans="5:8" s="118" customFormat="1" x14ac:dyDescent="0.25">
      <c r="E351" s="130"/>
      <c r="F351" s="130"/>
      <c r="G351" s="130"/>
      <c r="H351" s="130"/>
    </row>
    <row r="352" spans="5:8" s="118" customFormat="1" x14ac:dyDescent="0.25">
      <c r="E352" s="130"/>
      <c r="F352" s="130"/>
      <c r="G352" s="130"/>
      <c r="H352" s="130"/>
    </row>
    <row r="353" spans="5:8" s="118" customFormat="1" x14ac:dyDescent="0.25">
      <c r="E353" s="130"/>
      <c r="F353" s="130"/>
      <c r="G353" s="130"/>
      <c r="H353" s="130"/>
    </row>
    <row r="354" spans="5:8" s="118" customFormat="1" x14ac:dyDescent="0.25">
      <c r="E354" s="130"/>
      <c r="F354" s="130"/>
      <c r="G354" s="130"/>
      <c r="H354" s="130"/>
    </row>
    <row r="355" spans="5:8" s="118" customFormat="1" x14ac:dyDescent="0.25">
      <c r="E355" s="130"/>
      <c r="F355" s="130"/>
      <c r="G355" s="130"/>
      <c r="H355" s="130"/>
    </row>
    <row r="356" spans="5:8" s="118" customFormat="1" x14ac:dyDescent="0.25">
      <c r="E356" s="130"/>
      <c r="F356" s="130"/>
      <c r="G356" s="130"/>
      <c r="H356" s="130"/>
    </row>
    <row r="357" spans="5:8" s="118" customFormat="1" x14ac:dyDescent="0.25">
      <c r="E357" s="130"/>
      <c r="F357" s="130"/>
      <c r="G357" s="130"/>
      <c r="H357" s="130"/>
    </row>
    <row r="358" spans="5:8" s="118" customFormat="1" x14ac:dyDescent="0.25">
      <c r="E358" s="130"/>
      <c r="F358" s="130"/>
      <c r="G358" s="130"/>
      <c r="H358" s="130"/>
    </row>
    <row r="359" spans="5:8" s="118" customFormat="1" x14ac:dyDescent="0.25">
      <c r="E359" s="130"/>
      <c r="F359" s="130"/>
      <c r="G359" s="130"/>
      <c r="H359" s="130"/>
    </row>
    <row r="360" spans="5:8" s="118" customFormat="1" x14ac:dyDescent="0.25">
      <c r="E360" s="130"/>
      <c r="F360" s="130"/>
      <c r="G360" s="130"/>
      <c r="H360" s="130"/>
    </row>
    <row r="361" spans="5:8" s="118" customFormat="1" x14ac:dyDescent="0.25">
      <c r="E361" s="130"/>
      <c r="F361" s="130"/>
      <c r="G361" s="130"/>
      <c r="H361" s="130"/>
    </row>
    <row r="362" spans="5:8" s="118" customFormat="1" x14ac:dyDescent="0.25">
      <c r="E362" s="130"/>
      <c r="F362" s="130"/>
      <c r="G362" s="130"/>
      <c r="H362" s="130"/>
    </row>
    <row r="363" spans="5:8" s="118" customFormat="1" x14ac:dyDescent="0.25">
      <c r="E363" s="130"/>
      <c r="F363" s="130"/>
      <c r="G363" s="130"/>
      <c r="H363" s="130"/>
    </row>
    <row r="364" spans="5:8" s="118" customFormat="1" x14ac:dyDescent="0.25">
      <c r="E364" s="130"/>
      <c r="F364" s="130"/>
      <c r="G364" s="130"/>
      <c r="H364" s="130"/>
    </row>
    <row r="365" spans="5:8" s="118" customFormat="1" x14ac:dyDescent="0.25">
      <c r="E365" s="130"/>
      <c r="F365" s="130"/>
      <c r="G365" s="130"/>
      <c r="H365" s="130"/>
    </row>
    <row r="366" spans="5:8" s="118" customFormat="1" x14ac:dyDescent="0.25">
      <c r="E366" s="130"/>
      <c r="F366" s="130"/>
      <c r="G366" s="130"/>
      <c r="H366" s="130"/>
    </row>
    <row r="367" spans="5:8" s="118" customFormat="1" x14ac:dyDescent="0.25">
      <c r="E367" s="130"/>
      <c r="F367" s="130"/>
      <c r="G367" s="130"/>
      <c r="H367" s="130"/>
    </row>
    <row r="368" spans="5:8" s="118" customFormat="1" x14ac:dyDescent="0.25">
      <c r="E368" s="130"/>
      <c r="F368" s="130"/>
      <c r="G368" s="130"/>
      <c r="H368" s="130"/>
    </row>
    <row r="369" spans="5:8" s="118" customFormat="1" x14ac:dyDescent="0.25">
      <c r="E369" s="130"/>
      <c r="F369" s="130"/>
      <c r="G369" s="130"/>
      <c r="H369" s="130"/>
    </row>
    <row r="370" spans="5:8" s="118" customFormat="1" x14ac:dyDescent="0.25">
      <c r="E370" s="130"/>
      <c r="F370" s="130"/>
      <c r="G370" s="130"/>
      <c r="H370" s="130"/>
    </row>
    <row r="371" spans="5:8" s="118" customFormat="1" x14ac:dyDescent="0.25">
      <c r="E371" s="130"/>
      <c r="F371" s="130"/>
      <c r="G371" s="130"/>
      <c r="H371" s="130"/>
    </row>
    <row r="372" spans="5:8" s="118" customFormat="1" x14ac:dyDescent="0.25">
      <c r="E372" s="130"/>
      <c r="F372" s="130"/>
      <c r="G372" s="130"/>
      <c r="H372" s="130"/>
    </row>
    <row r="373" spans="5:8" s="118" customFormat="1" x14ac:dyDescent="0.25">
      <c r="E373" s="130"/>
      <c r="F373" s="130"/>
      <c r="G373" s="130"/>
      <c r="H373" s="130"/>
    </row>
    <row r="374" spans="5:8" s="118" customFormat="1" x14ac:dyDescent="0.25">
      <c r="E374" s="130"/>
      <c r="F374" s="130"/>
      <c r="G374" s="130"/>
      <c r="H374" s="130"/>
    </row>
    <row r="375" spans="5:8" s="118" customFormat="1" x14ac:dyDescent="0.25">
      <c r="E375" s="130"/>
      <c r="F375" s="130"/>
      <c r="G375" s="130"/>
      <c r="H375" s="130"/>
    </row>
    <row r="376" spans="5:8" s="118" customFormat="1" x14ac:dyDescent="0.25">
      <c r="E376" s="130"/>
      <c r="F376" s="130"/>
      <c r="G376" s="130"/>
      <c r="H376" s="130"/>
    </row>
    <row r="377" spans="5:8" s="118" customFormat="1" x14ac:dyDescent="0.25">
      <c r="E377" s="130"/>
      <c r="F377" s="130"/>
      <c r="G377" s="130"/>
      <c r="H377" s="130"/>
    </row>
    <row r="378" spans="5:8" s="118" customFormat="1" x14ac:dyDescent="0.25">
      <c r="E378" s="130"/>
      <c r="F378" s="130"/>
      <c r="G378" s="130"/>
      <c r="H378" s="130"/>
    </row>
    <row r="379" spans="5:8" s="118" customFormat="1" x14ac:dyDescent="0.25">
      <c r="E379" s="130"/>
      <c r="F379" s="130"/>
      <c r="G379" s="130"/>
      <c r="H379" s="130"/>
    </row>
    <row r="380" spans="5:8" s="118" customFormat="1" x14ac:dyDescent="0.25">
      <c r="E380" s="130"/>
      <c r="F380" s="130"/>
      <c r="G380" s="130"/>
      <c r="H380" s="130"/>
    </row>
    <row r="381" spans="5:8" s="118" customFormat="1" x14ac:dyDescent="0.25">
      <c r="E381" s="130"/>
      <c r="F381" s="130"/>
      <c r="G381" s="130"/>
      <c r="H381" s="130"/>
    </row>
    <row r="382" spans="5:8" s="118" customFormat="1" x14ac:dyDescent="0.25">
      <c r="E382" s="130"/>
      <c r="F382" s="130"/>
      <c r="G382" s="130"/>
      <c r="H382" s="130"/>
    </row>
    <row r="383" spans="5:8" s="118" customFormat="1" x14ac:dyDescent="0.25">
      <c r="E383" s="130"/>
      <c r="F383" s="130"/>
      <c r="G383" s="130"/>
      <c r="H383" s="130"/>
    </row>
    <row r="384" spans="5:8" s="118" customFormat="1" x14ac:dyDescent="0.25">
      <c r="E384" s="130"/>
      <c r="F384" s="130"/>
      <c r="G384" s="130"/>
      <c r="H384" s="130"/>
    </row>
    <row r="385" spans="5:8" s="118" customFormat="1" x14ac:dyDescent="0.25">
      <c r="E385" s="130"/>
      <c r="F385" s="130"/>
      <c r="G385" s="130"/>
      <c r="H385" s="130"/>
    </row>
    <row r="386" spans="5:8" s="118" customFormat="1" x14ac:dyDescent="0.25">
      <c r="E386" s="130"/>
      <c r="F386" s="130"/>
      <c r="G386" s="130"/>
      <c r="H386" s="130"/>
    </row>
    <row r="387" spans="5:8" s="118" customFormat="1" x14ac:dyDescent="0.25">
      <c r="E387" s="130"/>
      <c r="F387" s="130"/>
      <c r="G387" s="130"/>
      <c r="H387" s="130"/>
    </row>
    <row r="388" spans="5:8" s="118" customFormat="1" x14ac:dyDescent="0.25">
      <c r="E388" s="130"/>
      <c r="F388" s="130"/>
      <c r="G388" s="130"/>
      <c r="H388" s="130"/>
    </row>
    <row r="389" spans="5:8" s="118" customFormat="1" x14ac:dyDescent="0.25">
      <c r="E389" s="130"/>
      <c r="F389" s="130"/>
      <c r="G389" s="130"/>
      <c r="H389" s="130"/>
    </row>
    <row r="390" spans="5:8" s="118" customFormat="1" x14ac:dyDescent="0.25">
      <c r="E390" s="130"/>
      <c r="F390" s="130"/>
      <c r="G390" s="130"/>
      <c r="H390" s="130"/>
    </row>
    <row r="391" spans="5:8" s="118" customFormat="1" x14ac:dyDescent="0.25">
      <c r="E391" s="130"/>
      <c r="F391" s="130"/>
      <c r="G391" s="130"/>
      <c r="H391" s="130"/>
    </row>
    <row r="392" spans="5:8" s="118" customFormat="1" x14ac:dyDescent="0.25">
      <c r="E392" s="130"/>
      <c r="F392" s="130"/>
      <c r="G392" s="130"/>
      <c r="H392" s="130"/>
    </row>
    <row r="393" spans="5:8" s="118" customFormat="1" x14ac:dyDescent="0.25">
      <c r="E393" s="130"/>
      <c r="F393" s="130"/>
      <c r="G393" s="130"/>
      <c r="H393" s="130"/>
    </row>
    <row r="394" spans="5:8" s="118" customFormat="1" x14ac:dyDescent="0.25">
      <c r="E394" s="130"/>
      <c r="F394" s="130"/>
      <c r="G394" s="130"/>
      <c r="H394" s="130"/>
    </row>
    <row r="395" spans="5:8" s="118" customFormat="1" x14ac:dyDescent="0.25">
      <c r="E395" s="130"/>
      <c r="F395" s="130"/>
      <c r="G395" s="130"/>
      <c r="H395" s="130"/>
    </row>
    <row r="396" spans="5:8" s="118" customFormat="1" x14ac:dyDescent="0.25">
      <c r="E396" s="130"/>
      <c r="F396" s="130"/>
      <c r="G396" s="130"/>
      <c r="H396" s="130"/>
    </row>
    <row r="397" spans="5:8" s="118" customFormat="1" x14ac:dyDescent="0.25">
      <c r="E397" s="130"/>
      <c r="F397" s="130"/>
      <c r="G397" s="130"/>
      <c r="H397" s="130"/>
    </row>
    <row r="398" spans="5:8" s="118" customFormat="1" x14ac:dyDescent="0.25">
      <c r="E398" s="130"/>
      <c r="F398" s="130"/>
      <c r="G398" s="130"/>
      <c r="H398" s="130"/>
    </row>
    <row r="399" spans="5:8" s="118" customFormat="1" x14ac:dyDescent="0.25">
      <c r="E399" s="130"/>
      <c r="F399" s="130"/>
      <c r="G399" s="130"/>
      <c r="H399" s="130"/>
    </row>
    <row r="400" spans="5:8" s="118" customFormat="1" x14ac:dyDescent="0.25">
      <c r="E400" s="130"/>
      <c r="F400" s="130"/>
      <c r="G400" s="130"/>
      <c r="H400" s="130"/>
    </row>
    <row r="401" spans="5:8" s="118" customFormat="1" x14ac:dyDescent="0.25">
      <c r="E401" s="130"/>
      <c r="F401" s="130"/>
      <c r="G401" s="130"/>
      <c r="H401" s="130"/>
    </row>
    <row r="402" spans="5:8" s="118" customFormat="1" x14ac:dyDescent="0.25">
      <c r="E402" s="130"/>
      <c r="F402" s="130"/>
      <c r="G402" s="130"/>
      <c r="H402" s="130"/>
    </row>
    <row r="403" spans="5:8" s="118" customFormat="1" x14ac:dyDescent="0.25">
      <c r="E403" s="130"/>
      <c r="F403" s="130"/>
      <c r="G403" s="130"/>
      <c r="H403" s="130"/>
    </row>
    <row r="404" spans="5:8" s="118" customFormat="1" x14ac:dyDescent="0.25">
      <c r="E404" s="130"/>
      <c r="F404" s="130"/>
      <c r="G404" s="130"/>
      <c r="H404" s="130"/>
    </row>
    <row r="405" spans="5:8" s="118" customFormat="1" x14ac:dyDescent="0.25">
      <c r="E405" s="130"/>
      <c r="F405" s="130"/>
      <c r="G405" s="130"/>
      <c r="H405" s="130"/>
    </row>
    <row r="406" spans="5:8" s="118" customFormat="1" x14ac:dyDescent="0.25">
      <c r="E406" s="130"/>
      <c r="F406" s="130"/>
      <c r="G406" s="130"/>
      <c r="H406" s="130"/>
    </row>
    <row r="407" spans="5:8" s="118" customFormat="1" x14ac:dyDescent="0.25">
      <c r="E407" s="130"/>
      <c r="F407" s="130"/>
      <c r="G407" s="130"/>
      <c r="H407" s="130"/>
    </row>
    <row r="408" spans="5:8" s="118" customFormat="1" x14ac:dyDescent="0.25">
      <c r="E408" s="130"/>
      <c r="F408" s="130"/>
      <c r="G408" s="130"/>
      <c r="H408" s="130"/>
    </row>
    <row r="409" spans="5:8" s="118" customFormat="1" x14ac:dyDescent="0.25">
      <c r="E409" s="130"/>
      <c r="F409" s="130"/>
      <c r="G409" s="130"/>
      <c r="H409" s="130"/>
    </row>
    <row r="410" spans="5:8" s="118" customFormat="1" x14ac:dyDescent="0.25">
      <c r="E410" s="130"/>
      <c r="F410" s="130"/>
      <c r="G410" s="130"/>
      <c r="H410" s="130"/>
    </row>
    <row r="411" spans="5:8" s="118" customFormat="1" x14ac:dyDescent="0.25">
      <c r="E411" s="130"/>
      <c r="F411" s="130"/>
      <c r="G411" s="130"/>
      <c r="H411" s="130"/>
    </row>
    <row r="412" spans="5:8" s="118" customFormat="1" x14ac:dyDescent="0.25">
      <c r="E412" s="130"/>
      <c r="F412" s="130"/>
      <c r="G412" s="130"/>
      <c r="H412" s="130"/>
    </row>
    <row r="413" spans="5:8" s="118" customFormat="1" x14ac:dyDescent="0.25">
      <c r="E413" s="130"/>
      <c r="F413" s="130"/>
      <c r="G413" s="130"/>
      <c r="H413" s="130"/>
    </row>
    <row r="414" spans="5:8" s="118" customFormat="1" x14ac:dyDescent="0.25">
      <c r="E414" s="130"/>
      <c r="F414" s="130"/>
      <c r="G414" s="130"/>
      <c r="H414" s="130"/>
    </row>
    <row r="415" spans="5:8" s="118" customFormat="1" x14ac:dyDescent="0.25">
      <c r="E415" s="130"/>
      <c r="F415" s="130"/>
      <c r="G415" s="130"/>
      <c r="H415" s="130"/>
    </row>
    <row r="416" spans="5:8" s="118" customFormat="1" x14ac:dyDescent="0.25">
      <c r="E416" s="130"/>
      <c r="F416" s="130"/>
      <c r="G416" s="130"/>
      <c r="H416" s="130"/>
    </row>
    <row r="417" spans="5:8" s="118" customFormat="1" x14ac:dyDescent="0.25">
      <c r="E417" s="130"/>
      <c r="F417" s="130"/>
      <c r="G417" s="130"/>
      <c r="H417" s="130"/>
    </row>
    <row r="418" spans="5:8" s="118" customFormat="1" x14ac:dyDescent="0.25">
      <c r="E418" s="130"/>
      <c r="F418" s="130"/>
      <c r="G418" s="130"/>
      <c r="H418" s="130"/>
    </row>
    <row r="419" spans="5:8" s="118" customFormat="1" x14ac:dyDescent="0.25">
      <c r="E419" s="130"/>
      <c r="F419" s="130"/>
      <c r="G419" s="130"/>
      <c r="H419" s="130"/>
    </row>
    <row r="420" spans="5:8" s="118" customFormat="1" x14ac:dyDescent="0.25">
      <c r="E420" s="130"/>
      <c r="F420" s="130"/>
      <c r="G420" s="130"/>
      <c r="H420" s="130"/>
    </row>
    <row r="421" spans="5:8" s="118" customFormat="1" x14ac:dyDescent="0.25">
      <c r="E421" s="130"/>
      <c r="F421" s="130"/>
      <c r="G421" s="130"/>
      <c r="H421" s="130"/>
    </row>
    <row r="422" spans="5:8" s="118" customFormat="1" x14ac:dyDescent="0.25">
      <c r="E422" s="130"/>
      <c r="F422" s="130"/>
      <c r="G422" s="130"/>
      <c r="H422" s="130"/>
    </row>
    <row r="423" spans="5:8" s="118" customFormat="1" x14ac:dyDescent="0.25">
      <c r="E423" s="130"/>
      <c r="F423" s="130"/>
      <c r="G423" s="130"/>
      <c r="H423" s="130"/>
    </row>
    <row r="424" spans="5:8" s="118" customFormat="1" x14ac:dyDescent="0.25">
      <c r="E424" s="130"/>
      <c r="F424" s="130"/>
      <c r="G424" s="130"/>
      <c r="H424" s="130"/>
    </row>
    <row r="425" spans="5:8" s="118" customFormat="1" x14ac:dyDescent="0.25">
      <c r="E425" s="130"/>
      <c r="F425" s="130"/>
      <c r="G425" s="130"/>
      <c r="H425" s="130"/>
    </row>
    <row r="426" spans="5:8" s="118" customFormat="1" x14ac:dyDescent="0.25">
      <c r="E426" s="130"/>
      <c r="F426" s="130"/>
      <c r="G426" s="130"/>
      <c r="H426" s="130"/>
    </row>
    <row r="427" spans="5:8" s="118" customFormat="1" x14ac:dyDescent="0.25">
      <c r="E427" s="130"/>
      <c r="F427" s="130"/>
      <c r="G427" s="130"/>
      <c r="H427" s="130"/>
    </row>
    <row r="428" spans="5:8" s="118" customFormat="1" x14ac:dyDescent="0.25">
      <c r="E428" s="130"/>
      <c r="F428" s="130"/>
      <c r="G428" s="130"/>
      <c r="H428" s="130"/>
    </row>
    <row r="429" spans="5:8" s="118" customFormat="1" x14ac:dyDescent="0.25">
      <c r="E429" s="130"/>
      <c r="F429" s="130"/>
      <c r="G429" s="130"/>
      <c r="H429" s="130"/>
    </row>
    <row r="430" spans="5:8" s="118" customFormat="1" x14ac:dyDescent="0.25">
      <c r="E430" s="130"/>
      <c r="F430" s="130"/>
      <c r="G430" s="130"/>
      <c r="H430" s="130"/>
    </row>
    <row r="431" spans="5:8" s="118" customFormat="1" x14ac:dyDescent="0.25">
      <c r="E431" s="130"/>
      <c r="F431" s="130"/>
      <c r="G431" s="130"/>
      <c r="H431" s="130"/>
    </row>
    <row r="432" spans="5:8" s="118" customFormat="1" x14ac:dyDescent="0.25">
      <c r="E432" s="130"/>
      <c r="F432" s="130"/>
      <c r="G432" s="130"/>
      <c r="H432" s="130"/>
    </row>
    <row r="433" spans="5:8" s="118" customFormat="1" x14ac:dyDescent="0.25">
      <c r="E433" s="130"/>
      <c r="F433" s="130"/>
      <c r="G433" s="130"/>
      <c r="H433" s="130"/>
    </row>
    <row r="434" spans="5:8" s="118" customFormat="1" x14ac:dyDescent="0.25">
      <c r="E434" s="130"/>
      <c r="F434" s="130"/>
      <c r="G434" s="130"/>
      <c r="H434" s="130"/>
    </row>
    <row r="435" spans="5:8" s="118" customFormat="1" x14ac:dyDescent="0.25">
      <c r="E435" s="130"/>
      <c r="F435" s="130"/>
      <c r="G435" s="130"/>
      <c r="H435" s="130"/>
    </row>
    <row r="436" spans="5:8" s="118" customFormat="1" x14ac:dyDescent="0.25">
      <c r="E436" s="130"/>
      <c r="F436" s="130"/>
      <c r="G436" s="130"/>
      <c r="H436" s="130"/>
    </row>
    <row r="437" spans="5:8" s="118" customFormat="1" x14ac:dyDescent="0.25">
      <c r="E437" s="130"/>
      <c r="F437" s="130"/>
      <c r="G437" s="130"/>
      <c r="H437" s="130"/>
    </row>
    <row r="438" spans="5:8" s="118" customFormat="1" x14ac:dyDescent="0.25">
      <c r="E438" s="130"/>
      <c r="F438" s="130"/>
      <c r="G438" s="130"/>
      <c r="H438" s="130"/>
    </row>
    <row r="439" spans="5:8" s="118" customFormat="1" x14ac:dyDescent="0.25">
      <c r="E439" s="130"/>
      <c r="F439" s="130"/>
      <c r="G439" s="130"/>
      <c r="H439" s="130"/>
    </row>
    <row r="440" spans="5:8" s="118" customFormat="1" x14ac:dyDescent="0.25">
      <c r="E440" s="130"/>
      <c r="F440" s="130"/>
      <c r="G440" s="130"/>
      <c r="H440" s="130"/>
    </row>
    <row r="441" spans="5:8" s="118" customFormat="1" x14ac:dyDescent="0.25">
      <c r="E441" s="130"/>
      <c r="F441" s="130"/>
      <c r="G441" s="130"/>
      <c r="H441" s="130"/>
    </row>
    <row r="442" spans="5:8" s="118" customFormat="1" x14ac:dyDescent="0.25">
      <c r="E442" s="130"/>
      <c r="F442" s="130"/>
      <c r="G442" s="130"/>
      <c r="H442" s="130"/>
    </row>
    <row r="443" spans="5:8" s="118" customFormat="1" x14ac:dyDescent="0.25">
      <c r="E443" s="130"/>
      <c r="F443" s="130"/>
      <c r="G443" s="130"/>
      <c r="H443" s="130"/>
    </row>
    <row r="444" spans="5:8" s="118" customFormat="1" x14ac:dyDescent="0.25">
      <c r="E444" s="130"/>
      <c r="F444" s="130"/>
      <c r="G444" s="130"/>
      <c r="H444" s="130"/>
    </row>
    <row r="445" spans="5:8" s="118" customFormat="1" x14ac:dyDescent="0.25">
      <c r="E445" s="130"/>
      <c r="F445" s="130"/>
      <c r="G445" s="130"/>
      <c r="H445" s="130"/>
    </row>
    <row r="446" spans="5:8" s="118" customFormat="1" x14ac:dyDescent="0.25">
      <c r="E446" s="130"/>
      <c r="F446" s="130"/>
      <c r="G446" s="130"/>
      <c r="H446" s="130"/>
    </row>
    <row r="447" spans="5:8" s="118" customFormat="1" x14ac:dyDescent="0.25">
      <c r="E447" s="130"/>
      <c r="F447" s="130"/>
      <c r="G447" s="130"/>
      <c r="H447" s="130"/>
    </row>
    <row r="448" spans="5:8" s="118" customFormat="1" x14ac:dyDescent="0.25">
      <c r="E448" s="130"/>
      <c r="F448" s="130"/>
      <c r="G448" s="130"/>
      <c r="H448" s="130"/>
    </row>
    <row r="449" spans="5:8" s="118" customFormat="1" x14ac:dyDescent="0.25">
      <c r="E449" s="130"/>
      <c r="F449" s="130"/>
      <c r="G449" s="130"/>
      <c r="H449" s="130"/>
    </row>
    <row r="450" spans="5:8" s="118" customFormat="1" x14ac:dyDescent="0.25">
      <c r="E450" s="130"/>
      <c r="F450" s="130"/>
      <c r="G450" s="130"/>
      <c r="H450" s="130"/>
    </row>
    <row r="451" spans="5:8" s="118" customFormat="1" x14ac:dyDescent="0.25">
      <c r="E451" s="130"/>
      <c r="F451" s="130"/>
      <c r="G451" s="130"/>
      <c r="H451" s="130"/>
    </row>
    <row r="452" spans="5:8" s="118" customFormat="1" x14ac:dyDescent="0.25">
      <c r="E452" s="130"/>
      <c r="F452" s="130"/>
      <c r="G452" s="130"/>
      <c r="H452" s="130"/>
    </row>
    <row r="453" spans="5:8" s="118" customFormat="1" x14ac:dyDescent="0.25">
      <c r="E453" s="130"/>
      <c r="F453" s="130"/>
      <c r="G453" s="130"/>
      <c r="H453" s="130"/>
    </row>
    <row r="454" spans="5:8" s="118" customFormat="1" x14ac:dyDescent="0.25">
      <c r="E454" s="130"/>
      <c r="F454" s="130"/>
      <c r="G454" s="130"/>
      <c r="H454" s="130"/>
    </row>
    <row r="455" spans="5:8" s="118" customFormat="1" x14ac:dyDescent="0.25">
      <c r="E455" s="130"/>
      <c r="F455" s="130"/>
      <c r="G455" s="130"/>
      <c r="H455" s="130"/>
    </row>
    <row r="456" spans="5:8" s="118" customFormat="1" x14ac:dyDescent="0.25">
      <c r="E456" s="130"/>
      <c r="F456" s="130"/>
      <c r="G456" s="130"/>
      <c r="H456" s="130"/>
    </row>
    <row r="457" spans="5:8" s="118" customFormat="1" x14ac:dyDescent="0.25">
      <c r="E457" s="130"/>
      <c r="F457" s="130"/>
      <c r="G457" s="130"/>
      <c r="H457" s="130"/>
    </row>
    <row r="458" spans="5:8" s="118" customFormat="1" x14ac:dyDescent="0.25">
      <c r="E458" s="130"/>
      <c r="F458" s="130"/>
      <c r="G458" s="130"/>
      <c r="H458" s="130"/>
    </row>
    <row r="459" spans="5:8" s="118" customFormat="1" x14ac:dyDescent="0.25">
      <c r="E459" s="130"/>
      <c r="F459" s="130"/>
      <c r="G459" s="130"/>
      <c r="H459" s="130"/>
    </row>
    <row r="460" spans="5:8" s="118" customFormat="1" x14ac:dyDescent="0.25">
      <c r="E460" s="130"/>
      <c r="F460" s="130"/>
      <c r="G460" s="130"/>
      <c r="H460" s="130"/>
    </row>
    <row r="461" spans="5:8" s="118" customFormat="1" x14ac:dyDescent="0.25">
      <c r="E461" s="130"/>
      <c r="F461" s="130"/>
      <c r="G461" s="130"/>
      <c r="H461" s="130"/>
    </row>
    <row r="462" spans="5:8" s="118" customFormat="1" x14ac:dyDescent="0.25">
      <c r="E462" s="130"/>
      <c r="F462" s="130"/>
      <c r="G462" s="130"/>
      <c r="H462" s="130"/>
    </row>
    <row r="463" spans="5:8" s="118" customFormat="1" x14ac:dyDescent="0.25">
      <c r="E463" s="130"/>
      <c r="F463" s="130"/>
      <c r="G463" s="130"/>
      <c r="H463" s="130"/>
    </row>
    <row r="464" spans="5:8" s="118" customFormat="1" x14ac:dyDescent="0.25">
      <c r="E464" s="130"/>
      <c r="F464" s="130"/>
      <c r="G464" s="130"/>
      <c r="H464" s="130"/>
    </row>
    <row r="465" spans="5:8" s="118" customFormat="1" x14ac:dyDescent="0.25">
      <c r="E465" s="130"/>
      <c r="F465" s="130"/>
      <c r="G465" s="130"/>
      <c r="H465" s="130"/>
    </row>
    <row r="466" spans="5:8" s="118" customFormat="1" x14ac:dyDescent="0.25">
      <c r="E466" s="130"/>
      <c r="F466" s="130"/>
      <c r="G466" s="130"/>
      <c r="H466" s="130"/>
    </row>
    <row r="467" spans="5:8" s="118" customFormat="1" x14ac:dyDescent="0.25">
      <c r="E467" s="130"/>
      <c r="F467" s="130"/>
      <c r="G467" s="130"/>
      <c r="H467" s="130"/>
    </row>
    <row r="468" spans="5:8" s="118" customFormat="1" x14ac:dyDescent="0.25">
      <c r="E468" s="130"/>
      <c r="F468" s="130"/>
      <c r="G468" s="130"/>
      <c r="H468" s="130"/>
    </row>
    <row r="469" spans="5:8" s="118" customFormat="1" x14ac:dyDescent="0.25">
      <c r="E469" s="130"/>
      <c r="F469" s="130"/>
      <c r="G469" s="130"/>
      <c r="H469" s="130"/>
    </row>
    <row r="470" spans="5:8" s="118" customFormat="1" x14ac:dyDescent="0.25">
      <c r="E470" s="130"/>
      <c r="F470" s="130"/>
      <c r="G470" s="130"/>
      <c r="H470" s="130"/>
    </row>
    <row r="471" spans="5:8" s="118" customFormat="1" x14ac:dyDescent="0.25">
      <c r="E471" s="130"/>
      <c r="F471" s="130"/>
      <c r="G471" s="130"/>
      <c r="H471" s="130"/>
    </row>
    <row r="472" spans="5:8" s="118" customFormat="1" x14ac:dyDescent="0.25">
      <c r="E472" s="130"/>
      <c r="F472" s="130"/>
      <c r="G472" s="130"/>
      <c r="H472" s="130"/>
    </row>
    <row r="473" spans="5:8" s="118" customFormat="1" x14ac:dyDescent="0.25">
      <c r="E473" s="130"/>
      <c r="F473" s="130"/>
      <c r="G473" s="130"/>
      <c r="H473" s="130"/>
    </row>
    <row r="474" spans="5:8" s="118" customFormat="1" x14ac:dyDescent="0.25">
      <c r="E474" s="130"/>
      <c r="F474" s="130"/>
      <c r="G474" s="130"/>
      <c r="H474" s="130"/>
    </row>
    <row r="475" spans="5:8" s="118" customFormat="1" x14ac:dyDescent="0.25">
      <c r="E475" s="130"/>
      <c r="F475" s="130"/>
      <c r="G475" s="130"/>
      <c r="H475" s="130"/>
    </row>
    <row r="476" spans="5:8" s="118" customFormat="1" x14ac:dyDescent="0.25">
      <c r="E476" s="130"/>
      <c r="F476" s="130"/>
      <c r="G476" s="130"/>
      <c r="H476" s="130"/>
    </row>
    <row r="477" spans="5:8" s="118" customFormat="1" x14ac:dyDescent="0.25">
      <c r="E477" s="130"/>
      <c r="F477" s="130"/>
      <c r="G477" s="130"/>
      <c r="H477" s="130"/>
    </row>
    <row r="478" spans="5:8" s="118" customFormat="1" x14ac:dyDescent="0.25">
      <c r="E478" s="130"/>
      <c r="F478" s="130"/>
      <c r="G478" s="130"/>
      <c r="H478" s="130"/>
    </row>
    <row r="479" spans="5:8" s="118" customFormat="1" x14ac:dyDescent="0.25">
      <c r="E479" s="130"/>
      <c r="F479" s="130"/>
      <c r="G479" s="130"/>
      <c r="H479" s="130"/>
    </row>
    <row r="480" spans="5:8" s="118" customFormat="1" x14ac:dyDescent="0.25">
      <c r="E480" s="130"/>
      <c r="F480" s="130"/>
      <c r="G480" s="130"/>
      <c r="H480" s="130"/>
    </row>
    <row r="481" spans="5:8" s="118" customFormat="1" x14ac:dyDescent="0.25">
      <c r="E481" s="130"/>
      <c r="F481" s="130"/>
      <c r="G481" s="130"/>
      <c r="H481" s="130"/>
    </row>
    <row r="482" spans="5:8" s="118" customFormat="1" x14ac:dyDescent="0.25">
      <c r="E482" s="130"/>
      <c r="F482" s="130"/>
      <c r="G482" s="130"/>
      <c r="H482" s="130"/>
    </row>
    <row r="483" spans="5:8" s="118" customFormat="1" x14ac:dyDescent="0.25">
      <c r="E483" s="130"/>
      <c r="F483" s="130"/>
      <c r="G483" s="130"/>
      <c r="H483" s="130"/>
    </row>
    <row r="484" spans="5:8" s="118" customFormat="1" x14ac:dyDescent="0.25">
      <c r="E484" s="130"/>
      <c r="F484" s="130"/>
      <c r="G484" s="130"/>
      <c r="H484" s="130"/>
    </row>
    <row r="485" spans="5:8" s="118" customFormat="1" x14ac:dyDescent="0.25">
      <c r="E485" s="130"/>
      <c r="F485" s="130"/>
      <c r="G485" s="130"/>
      <c r="H485" s="130"/>
    </row>
    <row r="486" spans="5:8" s="118" customFormat="1" x14ac:dyDescent="0.25">
      <c r="E486" s="130"/>
      <c r="F486" s="130"/>
      <c r="G486" s="130"/>
      <c r="H486" s="130"/>
    </row>
    <row r="487" spans="5:8" s="118" customFormat="1" x14ac:dyDescent="0.25">
      <c r="E487" s="130"/>
      <c r="F487" s="130"/>
      <c r="G487" s="130"/>
      <c r="H487" s="130"/>
    </row>
    <row r="488" spans="5:8" s="118" customFormat="1" x14ac:dyDescent="0.25">
      <c r="E488" s="130"/>
      <c r="F488" s="130"/>
      <c r="G488" s="130"/>
      <c r="H488" s="130"/>
    </row>
    <row r="489" spans="5:8" s="118" customFormat="1" x14ac:dyDescent="0.25">
      <c r="E489" s="130"/>
      <c r="F489" s="130"/>
      <c r="G489" s="130"/>
      <c r="H489" s="130"/>
    </row>
    <row r="490" spans="5:8" s="118" customFormat="1" x14ac:dyDescent="0.25">
      <c r="E490" s="130"/>
      <c r="F490" s="130"/>
      <c r="G490" s="130"/>
      <c r="H490" s="130"/>
    </row>
    <row r="491" spans="5:8" s="118" customFormat="1" x14ac:dyDescent="0.25">
      <c r="E491" s="130"/>
      <c r="F491" s="130"/>
      <c r="G491" s="130"/>
      <c r="H491" s="130"/>
    </row>
    <row r="492" spans="5:8" s="118" customFormat="1" x14ac:dyDescent="0.25">
      <c r="E492" s="130"/>
      <c r="F492" s="130"/>
      <c r="G492" s="130"/>
      <c r="H492" s="130"/>
    </row>
    <row r="493" spans="5:8" s="118" customFormat="1" x14ac:dyDescent="0.25">
      <c r="E493" s="130"/>
      <c r="F493" s="130"/>
      <c r="G493" s="130"/>
      <c r="H493" s="130"/>
    </row>
    <row r="494" spans="5:8" s="118" customFormat="1" x14ac:dyDescent="0.25">
      <c r="E494" s="130"/>
      <c r="F494" s="130"/>
      <c r="G494" s="130"/>
      <c r="H494" s="130"/>
    </row>
    <row r="495" spans="5:8" s="118" customFormat="1" x14ac:dyDescent="0.25">
      <c r="E495" s="130"/>
      <c r="F495" s="130"/>
      <c r="G495" s="130"/>
      <c r="H495" s="130"/>
    </row>
    <row r="496" spans="5:8" s="118" customFormat="1" x14ac:dyDescent="0.25">
      <c r="E496" s="130"/>
      <c r="F496" s="130"/>
      <c r="G496" s="130"/>
      <c r="H496" s="130"/>
    </row>
    <row r="497" spans="5:8" s="118" customFormat="1" x14ac:dyDescent="0.25">
      <c r="E497" s="130"/>
      <c r="F497" s="130"/>
      <c r="G497" s="130"/>
      <c r="H497" s="130"/>
    </row>
    <row r="498" spans="5:8" s="118" customFormat="1" x14ac:dyDescent="0.25">
      <c r="E498" s="130"/>
      <c r="F498" s="130"/>
      <c r="G498" s="130"/>
      <c r="H498" s="130"/>
    </row>
    <row r="499" spans="5:8" s="118" customFormat="1" x14ac:dyDescent="0.25">
      <c r="E499" s="130"/>
      <c r="F499" s="130"/>
      <c r="G499" s="130"/>
      <c r="H499" s="130"/>
    </row>
    <row r="500" spans="5:8" s="118" customFormat="1" x14ac:dyDescent="0.25">
      <c r="E500" s="130"/>
      <c r="F500" s="130"/>
      <c r="G500" s="130"/>
      <c r="H500" s="130"/>
    </row>
    <row r="501" spans="5:8" s="118" customFormat="1" x14ac:dyDescent="0.25">
      <c r="E501" s="130"/>
      <c r="F501" s="130"/>
      <c r="G501" s="130"/>
      <c r="H501" s="130"/>
    </row>
    <row r="502" spans="5:8" s="118" customFormat="1" x14ac:dyDescent="0.25">
      <c r="E502" s="130"/>
      <c r="F502" s="130"/>
      <c r="G502" s="130"/>
      <c r="H502" s="130"/>
    </row>
    <row r="503" spans="5:8" s="118" customFormat="1" x14ac:dyDescent="0.25">
      <c r="E503" s="130"/>
      <c r="F503" s="130"/>
      <c r="G503" s="130"/>
      <c r="H503" s="130"/>
    </row>
    <row r="504" spans="5:8" s="118" customFormat="1" x14ac:dyDescent="0.25">
      <c r="E504" s="130"/>
      <c r="F504" s="130"/>
      <c r="G504" s="130"/>
      <c r="H504" s="130"/>
    </row>
    <row r="505" spans="5:8" s="118" customFormat="1" x14ac:dyDescent="0.25">
      <c r="E505" s="130"/>
      <c r="F505" s="130"/>
      <c r="G505" s="130"/>
      <c r="H505" s="130"/>
    </row>
    <row r="506" spans="5:8" s="118" customFormat="1" x14ac:dyDescent="0.25">
      <c r="E506" s="130"/>
      <c r="F506" s="130"/>
      <c r="G506" s="130"/>
      <c r="H506" s="130"/>
    </row>
    <row r="507" spans="5:8" s="118" customFormat="1" x14ac:dyDescent="0.25">
      <c r="E507" s="130"/>
      <c r="F507" s="130"/>
      <c r="G507" s="130"/>
      <c r="H507" s="130"/>
    </row>
    <row r="508" spans="5:8" s="118" customFormat="1" x14ac:dyDescent="0.25">
      <c r="E508" s="130"/>
      <c r="F508" s="130"/>
      <c r="G508" s="130"/>
      <c r="H508" s="130"/>
    </row>
    <row r="509" spans="5:8" s="118" customFormat="1" x14ac:dyDescent="0.25">
      <c r="E509" s="130"/>
      <c r="F509" s="130"/>
      <c r="G509" s="130"/>
      <c r="H509" s="130"/>
    </row>
    <row r="510" spans="5:8" s="118" customFormat="1" x14ac:dyDescent="0.25">
      <c r="E510" s="130"/>
      <c r="F510" s="130"/>
      <c r="G510" s="130"/>
      <c r="H510" s="130"/>
    </row>
    <row r="511" spans="5:8" s="118" customFormat="1" x14ac:dyDescent="0.25">
      <c r="E511" s="130"/>
      <c r="F511" s="130"/>
      <c r="G511" s="130"/>
      <c r="H511" s="130"/>
    </row>
    <row r="512" spans="5:8" s="118" customFormat="1" x14ac:dyDescent="0.25">
      <c r="E512" s="130"/>
      <c r="F512" s="130"/>
      <c r="G512" s="130"/>
      <c r="H512" s="130"/>
    </row>
    <row r="513" spans="5:8" s="118" customFormat="1" x14ac:dyDescent="0.25">
      <c r="E513" s="130"/>
      <c r="F513" s="130"/>
      <c r="G513" s="130"/>
      <c r="H513" s="130"/>
    </row>
    <row r="514" spans="5:8" s="118" customFormat="1" x14ac:dyDescent="0.25">
      <c r="E514" s="130"/>
      <c r="F514" s="130"/>
      <c r="G514" s="130"/>
      <c r="H514" s="130"/>
    </row>
    <row r="515" spans="5:8" s="118" customFormat="1" x14ac:dyDescent="0.25">
      <c r="E515" s="130"/>
      <c r="F515" s="130"/>
      <c r="G515" s="130"/>
      <c r="H515" s="130"/>
    </row>
    <row r="516" spans="5:8" s="118" customFormat="1" x14ac:dyDescent="0.25">
      <c r="E516" s="130"/>
      <c r="F516" s="130"/>
      <c r="G516" s="130"/>
      <c r="H516" s="130"/>
    </row>
    <row r="517" spans="5:8" s="118" customFormat="1" x14ac:dyDescent="0.25">
      <c r="E517" s="130"/>
      <c r="F517" s="130"/>
      <c r="G517" s="130"/>
      <c r="H517" s="130"/>
    </row>
    <row r="518" spans="5:8" s="118" customFormat="1" x14ac:dyDescent="0.25">
      <c r="E518" s="130"/>
      <c r="F518" s="130"/>
      <c r="G518" s="130"/>
      <c r="H518" s="130"/>
    </row>
    <row r="519" spans="5:8" s="118" customFormat="1" x14ac:dyDescent="0.25">
      <c r="E519" s="130"/>
      <c r="F519" s="130"/>
      <c r="G519" s="130"/>
      <c r="H519" s="130"/>
    </row>
    <row r="520" spans="5:8" s="118" customFormat="1" x14ac:dyDescent="0.25">
      <c r="E520" s="130"/>
      <c r="F520" s="130"/>
      <c r="G520" s="130"/>
      <c r="H520" s="130"/>
    </row>
    <row r="521" spans="5:8" s="118" customFormat="1" x14ac:dyDescent="0.25">
      <c r="E521" s="130"/>
      <c r="F521" s="130"/>
      <c r="G521" s="130"/>
      <c r="H521" s="130"/>
    </row>
    <row r="522" spans="5:8" s="118" customFormat="1" x14ac:dyDescent="0.25">
      <c r="E522" s="130"/>
      <c r="F522" s="130"/>
      <c r="G522" s="130"/>
      <c r="H522" s="130"/>
    </row>
    <row r="523" spans="5:8" s="118" customFormat="1" x14ac:dyDescent="0.25">
      <c r="E523" s="130"/>
      <c r="F523" s="130"/>
      <c r="G523" s="130"/>
      <c r="H523" s="130"/>
    </row>
    <row r="524" spans="5:8" s="118" customFormat="1" x14ac:dyDescent="0.25">
      <c r="E524" s="130"/>
      <c r="F524" s="130"/>
      <c r="G524" s="130"/>
      <c r="H524" s="130"/>
    </row>
    <row r="525" spans="5:8" s="118" customFormat="1" x14ac:dyDescent="0.25">
      <c r="E525" s="130"/>
      <c r="F525" s="130"/>
      <c r="G525" s="130"/>
      <c r="H525" s="130"/>
    </row>
    <row r="526" spans="5:8" s="118" customFormat="1" x14ac:dyDescent="0.25">
      <c r="E526" s="130"/>
      <c r="F526" s="130"/>
      <c r="G526" s="130"/>
      <c r="H526" s="130"/>
    </row>
    <row r="527" spans="5:8" s="118" customFormat="1" x14ac:dyDescent="0.25">
      <c r="E527" s="130"/>
      <c r="F527" s="130"/>
      <c r="G527" s="130"/>
      <c r="H527" s="130"/>
    </row>
    <row r="528" spans="5:8" s="118" customFormat="1" x14ac:dyDescent="0.25">
      <c r="E528" s="130"/>
      <c r="F528" s="130"/>
      <c r="G528" s="130"/>
      <c r="H528" s="130"/>
    </row>
    <row r="529" spans="5:8" s="118" customFormat="1" x14ac:dyDescent="0.25">
      <c r="E529" s="130"/>
      <c r="F529" s="130"/>
      <c r="G529" s="130"/>
      <c r="H529" s="130"/>
    </row>
    <row r="530" spans="5:8" s="118" customFormat="1" x14ac:dyDescent="0.25">
      <c r="E530" s="130"/>
      <c r="F530" s="130"/>
      <c r="G530" s="130"/>
      <c r="H530" s="130"/>
    </row>
    <row r="531" spans="5:8" s="118" customFormat="1" x14ac:dyDescent="0.25">
      <c r="E531" s="130"/>
      <c r="F531" s="130"/>
      <c r="G531" s="130"/>
      <c r="H531" s="130"/>
    </row>
    <row r="532" spans="5:8" s="118" customFormat="1" x14ac:dyDescent="0.25">
      <c r="E532" s="130"/>
      <c r="F532" s="130"/>
      <c r="G532" s="130"/>
      <c r="H532" s="130"/>
    </row>
    <row r="533" spans="5:8" s="118" customFormat="1" x14ac:dyDescent="0.25">
      <c r="E533" s="130"/>
      <c r="F533" s="130"/>
      <c r="G533" s="130"/>
      <c r="H533" s="130"/>
    </row>
    <row r="534" spans="5:8" s="118" customFormat="1" x14ac:dyDescent="0.25">
      <c r="E534" s="130"/>
      <c r="F534" s="130"/>
      <c r="G534" s="130"/>
      <c r="H534" s="130"/>
    </row>
    <row r="535" spans="5:8" s="118" customFormat="1" x14ac:dyDescent="0.25">
      <c r="E535" s="130"/>
      <c r="F535" s="130"/>
      <c r="G535" s="130"/>
      <c r="H535" s="130"/>
    </row>
    <row r="536" spans="5:8" s="118" customFormat="1" x14ac:dyDescent="0.25">
      <c r="E536" s="130"/>
      <c r="F536" s="130"/>
      <c r="G536" s="130"/>
      <c r="H536" s="130"/>
    </row>
    <row r="537" spans="5:8" s="118" customFormat="1" x14ac:dyDescent="0.25">
      <c r="E537" s="130"/>
      <c r="F537" s="130"/>
      <c r="G537" s="130"/>
      <c r="H537" s="130"/>
    </row>
    <row r="538" spans="5:8" s="118" customFormat="1" x14ac:dyDescent="0.25">
      <c r="E538" s="130"/>
      <c r="F538" s="130"/>
      <c r="G538" s="130"/>
      <c r="H538" s="130"/>
    </row>
    <row r="539" spans="5:8" s="118" customFormat="1" x14ac:dyDescent="0.25">
      <c r="E539" s="130"/>
      <c r="F539" s="130"/>
      <c r="G539" s="130"/>
      <c r="H539" s="130"/>
    </row>
    <row r="540" spans="5:8" s="118" customFormat="1" x14ac:dyDescent="0.25">
      <c r="E540" s="130"/>
      <c r="F540" s="130"/>
      <c r="G540" s="130"/>
      <c r="H540" s="130"/>
    </row>
    <row r="541" spans="5:8" s="118" customFormat="1" x14ac:dyDescent="0.25">
      <c r="E541" s="130"/>
      <c r="F541" s="130"/>
      <c r="G541" s="130"/>
      <c r="H541" s="130"/>
    </row>
    <row r="542" spans="5:8" s="118" customFormat="1" x14ac:dyDescent="0.25">
      <c r="E542" s="130"/>
      <c r="F542" s="130"/>
      <c r="G542" s="130"/>
      <c r="H542" s="130"/>
    </row>
    <row r="543" spans="5:8" s="118" customFormat="1" x14ac:dyDescent="0.25">
      <c r="E543" s="130"/>
      <c r="F543" s="130"/>
      <c r="G543" s="130"/>
      <c r="H543" s="130"/>
    </row>
    <row r="544" spans="5:8" s="118" customFormat="1" x14ac:dyDescent="0.25">
      <c r="E544" s="130"/>
      <c r="F544" s="130"/>
      <c r="G544" s="130"/>
      <c r="H544" s="130"/>
    </row>
    <row r="545" spans="5:8" s="118" customFormat="1" x14ac:dyDescent="0.25">
      <c r="E545" s="130"/>
      <c r="F545" s="130"/>
      <c r="G545" s="130"/>
      <c r="H545" s="130"/>
    </row>
    <row r="546" spans="5:8" s="118" customFormat="1" x14ac:dyDescent="0.25">
      <c r="E546" s="130"/>
      <c r="F546" s="130"/>
      <c r="G546" s="130"/>
      <c r="H546" s="130"/>
    </row>
    <row r="547" spans="5:8" s="118" customFormat="1" x14ac:dyDescent="0.25">
      <c r="E547" s="130"/>
      <c r="F547" s="130"/>
      <c r="G547" s="130"/>
      <c r="H547" s="130"/>
    </row>
    <row r="548" spans="5:8" s="118" customFormat="1" x14ac:dyDescent="0.25">
      <c r="E548" s="130"/>
      <c r="F548" s="130"/>
      <c r="G548" s="130"/>
      <c r="H548" s="130"/>
    </row>
    <row r="549" spans="5:8" s="118" customFormat="1" x14ac:dyDescent="0.25">
      <c r="E549" s="130"/>
      <c r="F549" s="130"/>
      <c r="G549" s="130"/>
      <c r="H549" s="130"/>
    </row>
    <row r="550" spans="5:8" s="118" customFormat="1" x14ac:dyDescent="0.25">
      <c r="E550" s="130"/>
      <c r="F550" s="130"/>
      <c r="G550" s="130"/>
      <c r="H550" s="130"/>
    </row>
    <row r="551" spans="5:8" s="118" customFormat="1" x14ac:dyDescent="0.25">
      <c r="E551" s="130"/>
      <c r="F551" s="130"/>
      <c r="G551" s="130"/>
      <c r="H551" s="130"/>
    </row>
    <row r="552" spans="5:8" s="118" customFormat="1" x14ac:dyDescent="0.25">
      <c r="E552" s="130"/>
      <c r="F552" s="130"/>
      <c r="G552" s="130"/>
      <c r="H552" s="130"/>
    </row>
    <row r="553" spans="5:8" s="118" customFormat="1" x14ac:dyDescent="0.25">
      <c r="E553" s="130"/>
      <c r="F553" s="130"/>
      <c r="G553" s="130"/>
      <c r="H553" s="130"/>
    </row>
    <row r="554" spans="5:8" s="118" customFormat="1" x14ac:dyDescent="0.25">
      <c r="E554" s="130"/>
      <c r="F554" s="130"/>
      <c r="G554" s="130"/>
      <c r="H554" s="130"/>
    </row>
    <row r="555" spans="5:8" s="118" customFormat="1" x14ac:dyDescent="0.25">
      <c r="E555" s="130"/>
      <c r="F555" s="130"/>
      <c r="G555" s="130"/>
      <c r="H555" s="130"/>
    </row>
    <row r="556" spans="5:8" s="118" customFormat="1" x14ac:dyDescent="0.25">
      <c r="E556" s="130"/>
      <c r="F556" s="130"/>
      <c r="G556" s="130"/>
      <c r="H556" s="130"/>
    </row>
    <row r="557" spans="5:8" s="118" customFormat="1" x14ac:dyDescent="0.25">
      <c r="E557" s="130"/>
      <c r="F557" s="130"/>
      <c r="G557" s="130"/>
      <c r="H557" s="130"/>
    </row>
    <row r="558" spans="5:8" s="118" customFormat="1" x14ac:dyDescent="0.25">
      <c r="E558" s="130"/>
      <c r="F558" s="130"/>
      <c r="G558" s="130"/>
      <c r="H558" s="130"/>
    </row>
    <row r="559" spans="5:8" s="118" customFormat="1" x14ac:dyDescent="0.25">
      <c r="E559" s="130"/>
      <c r="F559" s="130"/>
      <c r="G559" s="130"/>
      <c r="H559" s="130"/>
    </row>
    <row r="560" spans="5:8" s="118" customFormat="1" x14ac:dyDescent="0.25">
      <c r="E560" s="130"/>
      <c r="F560" s="130"/>
      <c r="G560" s="130"/>
      <c r="H560" s="130"/>
    </row>
    <row r="561" spans="5:8" s="118" customFormat="1" x14ac:dyDescent="0.25">
      <c r="E561" s="130"/>
      <c r="F561" s="130"/>
      <c r="G561" s="130"/>
      <c r="H561" s="130"/>
    </row>
    <row r="562" spans="5:8" s="118" customFormat="1" x14ac:dyDescent="0.25">
      <c r="E562" s="130"/>
      <c r="F562" s="130"/>
      <c r="G562" s="130"/>
      <c r="H562" s="130"/>
    </row>
    <row r="563" spans="5:8" s="118" customFormat="1" x14ac:dyDescent="0.25">
      <c r="E563" s="130"/>
      <c r="F563" s="130"/>
      <c r="G563" s="130"/>
      <c r="H563" s="130"/>
    </row>
    <row r="564" spans="5:8" s="118" customFormat="1" x14ac:dyDescent="0.25">
      <c r="E564" s="130"/>
      <c r="F564" s="130"/>
      <c r="G564" s="130"/>
      <c r="H564" s="130"/>
    </row>
    <row r="565" spans="5:8" s="118" customFormat="1" x14ac:dyDescent="0.25">
      <c r="E565" s="130"/>
      <c r="F565" s="130"/>
      <c r="G565" s="130"/>
      <c r="H565" s="130"/>
    </row>
    <row r="566" spans="5:8" s="118" customFormat="1" x14ac:dyDescent="0.25">
      <c r="E566" s="130"/>
      <c r="F566" s="130"/>
      <c r="G566" s="130"/>
      <c r="H566" s="130"/>
    </row>
    <row r="567" spans="5:8" s="118" customFormat="1" x14ac:dyDescent="0.25">
      <c r="E567" s="130"/>
      <c r="F567" s="130"/>
      <c r="G567" s="130"/>
      <c r="H567" s="130"/>
    </row>
    <row r="568" spans="5:8" s="118" customFormat="1" x14ac:dyDescent="0.25">
      <c r="E568" s="130"/>
      <c r="F568" s="130"/>
      <c r="G568" s="130"/>
      <c r="H568" s="130"/>
    </row>
    <row r="569" spans="5:8" s="118" customFormat="1" x14ac:dyDescent="0.25">
      <c r="E569" s="130"/>
      <c r="F569" s="130"/>
      <c r="G569" s="130"/>
      <c r="H569" s="130"/>
    </row>
    <row r="570" spans="5:8" s="118" customFormat="1" x14ac:dyDescent="0.25">
      <c r="E570" s="130"/>
      <c r="F570" s="130"/>
      <c r="G570" s="130"/>
      <c r="H570" s="130"/>
    </row>
    <row r="571" spans="5:8" s="118" customFormat="1" x14ac:dyDescent="0.25">
      <c r="E571" s="130"/>
      <c r="F571" s="130"/>
      <c r="G571" s="130"/>
      <c r="H571" s="130"/>
    </row>
    <row r="572" spans="5:8" s="118" customFormat="1" x14ac:dyDescent="0.25">
      <c r="E572" s="130"/>
      <c r="F572" s="130"/>
      <c r="G572" s="130"/>
      <c r="H572" s="130"/>
    </row>
    <row r="573" spans="5:8" s="118" customFormat="1" x14ac:dyDescent="0.25">
      <c r="E573" s="130"/>
      <c r="F573" s="130"/>
      <c r="G573" s="130"/>
      <c r="H573" s="130"/>
    </row>
    <row r="574" spans="5:8" s="118" customFormat="1" x14ac:dyDescent="0.25">
      <c r="E574" s="130"/>
      <c r="F574" s="130"/>
      <c r="G574" s="130"/>
      <c r="H574" s="130"/>
    </row>
    <row r="575" spans="5:8" s="118" customFormat="1" x14ac:dyDescent="0.25">
      <c r="E575" s="130"/>
      <c r="F575" s="130"/>
      <c r="G575" s="130"/>
      <c r="H575" s="130"/>
    </row>
    <row r="576" spans="5:8" s="118" customFormat="1" x14ac:dyDescent="0.25">
      <c r="E576" s="130"/>
      <c r="F576" s="130"/>
      <c r="G576" s="130"/>
      <c r="H576" s="130"/>
    </row>
    <row r="577" spans="5:8" s="118" customFormat="1" x14ac:dyDescent="0.25">
      <c r="E577" s="130"/>
      <c r="F577" s="130"/>
      <c r="G577" s="130"/>
      <c r="H577" s="130"/>
    </row>
    <row r="578" spans="5:8" s="118" customFormat="1" x14ac:dyDescent="0.25">
      <c r="E578" s="130"/>
      <c r="F578" s="130"/>
      <c r="G578" s="130"/>
      <c r="H578" s="130"/>
    </row>
    <row r="579" spans="5:8" s="118" customFormat="1" x14ac:dyDescent="0.25">
      <c r="E579" s="130"/>
      <c r="F579" s="130"/>
      <c r="G579" s="130"/>
      <c r="H579" s="130"/>
    </row>
    <row r="580" spans="5:8" s="118" customFormat="1" x14ac:dyDescent="0.25">
      <c r="E580" s="130"/>
      <c r="F580" s="130"/>
      <c r="G580" s="130"/>
      <c r="H580" s="130"/>
    </row>
    <row r="581" spans="5:8" s="118" customFormat="1" x14ac:dyDescent="0.25">
      <c r="E581" s="130"/>
      <c r="F581" s="130"/>
      <c r="G581" s="130"/>
      <c r="H581" s="130"/>
    </row>
    <row r="582" spans="5:8" s="118" customFormat="1" x14ac:dyDescent="0.25">
      <c r="E582" s="130"/>
      <c r="F582" s="130"/>
      <c r="G582" s="130"/>
      <c r="H582" s="130"/>
    </row>
    <row r="583" spans="5:8" s="118" customFormat="1" x14ac:dyDescent="0.25">
      <c r="E583" s="130"/>
      <c r="F583" s="130"/>
      <c r="G583" s="130"/>
      <c r="H583" s="130"/>
    </row>
    <row r="584" spans="5:8" s="118" customFormat="1" x14ac:dyDescent="0.25">
      <c r="E584" s="130"/>
      <c r="F584" s="130"/>
      <c r="G584" s="130"/>
      <c r="H584" s="130"/>
    </row>
    <row r="585" spans="5:8" s="118" customFormat="1" x14ac:dyDescent="0.25">
      <c r="E585" s="130"/>
      <c r="F585" s="130"/>
      <c r="G585" s="130"/>
      <c r="H585" s="130"/>
    </row>
    <row r="586" spans="5:8" s="118" customFormat="1" x14ac:dyDescent="0.25">
      <c r="E586" s="130"/>
      <c r="F586" s="130"/>
      <c r="G586" s="130"/>
      <c r="H586" s="130"/>
    </row>
    <row r="587" spans="5:8" s="118" customFormat="1" x14ac:dyDescent="0.25">
      <c r="E587" s="130"/>
      <c r="F587" s="130"/>
      <c r="G587" s="130"/>
      <c r="H587" s="130"/>
    </row>
    <row r="588" spans="5:8" s="118" customFormat="1" x14ac:dyDescent="0.25">
      <c r="E588" s="130"/>
      <c r="F588" s="130"/>
      <c r="G588" s="130"/>
      <c r="H588" s="130"/>
    </row>
    <row r="589" spans="5:8" s="118" customFormat="1" x14ac:dyDescent="0.25">
      <c r="E589" s="130"/>
      <c r="F589" s="130"/>
      <c r="G589" s="130"/>
      <c r="H589" s="130"/>
    </row>
    <row r="590" spans="5:8" s="118" customFormat="1" x14ac:dyDescent="0.25">
      <c r="E590" s="130"/>
      <c r="F590" s="130"/>
      <c r="G590" s="130"/>
      <c r="H590" s="130"/>
    </row>
    <row r="591" spans="5:8" s="118" customFormat="1" x14ac:dyDescent="0.25">
      <c r="E591" s="130"/>
      <c r="F591" s="130"/>
      <c r="G591" s="130"/>
      <c r="H591" s="130"/>
    </row>
    <row r="592" spans="5:8" s="118" customFormat="1" x14ac:dyDescent="0.25">
      <c r="E592" s="130"/>
      <c r="F592" s="130"/>
      <c r="G592" s="130"/>
      <c r="H592" s="130"/>
    </row>
    <row r="593" spans="1:8" s="118" customFormat="1" x14ac:dyDescent="0.25">
      <c r="E593" s="130"/>
      <c r="F593" s="130"/>
      <c r="G593" s="130"/>
      <c r="H593" s="130"/>
    </row>
    <row r="594" spans="1:8" s="118" customFormat="1" x14ac:dyDescent="0.25">
      <c r="E594" s="130"/>
      <c r="F594" s="130"/>
      <c r="G594" s="130"/>
      <c r="H594" s="130"/>
    </row>
    <row r="595" spans="1:8" s="118" customFormat="1" x14ac:dyDescent="0.25">
      <c r="E595" s="130"/>
      <c r="F595" s="130"/>
      <c r="G595" s="130"/>
      <c r="H595" s="130"/>
    </row>
    <row r="596" spans="1:8" s="118" customFormat="1" x14ac:dyDescent="0.25">
      <c r="E596" s="130"/>
      <c r="F596" s="130"/>
      <c r="G596" s="130"/>
      <c r="H596" s="130"/>
    </row>
    <row r="597" spans="1:8" s="118" customFormat="1" x14ac:dyDescent="0.25">
      <c r="E597" s="130"/>
      <c r="F597" s="130"/>
      <c r="G597" s="130"/>
      <c r="H597" s="130"/>
    </row>
    <row r="598" spans="1:8" s="118" customFormat="1" x14ac:dyDescent="0.25">
      <c r="E598" s="130"/>
      <c r="F598" s="130"/>
      <c r="G598" s="130"/>
      <c r="H598" s="130"/>
    </row>
    <row r="599" spans="1:8" s="118" customFormat="1" x14ac:dyDescent="0.25">
      <c r="E599" s="130"/>
      <c r="F599" s="130"/>
      <c r="G599" s="130"/>
      <c r="H599" s="130"/>
    </row>
    <row r="600" spans="1:8" s="118" customFormat="1" x14ac:dyDescent="0.25">
      <c r="E600" s="130"/>
      <c r="F600" s="130"/>
      <c r="G600" s="130"/>
      <c r="H600" s="130"/>
    </row>
    <row r="601" spans="1:8" x14ac:dyDescent="0.25">
      <c r="A601" s="118"/>
      <c r="B601" s="118"/>
      <c r="C601" s="118"/>
      <c r="D601" s="118"/>
      <c r="E601" s="130"/>
      <c r="F601" s="130"/>
      <c r="G601" s="130"/>
      <c r="H601" s="130"/>
    </row>
    <row r="602" spans="1:8" x14ac:dyDescent="0.25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activeCell="Q29" sqref="Q29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2.5" customHeight="1" x14ac:dyDescent="0.25">
      <c r="A1" s="387" t="s">
        <v>321</v>
      </c>
      <c r="B1" s="388"/>
      <c r="C1" s="388"/>
      <c r="D1" s="388"/>
      <c r="E1" s="388"/>
      <c r="F1" s="388"/>
      <c r="G1" s="388"/>
      <c r="H1" s="409"/>
    </row>
    <row r="2" spans="1:9" ht="12" customHeight="1" x14ac:dyDescent="0.25">
      <c r="A2" s="117"/>
      <c r="B2" s="117"/>
      <c r="C2" s="117"/>
      <c r="D2" s="117"/>
      <c r="E2" s="129"/>
      <c r="F2" s="129"/>
      <c r="G2" s="129"/>
      <c r="H2" s="129"/>
    </row>
    <row r="3" spans="1:9" ht="12" customHeight="1" x14ac:dyDescent="0.25">
      <c r="A3" s="410" t="s">
        <v>109</v>
      </c>
      <c r="B3" s="413" t="s">
        <v>281</v>
      </c>
      <c r="C3" s="415" t="s">
        <v>16</v>
      </c>
      <c r="D3" s="418" t="s">
        <v>17</v>
      </c>
      <c r="E3" s="421" t="s">
        <v>18</v>
      </c>
      <c r="F3" s="421" t="s">
        <v>5</v>
      </c>
      <c r="G3" s="407" t="s">
        <v>206</v>
      </c>
      <c r="H3" s="408"/>
    </row>
    <row r="4" spans="1:9" ht="12" customHeight="1" x14ac:dyDescent="0.25">
      <c r="A4" s="411"/>
      <c r="B4" s="414"/>
      <c r="C4" s="416"/>
      <c r="D4" s="419"/>
      <c r="E4" s="422"/>
      <c r="F4" s="422"/>
      <c r="G4" s="424" t="s">
        <v>208</v>
      </c>
      <c r="H4" s="426" t="s">
        <v>14</v>
      </c>
    </row>
    <row r="5" spans="1:9" ht="12" customHeight="1" x14ac:dyDescent="0.25">
      <c r="A5" s="411"/>
      <c r="B5" s="414"/>
      <c r="C5" s="417"/>
      <c r="D5" s="420"/>
      <c r="E5" s="423"/>
      <c r="F5" s="423"/>
      <c r="G5" s="425"/>
      <c r="H5" s="427"/>
    </row>
    <row r="6" spans="1:9" ht="12" customHeight="1" x14ac:dyDescent="0.25">
      <c r="A6" s="412"/>
      <c r="B6" s="380"/>
      <c r="C6" s="428" t="s">
        <v>224</v>
      </c>
      <c r="D6" s="429"/>
      <c r="E6" s="407" t="s">
        <v>278</v>
      </c>
      <c r="F6" s="408"/>
      <c r="G6" s="408"/>
      <c r="H6" s="408"/>
    </row>
    <row r="7" spans="1:9" ht="12" customHeight="1" x14ac:dyDescent="0.25">
      <c r="A7" s="293"/>
      <c r="B7" s="259"/>
      <c r="C7" s="304"/>
      <c r="D7" s="304"/>
      <c r="E7" s="305"/>
      <c r="F7" s="305"/>
      <c r="G7" s="305"/>
      <c r="H7" s="305"/>
    </row>
    <row r="8" spans="1:9" s="2" customFormat="1" ht="12" customHeight="1" x14ac:dyDescent="0.2">
      <c r="A8" s="263" t="s">
        <v>307</v>
      </c>
      <c r="B8" s="260" t="s">
        <v>20</v>
      </c>
      <c r="C8" s="306">
        <v>4</v>
      </c>
      <c r="D8" s="306">
        <v>724</v>
      </c>
      <c r="E8" s="330" t="s">
        <v>309</v>
      </c>
      <c r="F8" s="330">
        <v>2.6</v>
      </c>
      <c r="G8" s="330">
        <v>4.8</v>
      </c>
      <c r="H8" s="330">
        <v>0.7</v>
      </c>
    </row>
    <row r="9" spans="1:9" ht="12" customHeight="1" x14ac:dyDescent="0.25">
      <c r="A9" s="285"/>
      <c r="B9" s="259"/>
      <c r="C9" s="307"/>
      <c r="D9" s="307"/>
      <c r="E9" s="329"/>
      <c r="F9" s="329"/>
      <c r="G9" s="329"/>
      <c r="H9" s="329"/>
    </row>
    <row r="10" spans="1:9" s="9" customFormat="1" ht="12" customHeight="1" x14ac:dyDescent="0.2">
      <c r="A10" s="264" t="s">
        <v>56</v>
      </c>
      <c r="B10" s="193" t="s">
        <v>6</v>
      </c>
      <c r="C10" s="307">
        <v>-1</v>
      </c>
      <c r="D10" s="307">
        <v>142</v>
      </c>
      <c r="E10" s="329">
        <v>-0.9</v>
      </c>
      <c r="F10" s="329">
        <v>1.4</v>
      </c>
      <c r="G10" s="329">
        <v>8</v>
      </c>
      <c r="H10" s="329" t="s">
        <v>22</v>
      </c>
    </row>
    <row r="11" spans="1:9" s="9" customFormat="1" ht="12" customHeight="1" x14ac:dyDescent="0.2">
      <c r="A11" s="264" t="s">
        <v>284</v>
      </c>
      <c r="B11" s="193" t="s">
        <v>7</v>
      </c>
      <c r="C11" s="307">
        <v>5</v>
      </c>
      <c r="D11" s="307">
        <v>829</v>
      </c>
      <c r="E11" s="329">
        <v>2.4</v>
      </c>
      <c r="F11" s="329">
        <v>4.9000000000000004</v>
      </c>
      <c r="G11" s="329">
        <v>1.6</v>
      </c>
      <c r="H11" s="329">
        <v>-14.2</v>
      </c>
    </row>
    <row r="12" spans="1:9" s="9" customFormat="1" ht="12" customHeight="1" x14ac:dyDescent="0.2">
      <c r="A12" s="264" t="s">
        <v>285</v>
      </c>
      <c r="B12" s="193" t="s">
        <v>66</v>
      </c>
      <c r="C12" s="307">
        <v>-1</v>
      </c>
      <c r="D12" s="307">
        <v>-47</v>
      </c>
      <c r="E12" s="329">
        <v>-2.7</v>
      </c>
      <c r="F12" s="329">
        <v>0.4</v>
      </c>
      <c r="G12" s="329">
        <v>8.1</v>
      </c>
      <c r="H12" s="329" t="s">
        <v>22</v>
      </c>
    </row>
    <row r="13" spans="1:9" s="9" customFormat="1" ht="12" customHeight="1" x14ac:dyDescent="0.2">
      <c r="A13" s="264" t="s">
        <v>286</v>
      </c>
      <c r="B13" s="193" t="s">
        <v>67</v>
      </c>
      <c r="C13" s="307">
        <v>1</v>
      </c>
      <c r="D13" s="307">
        <v>-200</v>
      </c>
      <c r="E13" s="329">
        <v>-2.2000000000000002</v>
      </c>
      <c r="F13" s="329">
        <v>0.8</v>
      </c>
      <c r="G13" s="329">
        <v>5</v>
      </c>
      <c r="H13" s="329">
        <v>0.7</v>
      </c>
    </row>
    <row r="14" spans="1:9" s="9" customFormat="1" ht="12" customHeight="1" x14ac:dyDescent="0.2">
      <c r="A14" s="264" t="s">
        <v>287</v>
      </c>
      <c r="B14" s="193" t="s">
        <v>8</v>
      </c>
      <c r="C14" s="307">
        <v>0</v>
      </c>
      <c r="D14" s="307">
        <v>0</v>
      </c>
      <c r="E14" s="329">
        <v>0</v>
      </c>
      <c r="F14" s="329">
        <v>0</v>
      </c>
      <c r="G14" s="329">
        <v>0</v>
      </c>
      <c r="H14" s="329">
        <v>0</v>
      </c>
    </row>
    <row r="15" spans="1:9" s="9" customFormat="1" ht="12" customHeight="1" x14ac:dyDescent="0.2">
      <c r="A15" s="264"/>
      <c r="B15" s="193"/>
      <c r="C15" s="307"/>
      <c r="D15" s="307"/>
      <c r="E15" s="329"/>
      <c r="F15" s="329"/>
      <c r="G15" s="329"/>
      <c r="H15" s="329"/>
    </row>
    <row r="16" spans="1:9" s="327" customFormat="1" ht="12" customHeight="1" x14ac:dyDescent="0.25">
      <c r="A16" s="190" t="s">
        <v>125</v>
      </c>
      <c r="B16" s="197" t="s">
        <v>197</v>
      </c>
      <c r="C16" s="307">
        <v>2</v>
      </c>
      <c r="D16" s="307">
        <v>-41</v>
      </c>
      <c r="E16" s="329">
        <v>-1.8</v>
      </c>
      <c r="F16" s="329">
        <v>2.4</v>
      </c>
      <c r="G16" s="329">
        <v>19.8</v>
      </c>
      <c r="H16" s="329">
        <v>17.899999999999999</v>
      </c>
      <c r="I16" s="298"/>
    </row>
    <row r="17" spans="1:8" s="327" customFormat="1" ht="12" customHeight="1" x14ac:dyDescent="0.25">
      <c r="A17" s="299" t="s">
        <v>131</v>
      </c>
      <c r="B17" s="193" t="s">
        <v>132</v>
      </c>
      <c r="C17" s="307" t="s">
        <v>309</v>
      </c>
      <c r="D17" s="307">
        <v>162</v>
      </c>
      <c r="E17" s="329">
        <v>-2.2999999999999998</v>
      </c>
      <c r="F17" s="329">
        <v>3.2</v>
      </c>
      <c r="G17" s="329">
        <v>2.9</v>
      </c>
      <c r="H17" s="329" t="s">
        <v>22</v>
      </c>
    </row>
    <row r="18" spans="1:8" s="9" customFormat="1" ht="12" customHeight="1" x14ac:dyDescent="0.2">
      <c r="A18" s="190" t="s">
        <v>133</v>
      </c>
      <c r="B18" s="193" t="s">
        <v>134</v>
      </c>
      <c r="C18" s="307" t="s">
        <v>309</v>
      </c>
      <c r="D18" s="307" t="s">
        <v>22</v>
      </c>
      <c r="E18" s="329" t="s">
        <v>22</v>
      </c>
      <c r="F18" s="329" t="s">
        <v>22</v>
      </c>
      <c r="G18" s="329" t="s">
        <v>22</v>
      </c>
      <c r="H18" s="329" t="s">
        <v>22</v>
      </c>
    </row>
    <row r="19" spans="1:8" s="9" customFormat="1" ht="12" customHeight="1" x14ac:dyDescent="0.2">
      <c r="A19" s="190" t="s">
        <v>135</v>
      </c>
      <c r="B19" s="197" t="s">
        <v>196</v>
      </c>
      <c r="C19" s="245" t="s">
        <v>309</v>
      </c>
      <c r="D19" s="245">
        <v>-4</v>
      </c>
      <c r="E19" s="329">
        <v>-6.6</v>
      </c>
      <c r="F19" s="329">
        <v>-0.7</v>
      </c>
      <c r="G19" s="329">
        <v>-6.3</v>
      </c>
      <c r="H19" s="329">
        <v>-13.4</v>
      </c>
    </row>
    <row r="20" spans="1:8" s="9" customFormat="1" ht="12" customHeight="1" x14ac:dyDescent="0.2">
      <c r="A20" s="190" t="s">
        <v>137</v>
      </c>
      <c r="B20" s="193" t="s">
        <v>1</v>
      </c>
      <c r="C20" s="307" t="s">
        <v>309</v>
      </c>
      <c r="D20" s="307" t="s">
        <v>22</v>
      </c>
      <c r="E20" s="329" t="s">
        <v>22</v>
      </c>
      <c r="F20" s="329" t="s">
        <v>22</v>
      </c>
      <c r="G20" s="329" t="s">
        <v>22</v>
      </c>
      <c r="H20" s="329" t="s">
        <v>22</v>
      </c>
    </row>
    <row r="21" spans="1:8" s="9" customFormat="1" ht="20.399999999999999" x14ac:dyDescent="0.2">
      <c r="A21" s="190" t="s">
        <v>141</v>
      </c>
      <c r="B21" s="193" t="s">
        <v>9</v>
      </c>
      <c r="C21" s="307" t="s">
        <v>309</v>
      </c>
      <c r="D21" s="307">
        <v>-7</v>
      </c>
      <c r="E21" s="329">
        <v>4.3</v>
      </c>
      <c r="F21" s="329">
        <v>-3.4</v>
      </c>
      <c r="G21" s="329">
        <v>-12.1</v>
      </c>
      <c r="H21" s="329" t="s">
        <v>21</v>
      </c>
    </row>
    <row r="22" spans="1:8" s="9" customFormat="1" ht="12" customHeight="1" x14ac:dyDescent="0.2">
      <c r="A22" s="190" t="s">
        <v>95</v>
      </c>
      <c r="B22" s="193" t="s">
        <v>96</v>
      </c>
      <c r="C22" s="307">
        <v>-1</v>
      </c>
      <c r="D22" s="307">
        <v>-73</v>
      </c>
      <c r="E22" s="329">
        <v>-18.600000000000001</v>
      </c>
      <c r="F22" s="329">
        <v>-9.6</v>
      </c>
      <c r="G22" s="329">
        <v>-9.4</v>
      </c>
      <c r="H22" s="329">
        <v>-11.5</v>
      </c>
    </row>
    <row r="23" spans="1:8" s="9" customFormat="1" ht="20.399999999999999" x14ac:dyDescent="0.2">
      <c r="A23" s="190" t="s">
        <v>144</v>
      </c>
      <c r="B23" s="193" t="s">
        <v>10</v>
      </c>
      <c r="C23" s="307">
        <v>1</v>
      </c>
      <c r="D23" s="307">
        <v>166</v>
      </c>
      <c r="E23" s="329">
        <v>6.4</v>
      </c>
      <c r="F23" s="329">
        <v>4.0999999999999996</v>
      </c>
      <c r="G23" s="329">
        <v>8.9</v>
      </c>
      <c r="H23" s="329" t="s">
        <v>22</v>
      </c>
    </row>
    <row r="24" spans="1:8" s="9" customFormat="1" ht="12" customHeight="1" x14ac:dyDescent="0.2">
      <c r="A24" s="190" t="s">
        <v>97</v>
      </c>
      <c r="B24" s="193" t="s">
        <v>68</v>
      </c>
      <c r="C24" s="307">
        <v>1</v>
      </c>
      <c r="D24" s="307">
        <v>149</v>
      </c>
      <c r="E24" s="329">
        <v>-0.3</v>
      </c>
      <c r="F24" s="329">
        <v>2.8</v>
      </c>
      <c r="G24" s="329">
        <v>3.5</v>
      </c>
      <c r="H24" s="329">
        <v>-5.4</v>
      </c>
    </row>
    <row r="25" spans="1:8" s="9" customFormat="1" ht="12" customHeight="1" x14ac:dyDescent="0.2">
      <c r="A25" s="266" t="s">
        <v>98</v>
      </c>
      <c r="B25" s="193" t="s">
        <v>99</v>
      </c>
      <c r="C25" s="307">
        <v>-1</v>
      </c>
      <c r="D25" s="307">
        <v>64</v>
      </c>
      <c r="E25" s="329">
        <v>-0.1</v>
      </c>
      <c r="F25" s="329">
        <v>5.0999999999999996</v>
      </c>
      <c r="G25" s="329">
        <v>3.2</v>
      </c>
      <c r="H25" s="329">
        <v>1</v>
      </c>
    </row>
    <row r="26" spans="1:8" s="9" customFormat="1" ht="12" customHeight="1" x14ac:dyDescent="0.2">
      <c r="A26" s="190" t="s">
        <v>150</v>
      </c>
      <c r="B26" s="193" t="s">
        <v>2</v>
      </c>
      <c r="C26" s="307" t="s">
        <v>309</v>
      </c>
      <c r="D26" s="307">
        <v>-3</v>
      </c>
      <c r="E26" s="329">
        <v>-6.5</v>
      </c>
      <c r="F26" s="329">
        <v>-1.5</v>
      </c>
      <c r="G26" s="329">
        <v>-2.6</v>
      </c>
      <c r="H26" s="329">
        <v>-16.5</v>
      </c>
    </row>
    <row r="27" spans="1:8" s="9" customFormat="1" ht="12" customHeight="1" x14ac:dyDescent="0.2">
      <c r="A27" s="266" t="s">
        <v>152</v>
      </c>
      <c r="B27" s="193" t="s">
        <v>289</v>
      </c>
      <c r="C27" s="307" t="s">
        <v>309</v>
      </c>
      <c r="D27" s="307">
        <v>8</v>
      </c>
      <c r="E27" s="329">
        <v>0.5</v>
      </c>
      <c r="F27" s="329">
        <v>3.4</v>
      </c>
      <c r="G27" s="329">
        <v>3.4</v>
      </c>
      <c r="H27" s="329" t="s">
        <v>22</v>
      </c>
    </row>
    <row r="28" spans="1:8" s="9" customFormat="1" ht="12" customHeight="1" x14ac:dyDescent="0.2">
      <c r="A28" s="190" t="s">
        <v>100</v>
      </c>
      <c r="B28" s="193" t="s">
        <v>69</v>
      </c>
      <c r="C28" s="307" t="s">
        <v>309</v>
      </c>
      <c r="D28" s="307">
        <v>128</v>
      </c>
      <c r="E28" s="329">
        <v>5.8</v>
      </c>
      <c r="F28" s="329">
        <v>12.4</v>
      </c>
      <c r="G28" s="329">
        <v>5</v>
      </c>
      <c r="H28" s="329">
        <v>1.9</v>
      </c>
    </row>
    <row r="29" spans="1:8" s="9" customFormat="1" ht="12" customHeight="1" x14ac:dyDescent="0.2">
      <c r="A29" s="190" t="s">
        <v>101</v>
      </c>
      <c r="B29" s="193" t="s">
        <v>70</v>
      </c>
      <c r="C29" s="307" t="s">
        <v>309</v>
      </c>
      <c r="D29" s="307">
        <v>-120</v>
      </c>
      <c r="E29" s="329">
        <v>-5.3</v>
      </c>
      <c r="F29" s="329">
        <v>-4</v>
      </c>
      <c r="G29" s="329">
        <v>-4.2</v>
      </c>
      <c r="H29" s="329">
        <v>-20.100000000000001</v>
      </c>
    </row>
    <row r="30" spans="1:8" s="9" customFormat="1" ht="20.399999999999999" x14ac:dyDescent="0.2">
      <c r="A30" s="190" t="s">
        <v>102</v>
      </c>
      <c r="B30" s="193" t="s">
        <v>11</v>
      </c>
      <c r="C30" s="307">
        <v>-2</v>
      </c>
      <c r="D30" s="307">
        <v>349</v>
      </c>
      <c r="E30" s="329">
        <v>4.0999999999999996</v>
      </c>
      <c r="F30" s="329">
        <v>6.3</v>
      </c>
      <c r="G30" s="329">
        <v>-7.7</v>
      </c>
      <c r="H30" s="329">
        <v>-9.8000000000000007</v>
      </c>
    </row>
    <row r="31" spans="1:8" s="9" customFormat="1" ht="12" customHeight="1" x14ac:dyDescent="0.2">
      <c r="A31" s="265" t="s">
        <v>104</v>
      </c>
      <c r="B31" s="193" t="s">
        <v>105</v>
      </c>
      <c r="C31" s="307" t="s">
        <v>309</v>
      </c>
      <c r="D31" s="307">
        <v>28</v>
      </c>
      <c r="E31" s="329">
        <v>0.4</v>
      </c>
      <c r="F31" s="329">
        <v>2.1</v>
      </c>
      <c r="G31" s="329">
        <v>25.1</v>
      </c>
      <c r="H31" s="329">
        <v>57.7</v>
      </c>
    </row>
    <row r="32" spans="1:8" s="9" customFormat="1" ht="12" customHeight="1" x14ac:dyDescent="0.2">
      <c r="A32" s="190" t="s">
        <v>106</v>
      </c>
      <c r="B32" s="193" t="s">
        <v>71</v>
      </c>
      <c r="C32" s="307">
        <v>-1</v>
      </c>
      <c r="D32" s="307">
        <v>-184</v>
      </c>
      <c r="E32" s="329">
        <v>-2.8</v>
      </c>
      <c r="F32" s="329">
        <v>0.5</v>
      </c>
      <c r="G32" s="329">
        <v>-10.4</v>
      </c>
      <c r="H32" s="329">
        <v>-30</v>
      </c>
    </row>
    <row r="33" spans="1:8" s="9" customFormat="1" ht="12" customHeight="1" x14ac:dyDescent="0.2">
      <c r="A33" s="190" t="s">
        <v>157</v>
      </c>
      <c r="B33" s="193" t="s">
        <v>203</v>
      </c>
      <c r="C33" s="307">
        <v>1</v>
      </c>
      <c r="D33" s="307">
        <v>97</v>
      </c>
      <c r="E33" s="329">
        <v>4.4000000000000004</v>
      </c>
      <c r="F33" s="329" t="s">
        <v>22</v>
      </c>
      <c r="G33" s="329">
        <v>8.8000000000000007</v>
      </c>
      <c r="H33" s="329" t="s">
        <v>22</v>
      </c>
    </row>
    <row r="34" spans="1:8" s="9" customFormat="1" ht="12" customHeight="1" x14ac:dyDescent="0.2">
      <c r="A34" s="266" t="s">
        <v>159</v>
      </c>
      <c r="B34" s="193" t="s">
        <v>160</v>
      </c>
      <c r="C34" s="307" t="s">
        <v>309</v>
      </c>
      <c r="D34" s="307">
        <v>-34</v>
      </c>
      <c r="E34" s="329">
        <v>-1.3</v>
      </c>
      <c r="F34" s="329">
        <v>1.2</v>
      </c>
      <c r="G34" s="329" t="s">
        <v>22</v>
      </c>
      <c r="H34" s="329" t="s">
        <v>22</v>
      </c>
    </row>
    <row r="35" spans="1:8" s="9" customFormat="1" ht="12" customHeight="1" x14ac:dyDescent="0.2">
      <c r="A35" s="190" t="s">
        <v>161</v>
      </c>
      <c r="B35" s="193" t="s">
        <v>12</v>
      </c>
      <c r="C35" s="307" t="s">
        <v>309</v>
      </c>
      <c r="D35" s="307" t="s">
        <v>22</v>
      </c>
      <c r="E35" s="329" t="s">
        <v>22</v>
      </c>
      <c r="F35" s="329" t="s">
        <v>22</v>
      </c>
      <c r="G35" s="329" t="s">
        <v>22</v>
      </c>
      <c r="H35" s="329" t="s">
        <v>22</v>
      </c>
    </row>
    <row r="36" spans="1:8" s="9" customFormat="1" ht="12" customHeight="1" x14ac:dyDescent="0.2">
      <c r="A36" s="190" t="s">
        <v>163</v>
      </c>
      <c r="B36" s="193" t="s">
        <v>198</v>
      </c>
      <c r="C36" s="307" t="s">
        <v>309</v>
      </c>
      <c r="D36" s="307">
        <v>-179</v>
      </c>
      <c r="E36" s="329">
        <v>-5.7</v>
      </c>
      <c r="F36" s="329">
        <v>-6.9</v>
      </c>
      <c r="G36" s="329">
        <v>-8.9</v>
      </c>
      <c r="H36" s="329">
        <v>-12.7</v>
      </c>
    </row>
    <row r="37" spans="1:8" s="9" customFormat="1" ht="20.399999999999999" x14ac:dyDescent="0.2">
      <c r="A37" s="190" t="s">
        <v>165</v>
      </c>
      <c r="B37" s="193" t="s">
        <v>13</v>
      </c>
      <c r="C37" s="307">
        <v>4</v>
      </c>
      <c r="D37" s="307">
        <v>278</v>
      </c>
      <c r="E37" s="329">
        <v>5.3</v>
      </c>
      <c r="F37" s="329">
        <v>8.4</v>
      </c>
      <c r="G37" s="329">
        <v>40.6</v>
      </c>
      <c r="H37" s="329">
        <v>122.8</v>
      </c>
    </row>
    <row r="38" spans="1:8" s="9" customFormat="1" ht="12" customHeight="1" x14ac:dyDescent="0.2">
      <c r="A38" s="190"/>
      <c r="B38" s="193"/>
      <c r="C38" s="307"/>
      <c r="D38" s="307"/>
      <c r="E38" s="308"/>
      <c r="F38" s="308"/>
      <c r="G38" s="308"/>
      <c r="H38" s="308"/>
    </row>
    <row r="39" spans="1:8" s="9" customFormat="1" ht="12" customHeight="1" x14ac:dyDescent="0.2">
      <c r="A39" s="190"/>
      <c r="B39" s="193"/>
      <c r="C39" s="307"/>
      <c r="D39" s="307"/>
      <c r="E39" s="308"/>
      <c r="F39" s="308"/>
      <c r="G39" s="308"/>
      <c r="H39" s="308"/>
    </row>
    <row r="40" spans="1:8" s="9" customFormat="1" ht="10.199999999999999" x14ac:dyDescent="0.2">
      <c r="A40" s="190"/>
      <c r="B40" s="193"/>
      <c r="C40" s="307"/>
      <c r="D40" s="307"/>
      <c r="E40" s="308"/>
      <c r="F40" s="308"/>
      <c r="G40" s="308"/>
      <c r="H40" s="308"/>
    </row>
    <row r="41" spans="1:8" x14ac:dyDescent="0.25">
      <c r="A41" s="266"/>
      <c r="B41" s="193"/>
      <c r="C41" s="307"/>
      <c r="D41" s="307"/>
      <c r="E41" s="308"/>
      <c r="F41" s="308"/>
      <c r="G41" s="308"/>
      <c r="H41" s="308"/>
    </row>
    <row r="42" spans="1:8" x14ac:dyDescent="0.25">
      <c r="A42" s="197"/>
      <c r="B42" s="193"/>
      <c r="C42" s="245"/>
      <c r="D42" s="245"/>
      <c r="E42" s="245"/>
      <c r="F42" s="245"/>
      <c r="G42" s="245"/>
      <c r="H42" s="245"/>
    </row>
    <row r="43" spans="1:8" s="9" customFormat="1" x14ac:dyDescent="0.25">
      <c r="A43"/>
      <c r="B43"/>
      <c r="C43"/>
      <c r="D43"/>
      <c r="E43" s="131"/>
      <c r="F43" s="131"/>
      <c r="G43" s="131"/>
      <c r="H43" s="131"/>
    </row>
    <row r="44" spans="1:8" x14ac:dyDescent="0.25">
      <c r="A44" s="195"/>
      <c r="B44" s="195"/>
      <c r="C44" s="246"/>
      <c r="D44" s="246"/>
      <c r="E44" s="246"/>
      <c r="F44" s="246"/>
      <c r="G44" s="246"/>
      <c r="H44" s="246"/>
    </row>
    <row r="45" spans="1:8" s="118" customFormat="1" x14ac:dyDescent="0.25">
      <c r="A45" s="197"/>
      <c r="B45" s="193"/>
      <c r="C45" s="245"/>
      <c r="D45" s="245"/>
      <c r="E45" s="245"/>
      <c r="F45" s="245"/>
      <c r="G45" s="245"/>
      <c r="H45" s="245"/>
    </row>
    <row r="46" spans="1:8" s="118" customFormat="1" x14ac:dyDescent="0.25">
      <c r="A46"/>
      <c r="B46"/>
      <c r="C46"/>
      <c r="D46"/>
      <c r="E46" s="131"/>
      <c r="F46" s="131"/>
      <c r="G46" s="131"/>
      <c r="H46" s="131"/>
    </row>
    <row r="47" spans="1:8" s="118" customFormat="1" x14ac:dyDescent="0.25"/>
    <row r="48" spans="1:8" s="118" customFormat="1" x14ac:dyDescent="0.25">
      <c r="E48" s="130"/>
      <c r="F48" s="130"/>
      <c r="G48" s="130"/>
      <c r="H48" s="130"/>
    </row>
    <row r="49" spans="5:8" s="118" customFormat="1" x14ac:dyDescent="0.25">
      <c r="E49" s="130"/>
      <c r="F49" s="130"/>
      <c r="G49" s="130"/>
      <c r="H49" s="130"/>
    </row>
    <row r="50" spans="5:8" s="118" customFormat="1" x14ac:dyDescent="0.25">
      <c r="E50" s="130"/>
      <c r="F50" s="130"/>
      <c r="G50" s="130"/>
      <c r="H50" s="130"/>
    </row>
    <row r="51" spans="5:8" s="118" customFormat="1" x14ac:dyDescent="0.25">
      <c r="E51" s="130"/>
      <c r="F51" s="130"/>
      <c r="G51" s="130"/>
      <c r="H51" s="130"/>
    </row>
    <row r="52" spans="5:8" s="118" customFormat="1" x14ac:dyDescent="0.25">
      <c r="E52" s="130"/>
      <c r="F52" s="130"/>
      <c r="G52" s="130"/>
      <c r="H52" s="130"/>
    </row>
    <row r="53" spans="5:8" s="118" customFormat="1" x14ac:dyDescent="0.25">
      <c r="E53" s="130"/>
      <c r="F53" s="130"/>
      <c r="G53" s="130"/>
      <c r="H53" s="130"/>
    </row>
    <row r="54" spans="5:8" s="118" customFormat="1" x14ac:dyDescent="0.25">
      <c r="E54" s="130"/>
      <c r="F54" s="130"/>
      <c r="G54" s="130"/>
      <c r="H54" s="130"/>
    </row>
    <row r="55" spans="5:8" s="118" customFormat="1" x14ac:dyDescent="0.25">
      <c r="E55" s="130"/>
      <c r="F55" s="130"/>
      <c r="G55" s="130"/>
      <c r="H55" s="130"/>
    </row>
    <row r="56" spans="5:8" s="118" customFormat="1" x14ac:dyDescent="0.25">
      <c r="E56" s="130"/>
      <c r="F56" s="130"/>
      <c r="G56" s="130"/>
      <c r="H56" s="130"/>
    </row>
    <row r="57" spans="5:8" s="118" customFormat="1" x14ac:dyDescent="0.25">
      <c r="E57" s="130"/>
      <c r="F57" s="130"/>
      <c r="G57" s="130"/>
      <c r="H57" s="130"/>
    </row>
    <row r="58" spans="5:8" s="118" customFormat="1" x14ac:dyDescent="0.25">
      <c r="E58" s="130"/>
      <c r="F58" s="130"/>
      <c r="G58" s="130"/>
      <c r="H58" s="130"/>
    </row>
    <row r="59" spans="5:8" s="118" customFormat="1" x14ac:dyDescent="0.25">
      <c r="E59" s="130"/>
      <c r="F59" s="130"/>
      <c r="G59" s="130"/>
      <c r="H59" s="130"/>
    </row>
    <row r="60" spans="5:8" s="118" customFormat="1" x14ac:dyDescent="0.25">
      <c r="E60" s="130"/>
      <c r="F60" s="130"/>
      <c r="G60" s="130"/>
      <c r="H60" s="130"/>
    </row>
    <row r="61" spans="5:8" s="118" customFormat="1" x14ac:dyDescent="0.25">
      <c r="E61" s="130"/>
      <c r="F61" s="130"/>
      <c r="G61" s="130"/>
      <c r="H61" s="130"/>
    </row>
    <row r="62" spans="5:8" s="118" customFormat="1" x14ac:dyDescent="0.25">
      <c r="E62" s="130"/>
      <c r="F62" s="130"/>
      <c r="G62" s="130"/>
      <c r="H62" s="130"/>
    </row>
    <row r="63" spans="5:8" s="118" customFormat="1" x14ac:dyDescent="0.25">
      <c r="E63" s="130"/>
      <c r="F63" s="130"/>
      <c r="G63" s="130"/>
      <c r="H63" s="130"/>
    </row>
    <row r="64" spans="5:8" s="118" customFormat="1" x14ac:dyDescent="0.25">
      <c r="E64" s="130"/>
      <c r="F64" s="130"/>
      <c r="G64" s="130"/>
      <c r="H64" s="130"/>
    </row>
    <row r="65" spans="5:8" s="118" customFormat="1" x14ac:dyDescent="0.25">
      <c r="E65" s="130"/>
      <c r="F65" s="130"/>
      <c r="G65" s="130"/>
      <c r="H65" s="130"/>
    </row>
    <row r="66" spans="5:8" s="118" customFormat="1" x14ac:dyDescent="0.25">
      <c r="E66" s="130"/>
      <c r="F66" s="130"/>
      <c r="G66" s="130"/>
      <c r="H66" s="130"/>
    </row>
    <row r="67" spans="5:8" s="118" customFormat="1" x14ac:dyDescent="0.25">
      <c r="E67" s="130"/>
      <c r="F67" s="130"/>
      <c r="G67" s="130"/>
      <c r="H67" s="130"/>
    </row>
    <row r="68" spans="5:8" s="118" customFormat="1" x14ac:dyDescent="0.25">
      <c r="E68" s="130"/>
      <c r="F68" s="130"/>
      <c r="G68" s="130"/>
      <c r="H68" s="130"/>
    </row>
    <row r="69" spans="5:8" s="118" customFormat="1" x14ac:dyDescent="0.25">
      <c r="E69" s="130"/>
      <c r="F69" s="130"/>
      <c r="G69" s="130"/>
      <c r="H69" s="130"/>
    </row>
    <row r="70" spans="5:8" s="118" customFormat="1" x14ac:dyDescent="0.25">
      <c r="E70" s="130"/>
      <c r="F70" s="130"/>
      <c r="G70" s="130"/>
      <c r="H70" s="130"/>
    </row>
    <row r="71" spans="5:8" s="118" customFormat="1" x14ac:dyDescent="0.25">
      <c r="E71" s="130"/>
      <c r="F71" s="130"/>
      <c r="G71" s="130"/>
      <c r="H71" s="130"/>
    </row>
    <row r="72" spans="5:8" s="118" customFormat="1" x14ac:dyDescent="0.25">
      <c r="E72" s="130"/>
      <c r="F72" s="130"/>
      <c r="G72" s="130"/>
      <c r="H72" s="130"/>
    </row>
    <row r="73" spans="5:8" s="118" customFormat="1" x14ac:dyDescent="0.25">
      <c r="E73" s="130"/>
      <c r="F73" s="130"/>
      <c r="G73" s="130"/>
      <c r="H73" s="130"/>
    </row>
    <row r="74" spans="5:8" s="118" customFormat="1" x14ac:dyDescent="0.25">
      <c r="E74" s="130"/>
      <c r="F74" s="130"/>
      <c r="G74" s="130"/>
      <c r="H74" s="130"/>
    </row>
    <row r="75" spans="5:8" s="118" customFormat="1" x14ac:dyDescent="0.25">
      <c r="E75" s="130"/>
      <c r="F75" s="130"/>
      <c r="G75" s="130"/>
      <c r="H75" s="130"/>
    </row>
    <row r="76" spans="5:8" s="118" customFormat="1" x14ac:dyDescent="0.25">
      <c r="E76" s="130"/>
      <c r="F76" s="130"/>
      <c r="G76" s="130"/>
      <c r="H76" s="130"/>
    </row>
    <row r="77" spans="5:8" s="118" customFormat="1" x14ac:dyDescent="0.25">
      <c r="E77" s="130"/>
      <c r="F77" s="130"/>
      <c r="G77" s="130"/>
      <c r="H77" s="130"/>
    </row>
    <row r="78" spans="5:8" s="118" customFormat="1" x14ac:dyDescent="0.25">
      <c r="E78" s="130"/>
      <c r="F78" s="130"/>
      <c r="G78" s="130"/>
      <c r="H78" s="130"/>
    </row>
    <row r="79" spans="5:8" s="118" customFormat="1" x14ac:dyDescent="0.25">
      <c r="E79" s="130"/>
      <c r="F79" s="130"/>
      <c r="G79" s="130"/>
      <c r="H79" s="130"/>
    </row>
    <row r="80" spans="5:8" s="118" customFormat="1" x14ac:dyDescent="0.25">
      <c r="E80" s="130"/>
      <c r="F80" s="130"/>
      <c r="G80" s="130"/>
      <c r="H80" s="130"/>
    </row>
    <row r="81" spans="5:8" s="118" customFormat="1" x14ac:dyDescent="0.25">
      <c r="E81" s="130"/>
      <c r="F81" s="130"/>
      <c r="G81" s="130"/>
      <c r="H81" s="130"/>
    </row>
    <row r="82" spans="5:8" s="118" customFormat="1" x14ac:dyDescent="0.25">
      <c r="E82" s="130"/>
      <c r="F82" s="130"/>
      <c r="G82" s="130"/>
      <c r="H82" s="130"/>
    </row>
    <row r="83" spans="5:8" s="118" customFormat="1" x14ac:dyDescent="0.25">
      <c r="E83" s="130"/>
      <c r="F83" s="130"/>
      <c r="G83" s="130"/>
      <c r="H83" s="130"/>
    </row>
    <row r="84" spans="5:8" s="118" customFormat="1" x14ac:dyDescent="0.25">
      <c r="E84" s="130"/>
      <c r="F84" s="130"/>
      <c r="G84" s="130"/>
      <c r="H84" s="130"/>
    </row>
    <row r="85" spans="5:8" s="118" customFormat="1" x14ac:dyDescent="0.25">
      <c r="E85" s="130"/>
      <c r="F85" s="130"/>
      <c r="G85" s="130"/>
      <c r="H85" s="130"/>
    </row>
    <row r="86" spans="5:8" s="118" customFormat="1" x14ac:dyDescent="0.25">
      <c r="E86" s="130"/>
      <c r="F86" s="130"/>
      <c r="G86" s="130"/>
      <c r="H86" s="130"/>
    </row>
    <row r="87" spans="5:8" s="118" customFormat="1" x14ac:dyDescent="0.25">
      <c r="E87" s="130"/>
      <c r="F87" s="130"/>
      <c r="G87" s="130"/>
      <c r="H87" s="130"/>
    </row>
    <row r="88" spans="5:8" s="118" customFormat="1" x14ac:dyDescent="0.25">
      <c r="E88" s="130"/>
      <c r="F88" s="130"/>
      <c r="G88" s="130"/>
      <c r="H88" s="130"/>
    </row>
    <row r="89" spans="5:8" s="118" customFormat="1" x14ac:dyDescent="0.25">
      <c r="E89" s="130"/>
      <c r="F89" s="130"/>
      <c r="G89" s="130"/>
      <c r="H89" s="130"/>
    </row>
    <row r="90" spans="5:8" s="118" customFormat="1" x14ac:dyDescent="0.25">
      <c r="E90" s="130"/>
      <c r="F90" s="130"/>
      <c r="G90" s="130"/>
      <c r="H90" s="130"/>
    </row>
    <row r="91" spans="5:8" s="118" customFormat="1" x14ac:dyDescent="0.25">
      <c r="E91" s="130"/>
      <c r="F91" s="130"/>
      <c r="G91" s="130"/>
      <c r="H91" s="130"/>
    </row>
    <row r="92" spans="5:8" s="118" customFormat="1" x14ac:dyDescent="0.25">
      <c r="E92" s="130"/>
      <c r="F92" s="130"/>
      <c r="G92" s="130"/>
      <c r="H92" s="130"/>
    </row>
    <row r="93" spans="5:8" s="118" customFormat="1" x14ac:dyDescent="0.25">
      <c r="E93" s="130"/>
      <c r="F93" s="130"/>
      <c r="G93" s="130"/>
      <c r="H93" s="130"/>
    </row>
    <row r="94" spans="5:8" s="118" customFormat="1" x14ac:dyDescent="0.25">
      <c r="E94" s="130"/>
      <c r="F94" s="130"/>
      <c r="G94" s="130"/>
      <c r="H94" s="130"/>
    </row>
    <row r="95" spans="5:8" s="118" customFormat="1" x14ac:dyDescent="0.25">
      <c r="E95" s="130"/>
      <c r="F95" s="130"/>
      <c r="G95" s="130"/>
      <c r="H95" s="130"/>
    </row>
    <row r="96" spans="5:8" s="118" customFormat="1" x14ac:dyDescent="0.25">
      <c r="E96" s="130"/>
      <c r="F96" s="130"/>
      <c r="G96" s="130"/>
      <c r="H96" s="130"/>
    </row>
    <row r="97" spans="5:8" s="118" customFormat="1" x14ac:dyDescent="0.25">
      <c r="E97" s="130"/>
      <c r="F97" s="130"/>
      <c r="G97" s="130"/>
      <c r="H97" s="130"/>
    </row>
    <row r="98" spans="5:8" s="118" customFormat="1" x14ac:dyDescent="0.25">
      <c r="E98" s="130"/>
      <c r="F98" s="130"/>
      <c r="G98" s="130"/>
      <c r="H98" s="130"/>
    </row>
    <row r="99" spans="5:8" s="118" customFormat="1" x14ac:dyDescent="0.25">
      <c r="E99" s="130"/>
      <c r="F99" s="130"/>
      <c r="G99" s="130"/>
      <c r="H99" s="130"/>
    </row>
    <row r="100" spans="5:8" s="118" customFormat="1" x14ac:dyDescent="0.25">
      <c r="E100" s="130"/>
      <c r="F100" s="130"/>
      <c r="G100" s="130"/>
      <c r="H100" s="130"/>
    </row>
    <row r="101" spans="5:8" s="118" customFormat="1" x14ac:dyDescent="0.25">
      <c r="E101" s="130"/>
      <c r="F101" s="130"/>
      <c r="G101" s="130"/>
      <c r="H101" s="130"/>
    </row>
    <row r="102" spans="5:8" s="118" customFormat="1" x14ac:dyDescent="0.25">
      <c r="E102" s="130"/>
      <c r="F102" s="130"/>
      <c r="G102" s="130"/>
      <c r="H102" s="130"/>
    </row>
    <row r="103" spans="5:8" s="118" customFormat="1" x14ac:dyDescent="0.25">
      <c r="E103" s="130"/>
      <c r="F103" s="130"/>
      <c r="G103" s="130"/>
      <c r="H103" s="130"/>
    </row>
    <row r="104" spans="5:8" s="118" customFormat="1" x14ac:dyDescent="0.25">
      <c r="E104" s="130"/>
      <c r="F104" s="130"/>
      <c r="G104" s="130"/>
      <c r="H104" s="130"/>
    </row>
    <row r="105" spans="5:8" s="118" customFormat="1" x14ac:dyDescent="0.25">
      <c r="E105" s="130"/>
      <c r="F105" s="130"/>
      <c r="G105" s="130"/>
      <c r="H105" s="130"/>
    </row>
    <row r="106" spans="5:8" s="118" customFormat="1" x14ac:dyDescent="0.25">
      <c r="E106" s="130"/>
      <c r="F106" s="130"/>
      <c r="G106" s="130"/>
      <c r="H106" s="130"/>
    </row>
    <row r="107" spans="5:8" s="118" customFormat="1" x14ac:dyDescent="0.25">
      <c r="E107" s="130"/>
      <c r="F107" s="130"/>
      <c r="G107" s="130"/>
      <c r="H107" s="130"/>
    </row>
    <row r="108" spans="5:8" s="118" customFormat="1" x14ac:dyDescent="0.25">
      <c r="E108" s="130"/>
      <c r="F108" s="130"/>
      <c r="G108" s="130"/>
      <c r="H108" s="130"/>
    </row>
    <row r="109" spans="5:8" s="118" customFormat="1" x14ac:dyDescent="0.25">
      <c r="E109" s="130"/>
      <c r="F109" s="130"/>
      <c r="G109" s="130"/>
      <c r="H109" s="130"/>
    </row>
    <row r="110" spans="5:8" s="118" customFormat="1" x14ac:dyDescent="0.25">
      <c r="E110" s="130"/>
      <c r="F110" s="130"/>
      <c r="G110" s="130"/>
      <c r="H110" s="130"/>
    </row>
    <row r="111" spans="5:8" s="118" customFormat="1" x14ac:dyDescent="0.25">
      <c r="E111" s="130"/>
      <c r="F111" s="130"/>
      <c r="G111" s="130"/>
      <c r="H111" s="130"/>
    </row>
    <row r="112" spans="5:8" s="118" customFormat="1" x14ac:dyDescent="0.25">
      <c r="E112" s="130"/>
      <c r="F112" s="130"/>
      <c r="G112" s="130"/>
      <c r="H112" s="130"/>
    </row>
    <row r="113" spans="5:8" s="118" customFormat="1" x14ac:dyDescent="0.25">
      <c r="E113" s="130"/>
      <c r="F113" s="130"/>
      <c r="G113" s="130"/>
      <c r="H113" s="130"/>
    </row>
    <row r="114" spans="5:8" s="118" customFormat="1" x14ac:dyDescent="0.25">
      <c r="E114" s="130"/>
      <c r="F114" s="130"/>
      <c r="G114" s="130"/>
      <c r="H114" s="130"/>
    </row>
    <row r="115" spans="5:8" s="118" customFormat="1" x14ac:dyDescent="0.25">
      <c r="E115" s="130"/>
      <c r="F115" s="130"/>
      <c r="G115" s="130"/>
      <c r="H115" s="130"/>
    </row>
    <row r="116" spans="5:8" s="118" customFormat="1" x14ac:dyDescent="0.25">
      <c r="E116" s="130"/>
      <c r="F116" s="130"/>
      <c r="G116" s="130"/>
      <c r="H116" s="130"/>
    </row>
    <row r="117" spans="5:8" s="118" customFormat="1" x14ac:dyDescent="0.25">
      <c r="E117" s="130"/>
      <c r="F117" s="130"/>
      <c r="G117" s="130"/>
      <c r="H117" s="130"/>
    </row>
    <row r="118" spans="5:8" s="118" customFormat="1" x14ac:dyDescent="0.25">
      <c r="E118" s="130"/>
      <c r="F118" s="130"/>
      <c r="G118" s="130"/>
      <c r="H118" s="130"/>
    </row>
    <row r="119" spans="5:8" s="118" customFormat="1" x14ac:dyDescent="0.25">
      <c r="E119" s="130"/>
      <c r="F119" s="130"/>
      <c r="G119" s="130"/>
      <c r="H119" s="130"/>
    </row>
    <row r="120" spans="5:8" s="118" customFormat="1" x14ac:dyDescent="0.25">
      <c r="E120" s="130"/>
      <c r="F120" s="130"/>
      <c r="G120" s="130"/>
      <c r="H120" s="130"/>
    </row>
    <row r="121" spans="5:8" s="118" customFormat="1" x14ac:dyDescent="0.25">
      <c r="E121" s="130"/>
      <c r="F121" s="130"/>
      <c r="G121" s="130"/>
      <c r="H121" s="130"/>
    </row>
    <row r="122" spans="5:8" s="118" customFormat="1" x14ac:dyDescent="0.25">
      <c r="E122" s="130"/>
      <c r="F122" s="130"/>
      <c r="G122" s="130"/>
      <c r="H122" s="130"/>
    </row>
    <row r="123" spans="5:8" s="118" customFormat="1" x14ac:dyDescent="0.25">
      <c r="E123" s="130"/>
      <c r="F123" s="130"/>
      <c r="G123" s="130"/>
      <c r="H123" s="130"/>
    </row>
    <row r="124" spans="5:8" s="118" customFormat="1" x14ac:dyDescent="0.25">
      <c r="E124" s="130"/>
      <c r="F124" s="130"/>
      <c r="G124" s="130"/>
      <c r="H124" s="130"/>
    </row>
    <row r="125" spans="5:8" s="118" customFormat="1" x14ac:dyDescent="0.25">
      <c r="E125" s="130"/>
      <c r="F125" s="130"/>
      <c r="G125" s="130"/>
      <c r="H125" s="130"/>
    </row>
    <row r="126" spans="5:8" s="118" customFormat="1" x14ac:dyDescent="0.25">
      <c r="E126" s="130"/>
      <c r="F126" s="130"/>
      <c r="G126" s="130"/>
      <c r="H126" s="130"/>
    </row>
    <row r="127" spans="5:8" s="118" customFormat="1" x14ac:dyDescent="0.25">
      <c r="E127" s="130"/>
      <c r="F127" s="130"/>
      <c r="G127" s="130"/>
      <c r="H127" s="130"/>
    </row>
    <row r="128" spans="5:8" s="118" customFormat="1" x14ac:dyDescent="0.25">
      <c r="E128" s="130"/>
      <c r="F128" s="130"/>
      <c r="G128" s="130"/>
      <c r="H128" s="130"/>
    </row>
    <row r="129" spans="5:8" s="118" customFormat="1" x14ac:dyDescent="0.25">
      <c r="E129" s="130"/>
      <c r="F129" s="130"/>
      <c r="G129" s="130"/>
      <c r="H129" s="130"/>
    </row>
    <row r="130" spans="5:8" s="118" customFormat="1" x14ac:dyDescent="0.25">
      <c r="E130" s="130"/>
      <c r="F130" s="130"/>
      <c r="G130" s="130"/>
      <c r="H130" s="130"/>
    </row>
    <row r="131" spans="5:8" s="118" customFormat="1" x14ac:dyDescent="0.25">
      <c r="E131" s="130"/>
      <c r="F131" s="130"/>
      <c r="G131" s="130"/>
      <c r="H131" s="130"/>
    </row>
    <row r="132" spans="5:8" s="118" customFormat="1" x14ac:dyDescent="0.25">
      <c r="E132" s="130"/>
      <c r="F132" s="130"/>
      <c r="G132" s="130"/>
      <c r="H132" s="130"/>
    </row>
    <row r="133" spans="5:8" s="118" customFormat="1" x14ac:dyDescent="0.25">
      <c r="E133" s="130"/>
      <c r="F133" s="130"/>
      <c r="G133" s="130"/>
      <c r="H133" s="130"/>
    </row>
    <row r="134" spans="5:8" s="118" customFormat="1" x14ac:dyDescent="0.25">
      <c r="E134" s="130"/>
      <c r="F134" s="130"/>
      <c r="G134" s="130"/>
      <c r="H134" s="130"/>
    </row>
    <row r="135" spans="5:8" s="118" customFormat="1" x14ac:dyDescent="0.25">
      <c r="E135" s="130"/>
      <c r="F135" s="130"/>
      <c r="G135" s="130"/>
      <c r="H135" s="130"/>
    </row>
    <row r="136" spans="5:8" s="118" customFormat="1" x14ac:dyDescent="0.25">
      <c r="E136" s="130"/>
      <c r="F136" s="130"/>
      <c r="G136" s="130"/>
      <c r="H136" s="130"/>
    </row>
    <row r="137" spans="5:8" s="118" customFormat="1" x14ac:dyDescent="0.25">
      <c r="E137" s="130"/>
      <c r="F137" s="130"/>
      <c r="G137" s="130"/>
      <c r="H137" s="130"/>
    </row>
    <row r="138" spans="5:8" s="118" customFormat="1" x14ac:dyDescent="0.25">
      <c r="E138" s="130"/>
      <c r="F138" s="130"/>
      <c r="G138" s="130"/>
      <c r="H138" s="130"/>
    </row>
    <row r="139" spans="5:8" s="118" customFormat="1" x14ac:dyDescent="0.25">
      <c r="E139" s="130"/>
      <c r="F139" s="130"/>
      <c r="G139" s="130"/>
      <c r="H139" s="130"/>
    </row>
    <row r="140" spans="5:8" s="118" customFormat="1" x14ac:dyDescent="0.25">
      <c r="E140" s="130"/>
      <c r="F140" s="130"/>
      <c r="G140" s="130"/>
      <c r="H140" s="130"/>
    </row>
    <row r="141" spans="5:8" s="118" customFormat="1" x14ac:dyDescent="0.25">
      <c r="E141" s="130"/>
      <c r="F141" s="130"/>
      <c r="G141" s="130"/>
      <c r="H141" s="130"/>
    </row>
    <row r="142" spans="5:8" s="118" customFormat="1" x14ac:dyDescent="0.25">
      <c r="E142" s="130"/>
      <c r="F142" s="130"/>
      <c r="G142" s="130"/>
      <c r="H142" s="130"/>
    </row>
    <row r="143" spans="5:8" s="118" customFormat="1" x14ac:dyDescent="0.25">
      <c r="E143" s="130"/>
      <c r="F143" s="130"/>
      <c r="G143" s="130"/>
      <c r="H143" s="130"/>
    </row>
    <row r="144" spans="5:8" s="118" customFormat="1" x14ac:dyDescent="0.25">
      <c r="E144" s="130"/>
      <c r="F144" s="130"/>
      <c r="G144" s="130"/>
      <c r="H144" s="130"/>
    </row>
    <row r="145" spans="5:8" s="118" customFormat="1" x14ac:dyDescent="0.25">
      <c r="E145" s="130"/>
      <c r="F145" s="130"/>
      <c r="G145" s="130"/>
      <c r="H145" s="130"/>
    </row>
    <row r="146" spans="5:8" s="118" customFormat="1" x14ac:dyDescent="0.25">
      <c r="E146" s="130"/>
      <c r="F146" s="130"/>
      <c r="G146" s="130"/>
      <c r="H146" s="130"/>
    </row>
    <row r="147" spans="5:8" s="118" customFormat="1" x14ac:dyDescent="0.25">
      <c r="E147" s="130"/>
      <c r="F147" s="130"/>
      <c r="G147" s="130"/>
      <c r="H147" s="130"/>
    </row>
    <row r="148" spans="5:8" s="118" customFormat="1" x14ac:dyDescent="0.25">
      <c r="E148" s="130"/>
      <c r="F148" s="130"/>
      <c r="G148" s="130"/>
      <c r="H148" s="130"/>
    </row>
    <row r="149" spans="5:8" s="118" customFormat="1" x14ac:dyDescent="0.25">
      <c r="E149" s="130"/>
      <c r="F149" s="130"/>
      <c r="G149" s="130"/>
      <c r="H149" s="130"/>
    </row>
    <row r="150" spans="5:8" s="118" customFormat="1" x14ac:dyDescent="0.25">
      <c r="E150" s="130"/>
      <c r="F150" s="130"/>
      <c r="G150" s="130"/>
      <c r="H150" s="130"/>
    </row>
    <row r="151" spans="5:8" s="118" customFormat="1" x14ac:dyDescent="0.25">
      <c r="E151" s="130"/>
      <c r="F151" s="130"/>
      <c r="G151" s="130"/>
      <c r="H151" s="130"/>
    </row>
    <row r="152" spans="5:8" s="118" customFormat="1" x14ac:dyDescent="0.25">
      <c r="E152" s="130"/>
      <c r="F152" s="130"/>
      <c r="G152" s="130"/>
      <c r="H152" s="130"/>
    </row>
    <row r="153" spans="5:8" s="118" customFormat="1" x14ac:dyDescent="0.25">
      <c r="E153" s="130"/>
      <c r="F153" s="130"/>
      <c r="G153" s="130"/>
      <c r="H153" s="130"/>
    </row>
    <row r="154" spans="5:8" s="118" customFormat="1" x14ac:dyDescent="0.25">
      <c r="E154" s="130"/>
      <c r="F154" s="130"/>
      <c r="G154" s="130"/>
      <c r="H154" s="130"/>
    </row>
    <row r="155" spans="5:8" s="118" customFormat="1" x14ac:dyDescent="0.25">
      <c r="E155" s="130"/>
      <c r="F155" s="130"/>
      <c r="G155" s="130"/>
      <c r="H155" s="130"/>
    </row>
    <row r="156" spans="5:8" s="118" customFormat="1" x14ac:dyDescent="0.25">
      <c r="E156" s="130"/>
      <c r="F156" s="130"/>
      <c r="G156" s="130"/>
      <c r="H156" s="130"/>
    </row>
    <row r="157" spans="5:8" s="118" customFormat="1" x14ac:dyDescent="0.25">
      <c r="E157" s="130"/>
      <c r="F157" s="130"/>
      <c r="G157" s="130"/>
      <c r="H157" s="130"/>
    </row>
    <row r="158" spans="5:8" s="118" customFormat="1" x14ac:dyDescent="0.25">
      <c r="E158" s="130"/>
      <c r="F158" s="130"/>
      <c r="G158" s="130"/>
      <c r="H158" s="130"/>
    </row>
    <row r="159" spans="5:8" s="118" customFormat="1" x14ac:dyDescent="0.25">
      <c r="E159" s="130"/>
      <c r="F159" s="130"/>
      <c r="G159" s="130"/>
      <c r="H159" s="130"/>
    </row>
    <row r="160" spans="5:8" s="118" customFormat="1" x14ac:dyDescent="0.25">
      <c r="E160" s="130"/>
      <c r="F160" s="130"/>
      <c r="G160" s="130"/>
      <c r="H160" s="130"/>
    </row>
    <row r="161" spans="5:8" s="118" customFormat="1" x14ac:dyDescent="0.25">
      <c r="E161" s="130"/>
      <c r="F161" s="130"/>
      <c r="G161" s="130"/>
      <c r="H161" s="130"/>
    </row>
    <row r="162" spans="5:8" s="118" customFormat="1" x14ac:dyDescent="0.25">
      <c r="E162" s="130"/>
      <c r="F162" s="130"/>
      <c r="G162" s="130"/>
      <c r="H162" s="130"/>
    </row>
    <row r="163" spans="5:8" s="118" customFormat="1" x14ac:dyDescent="0.25">
      <c r="E163" s="130"/>
      <c r="F163" s="130"/>
      <c r="G163" s="130"/>
      <c r="H163" s="130"/>
    </row>
    <row r="164" spans="5:8" s="118" customFormat="1" x14ac:dyDescent="0.25">
      <c r="E164" s="130"/>
      <c r="F164" s="130"/>
      <c r="G164" s="130"/>
      <c r="H164" s="130"/>
    </row>
    <row r="165" spans="5:8" s="118" customFormat="1" x14ac:dyDescent="0.25">
      <c r="E165" s="130"/>
      <c r="F165" s="130"/>
      <c r="G165" s="130"/>
      <c r="H165" s="130"/>
    </row>
    <row r="166" spans="5:8" s="118" customFormat="1" x14ac:dyDescent="0.25">
      <c r="E166" s="130"/>
      <c r="F166" s="130"/>
      <c r="G166" s="130"/>
      <c r="H166" s="130"/>
    </row>
    <row r="167" spans="5:8" s="118" customFormat="1" x14ac:dyDescent="0.25">
      <c r="E167" s="130"/>
      <c r="F167" s="130"/>
      <c r="G167" s="130"/>
      <c r="H167" s="130"/>
    </row>
    <row r="168" spans="5:8" s="118" customFormat="1" x14ac:dyDescent="0.25">
      <c r="E168" s="130"/>
      <c r="F168" s="130"/>
      <c r="G168" s="130"/>
      <c r="H168" s="130"/>
    </row>
    <row r="169" spans="5:8" s="118" customFormat="1" x14ac:dyDescent="0.25">
      <c r="E169" s="130"/>
      <c r="F169" s="130"/>
      <c r="G169" s="130"/>
      <c r="H169" s="130"/>
    </row>
    <row r="170" spans="5:8" s="118" customFormat="1" x14ac:dyDescent="0.25">
      <c r="E170" s="130"/>
      <c r="F170" s="130"/>
      <c r="G170" s="130"/>
      <c r="H170" s="130"/>
    </row>
    <row r="171" spans="5:8" s="118" customFormat="1" x14ac:dyDescent="0.25">
      <c r="E171" s="130"/>
      <c r="F171" s="130"/>
      <c r="G171" s="130"/>
      <c r="H171" s="130"/>
    </row>
    <row r="172" spans="5:8" s="118" customFormat="1" x14ac:dyDescent="0.25">
      <c r="E172" s="130"/>
      <c r="F172" s="130"/>
      <c r="G172" s="130"/>
      <c r="H172" s="130"/>
    </row>
    <row r="173" spans="5:8" s="118" customFormat="1" x14ac:dyDescent="0.25">
      <c r="E173" s="130"/>
      <c r="F173" s="130"/>
      <c r="G173" s="130"/>
      <c r="H173" s="130"/>
    </row>
    <row r="174" spans="5:8" s="118" customFormat="1" x14ac:dyDescent="0.25">
      <c r="E174" s="130"/>
      <c r="F174" s="130"/>
      <c r="G174" s="130"/>
      <c r="H174" s="130"/>
    </row>
    <row r="175" spans="5:8" s="118" customFormat="1" x14ac:dyDescent="0.25">
      <c r="E175" s="130"/>
      <c r="F175" s="130"/>
      <c r="G175" s="130"/>
      <c r="H175" s="130"/>
    </row>
    <row r="176" spans="5:8" s="118" customFormat="1" x14ac:dyDescent="0.25">
      <c r="E176" s="130"/>
      <c r="F176" s="130"/>
      <c r="G176" s="130"/>
      <c r="H176" s="130"/>
    </row>
    <row r="177" spans="5:8" s="118" customFormat="1" x14ac:dyDescent="0.25">
      <c r="E177" s="130"/>
      <c r="F177" s="130"/>
      <c r="G177" s="130"/>
      <c r="H177" s="130"/>
    </row>
    <row r="178" spans="5:8" s="118" customFormat="1" x14ac:dyDescent="0.25">
      <c r="E178" s="130"/>
      <c r="F178" s="130"/>
      <c r="G178" s="130"/>
      <c r="H178" s="130"/>
    </row>
    <row r="179" spans="5:8" s="118" customFormat="1" x14ac:dyDescent="0.25">
      <c r="E179" s="130"/>
      <c r="F179" s="130"/>
      <c r="G179" s="130"/>
      <c r="H179" s="130"/>
    </row>
    <row r="180" spans="5:8" s="118" customFormat="1" x14ac:dyDescent="0.25">
      <c r="E180" s="130"/>
      <c r="F180" s="130"/>
      <c r="G180" s="130"/>
      <c r="H180" s="130"/>
    </row>
    <row r="181" spans="5:8" s="118" customFormat="1" x14ac:dyDescent="0.25">
      <c r="E181" s="130"/>
      <c r="F181" s="130"/>
      <c r="G181" s="130"/>
      <c r="H181" s="130"/>
    </row>
    <row r="182" spans="5:8" s="118" customFormat="1" x14ac:dyDescent="0.25">
      <c r="E182" s="130"/>
      <c r="F182" s="130"/>
      <c r="G182" s="130"/>
      <c r="H182" s="130"/>
    </row>
    <row r="183" spans="5:8" s="118" customFormat="1" x14ac:dyDescent="0.25">
      <c r="E183" s="130"/>
      <c r="F183" s="130"/>
      <c r="G183" s="130"/>
      <c r="H183" s="130"/>
    </row>
    <row r="184" spans="5:8" s="118" customFormat="1" x14ac:dyDescent="0.25">
      <c r="E184" s="130"/>
      <c r="F184" s="130"/>
      <c r="G184" s="130"/>
      <c r="H184" s="130"/>
    </row>
    <row r="185" spans="5:8" s="118" customFormat="1" x14ac:dyDescent="0.25">
      <c r="E185" s="130"/>
      <c r="F185" s="130"/>
      <c r="G185" s="130"/>
      <c r="H185" s="130"/>
    </row>
    <row r="186" spans="5:8" s="118" customFormat="1" x14ac:dyDescent="0.25">
      <c r="E186" s="130"/>
      <c r="F186" s="130"/>
      <c r="G186" s="130"/>
      <c r="H186" s="130"/>
    </row>
    <row r="187" spans="5:8" s="118" customFormat="1" x14ac:dyDescent="0.25">
      <c r="E187" s="130"/>
      <c r="F187" s="130"/>
      <c r="G187" s="130"/>
      <c r="H187" s="130"/>
    </row>
    <row r="188" spans="5:8" s="118" customFormat="1" x14ac:dyDescent="0.25">
      <c r="E188" s="130"/>
      <c r="F188" s="130"/>
      <c r="G188" s="130"/>
      <c r="H188" s="130"/>
    </row>
    <row r="189" spans="5:8" s="118" customFormat="1" x14ac:dyDescent="0.25">
      <c r="E189" s="130"/>
      <c r="F189" s="130"/>
      <c r="G189" s="130"/>
      <c r="H189" s="130"/>
    </row>
    <row r="190" spans="5:8" s="118" customFormat="1" x14ac:dyDescent="0.25">
      <c r="E190" s="130"/>
      <c r="F190" s="130"/>
      <c r="G190" s="130"/>
      <c r="H190" s="130"/>
    </row>
    <row r="191" spans="5:8" s="118" customFormat="1" x14ac:dyDescent="0.25">
      <c r="E191" s="130"/>
      <c r="F191" s="130"/>
      <c r="G191" s="130"/>
      <c r="H191" s="130"/>
    </row>
    <row r="192" spans="5:8" s="118" customFormat="1" x14ac:dyDescent="0.25">
      <c r="E192" s="130"/>
      <c r="F192" s="130"/>
      <c r="G192" s="130"/>
      <c r="H192" s="130"/>
    </row>
    <row r="193" spans="5:8" s="118" customFormat="1" x14ac:dyDescent="0.25">
      <c r="E193" s="130"/>
      <c r="F193" s="130"/>
      <c r="G193" s="130"/>
      <c r="H193" s="130"/>
    </row>
    <row r="194" spans="5:8" s="118" customFormat="1" x14ac:dyDescent="0.25">
      <c r="E194" s="130"/>
      <c r="F194" s="130"/>
      <c r="G194" s="130"/>
      <c r="H194" s="130"/>
    </row>
    <row r="195" spans="5:8" s="118" customFormat="1" x14ac:dyDescent="0.25">
      <c r="E195" s="130"/>
      <c r="F195" s="130"/>
      <c r="G195" s="130"/>
      <c r="H195" s="130"/>
    </row>
    <row r="196" spans="5:8" s="118" customFormat="1" x14ac:dyDescent="0.25">
      <c r="E196" s="130"/>
      <c r="F196" s="130"/>
      <c r="G196" s="130"/>
      <c r="H196" s="130"/>
    </row>
    <row r="197" spans="5:8" s="118" customFormat="1" x14ac:dyDescent="0.25">
      <c r="E197" s="130"/>
      <c r="F197" s="130"/>
      <c r="G197" s="130"/>
      <c r="H197" s="130"/>
    </row>
    <row r="198" spans="5:8" s="118" customFormat="1" x14ac:dyDescent="0.25">
      <c r="E198" s="130"/>
      <c r="F198" s="130"/>
      <c r="G198" s="130"/>
      <c r="H198" s="130"/>
    </row>
    <row r="199" spans="5:8" s="118" customFormat="1" x14ac:dyDescent="0.25">
      <c r="E199" s="130"/>
      <c r="F199" s="130"/>
      <c r="G199" s="130"/>
      <c r="H199" s="130"/>
    </row>
    <row r="200" spans="5:8" s="118" customFormat="1" x14ac:dyDescent="0.25">
      <c r="E200" s="130"/>
      <c r="F200" s="130"/>
      <c r="G200" s="130"/>
      <c r="H200" s="130"/>
    </row>
    <row r="201" spans="5:8" s="118" customFormat="1" x14ac:dyDescent="0.25">
      <c r="E201" s="130"/>
      <c r="F201" s="130"/>
      <c r="G201" s="130"/>
      <c r="H201" s="130"/>
    </row>
    <row r="202" spans="5:8" s="118" customFormat="1" x14ac:dyDescent="0.25">
      <c r="E202" s="130"/>
      <c r="F202" s="130"/>
      <c r="G202" s="130"/>
      <c r="H202" s="130"/>
    </row>
    <row r="203" spans="5:8" s="118" customFormat="1" x14ac:dyDescent="0.25">
      <c r="E203" s="130"/>
      <c r="F203" s="130"/>
      <c r="G203" s="130"/>
      <c r="H203" s="130"/>
    </row>
    <row r="204" spans="5:8" s="118" customFormat="1" x14ac:dyDescent="0.25">
      <c r="E204" s="130"/>
      <c r="F204" s="130"/>
      <c r="G204" s="130"/>
      <c r="H204" s="130"/>
    </row>
    <row r="205" spans="5:8" s="118" customFormat="1" x14ac:dyDescent="0.25">
      <c r="E205" s="130"/>
      <c r="F205" s="130"/>
      <c r="G205" s="130"/>
      <c r="H205" s="130"/>
    </row>
    <row r="206" spans="5:8" s="118" customFormat="1" x14ac:dyDescent="0.25">
      <c r="E206" s="130"/>
      <c r="F206" s="130"/>
      <c r="G206" s="130"/>
      <c r="H206" s="130"/>
    </row>
    <row r="207" spans="5:8" s="118" customFormat="1" x14ac:dyDescent="0.25">
      <c r="E207" s="130"/>
      <c r="F207" s="130"/>
      <c r="G207" s="130"/>
      <c r="H207" s="130"/>
    </row>
    <row r="208" spans="5:8" s="118" customFormat="1" x14ac:dyDescent="0.25">
      <c r="E208" s="130"/>
      <c r="F208" s="130"/>
      <c r="G208" s="130"/>
      <c r="H208" s="130"/>
    </row>
    <row r="209" spans="5:8" s="118" customFormat="1" x14ac:dyDescent="0.25">
      <c r="E209" s="130"/>
      <c r="F209" s="130"/>
      <c r="G209" s="130"/>
      <c r="H209" s="130"/>
    </row>
    <row r="210" spans="5:8" s="118" customFormat="1" x14ac:dyDescent="0.25">
      <c r="E210" s="130"/>
      <c r="F210" s="130"/>
      <c r="G210" s="130"/>
      <c r="H210" s="130"/>
    </row>
    <row r="211" spans="5:8" s="118" customFormat="1" x14ac:dyDescent="0.25">
      <c r="E211" s="130"/>
      <c r="F211" s="130"/>
      <c r="G211" s="130"/>
      <c r="H211" s="130"/>
    </row>
    <row r="212" spans="5:8" s="118" customFormat="1" x14ac:dyDescent="0.25">
      <c r="E212" s="130"/>
      <c r="F212" s="130"/>
      <c r="G212" s="130"/>
      <c r="H212" s="130"/>
    </row>
    <row r="213" spans="5:8" s="118" customFormat="1" x14ac:dyDescent="0.25">
      <c r="E213" s="130"/>
      <c r="F213" s="130"/>
      <c r="G213" s="130"/>
      <c r="H213" s="130"/>
    </row>
    <row r="214" spans="5:8" s="118" customFormat="1" x14ac:dyDescent="0.25">
      <c r="E214" s="130"/>
      <c r="F214" s="130"/>
      <c r="G214" s="130"/>
      <c r="H214" s="130"/>
    </row>
    <row r="215" spans="5:8" s="118" customFormat="1" x14ac:dyDescent="0.25">
      <c r="E215" s="130"/>
      <c r="F215" s="130"/>
      <c r="G215" s="130"/>
      <c r="H215" s="130"/>
    </row>
    <row r="216" spans="5:8" s="118" customFormat="1" x14ac:dyDescent="0.25">
      <c r="E216" s="130"/>
      <c r="F216" s="130"/>
      <c r="G216" s="130"/>
      <c r="H216" s="130"/>
    </row>
    <row r="217" spans="5:8" s="118" customFormat="1" x14ac:dyDescent="0.25">
      <c r="E217" s="130"/>
      <c r="F217" s="130"/>
      <c r="G217" s="130"/>
      <c r="H217" s="130"/>
    </row>
    <row r="218" spans="5:8" s="118" customFormat="1" x14ac:dyDescent="0.25">
      <c r="E218" s="130"/>
      <c r="F218" s="130"/>
      <c r="G218" s="130"/>
      <c r="H218" s="130"/>
    </row>
    <row r="219" spans="5:8" s="118" customFormat="1" x14ac:dyDescent="0.25">
      <c r="E219" s="130"/>
      <c r="F219" s="130"/>
      <c r="G219" s="130"/>
      <c r="H219" s="130"/>
    </row>
    <row r="220" spans="5:8" s="118" customFormat="1" x14ac:dyDescent="0.25">
      <c r="E220" s="130"/>
      <c r="F220" s="130"/>
      <c r="G220" s="130"/>
      <c r="H220" s="130"/>
    </row>
    <row r="221" spans="5:8" s="118" customFormat="1" x14ac:dyDescent="0.25">
      <c r="E221" s="130"/>
      <c r="F221" s="130"/>
      <c r="G221" s="130"/>
      <c r="H221" s="130"/>
    </row>
    <row r="222" spans="5:8" s="118" customFormat="1" x14ac:dyDescent="0.25">
      <c r="E222" s="130"/>
      <c r="F222" s="130"/>
      <c r="G222" s="130"/>
      <c r="H222" s="130"/>
    </row>
    <row r="223" spans="5:8" s="118" customFormat="1" x14ac:dyDescent="0.25">
      <c r="E223" s="130"/>
      <c r="F223" s="130"/>
      <c r="G223" s="130"/>
      <c r="H223" s="130"/>
    </row>
    <row r="224" spans="5:8" s="118" customFormat="1" x14ac:dyDescent="0.25">
      <c r="E224" s="130"/>
      <c r="F224" s="130"/>
      <c r="G224" s="130"/>
      <c r="H224" s="130"/>
    </row>
    <row r="225" spans="5:8" s="118" customFormat="1" x14ac:dyDescent="0.25">
      <c r="E225" s="130"/>
      <c r="F225" s="130"/>
      <c r="G225" s="130"/>
      <c r="H225" s="130"/>
    </row>
    <row r="226" spans="5:8" s="118" customFormat="1" x14ac:dyDescent="0.25">
      <c r="E226" s="130"/>
      <c r="F226" s="130"/>
      <c r="G226" s="130"/>
      <c r="H226" s="130"/>
    </row>
    <row r="227" spans="5:8" s="118" customFormat="1" x14ac:dyDescent="0.25">
      <c r="E227" s="130"/>
      <c r="F227" s="130"/>
      <c r="G227" s="130"/>
      <c r="H227" s="130"/>
    </row>
    <row r="228" spans="5:8" s="118" customFormat="1" x14ac:dyDescent="0.25">
      <c r="E228" s="130"/>
      <c r="F228" s="130"/>
      <c r="G228" s="130"/>
      <c r="H228" s="130"/>
    </row>
    <row r="229" spans="5:8" s="118" customFormat="1" x14ac:dyDescent="0.25">
      <c r="E229" s="130"/>
      <c r="F229" s="130"/>
      <c r="G229" s="130"/>
      <c r="H229" s="130"/>
    </row>
    <row r="230" spans="5:8" s="118" customFormat="1" x14ac:dyDescent="0.25">
      <c r="E230" s="130"/>
      <c r="F230" s="130"/>
      <c r="G230" s="130"/>
      <c r="H230" s="130"/>
    </row>
    <row r="231" spans="5:8" s="118" customFormat="1" x14ac:dyDescent="0.25">
      <c r="E231" s="130"/>
      <c r="F231" s="130"/>
      <c r="G231" s="130"/>
      <c r="H231" s="130"/>
    </row>
    <row r="232" spans="5:8" s="118" customFormat="1" x14ac:dyDescent="0.25">
      <c r="E232" s="130"/>
      <c r="F232" s="130"/>
      <c r="G232" s="130"/>
      <c r="H232" s="130"/>
    </row>
    <row r="233" spans="5:8" s="118" customFormat="1" x14ac:dyDescent="0.25">
      <c r="E233" s="130"/>
      <c r="F233" s="130"/>
      <c r="G233" s="130"/>
      <c r="H233" s="130"/>
    </row>
    <row r="234" spans="5:8" s="118" customFormat="1" x14ac:dyDescent="0.25">
      <c r="E234" s="130"/>
      <c r="F234" s="130"/>
      <c r="G234" s="130"/>
      <c r="H234" s="130"/>
    </row>
    <row r="235" spans="5:8" s="118" customFormat="1" x14ac:dyDescent="0.25">
      <c r="E235" s="130"/>
      <c r="F235" s="130"/>
      <c r="G235" s="130"/>
      <c r="H235" s="130"/>
    </row>
    <row r="236" spans="5:8" s="118" customFormat="1" x14ac:dyDescent="0.25">
      <c r="E236" s="130"/>
      <c r="F236" s="130"/>
      <c r="G236" s="130"/>
      <c r="H236" s="130"/>
    </row>
    <row r="237" spans="5:8" s="118" customFormat="1" x14ac:dyDescent="0.25">
      <c r="E237" s="130"/>
      <c r="F237" s="130"/>
      <c r="G237" s="130"/>
      <c r="H237" s="130"/>
    </row>
    <row r="238" spans="5:8" s="118" customFormat="1" x14ac:dyDescent="0.25">
      <c r="E238" s="130"/>
      <c r="F238" s="130"/>
      <c r="G238" s="130"/>
      <c r="H238" s="130"/>
    </row>
    <row r="239" spans="5:8" s="118" customFormat="1" x14ac:dyDescent="0.25">
      <c r="E239" s="130"/>
      <c r="F239" s="130"/>
      <c r="G239" s="130"/>
      <c r="H239" s="130"/>
    </row>
    <row r="240" spans="5:8" s="118" customFormat="1" x14ac:dyDescent="0.25">
      <c r="E240" s="130"/>
      <c r="F240" s="130"/>
      <c r="G240" s="130"/>
      <c r="H240" s="130"/>
    </row>
    <row r="241" spans="5:8" s="118" customFormat="1" x14ac:dyDescent="0.25">
      <c r="E241" s="130"/>
      <c r="F241" s="130"/>
      <c r="G241" s="130"/>
      <c r="H241" s="130"/>
    </row>
    <row r="242" spans="5:8" s="118" customFormat="1" x14ac:dyDescent="0.25">
      <c r="E242" s="130"/>
      <c r="F242" s="130"/>
      <c r="G242" s="130"/>
      <c r="H242" s="130"/>
    </row>
    <row r="243" spans="5:8" s="118" customFormat="1" x14ac:dyDescent="0.25">
      <c r="E243" s="130"/>
      <c r="F243" s="130"/>
      <c r="G243" s="130"/>
      <c r="H243" s="130"/>
    </row>
    <row r="244" spans="5:8" s="118" customFormat="1" x14ac:dyDescent="0.25">
      <c r="E244" s="130"/>
      <c r="F244" s="130"/>
      <c r="G244" s="130"/>
      <c r="H244" s="130"/>
    </row>
    <row r="245" spans="5:8" s="118" customFormat="1" x14ac:dyDescent="0.25">
      <c r="E245" s="130"/>
      <c r="F245" s="130"/>
      <c r="G245" s="130"/>
      <c r="H245" s="130"/>
    </row>
    <row r="246" spans="5:8" s="118" customFormat="1" x14ac:dyDescent="0.25">
      <c r="E246" s="130"/>
      <c r="F246" s="130"/>
      <c r="G246" s="130"/>
      <c r="H246" s="130"/>
    </row>
    <row r="247" spans="5:8" s="118" customFormat="1" x14ac:dyDescent="0.25">
      <c r="E247" s="130"/>
      <c r="F247" s="130"/>
      <c r="G247" s="130"/>
      <c r="H247" s="130"/>
    </row>
    <row r="248" spans="5:8" s="118" customFormat="1" x14ac:dyDescent="0.25">
      <c r="E248" s="130"/>
      <c r="F248" s="130"/>
      <c r="G248" s="130"/>
      <c r="H248" s="130"/>
    </row>
    <row r="249" spans="5:8" s="118" customFormat="1" x14ac:dyDescent="0.25">
      <c r="E249" s="130"/>
      <c r="F249" s="130"/>
      <c r="G249" s="130"/>
      <c r="H249" s="130"/>
    </row>
    <row r="250" spans="5:8" s="118" customFormat="1" x14ac:dyDescent="0.25">
      <c r="E250" s="130"/>
      <c r="F250" s="130"/>
      <c r="G250" s="130"/>
      <c r="H250" s="130"/>
    </row>
    <row r="251" spans="5:8" s="118" customFormat="1" x14ac:dyDescent="0.25">
      <c r="E251" s="130"/>
      <c r="F251" s="130"/>
      <c r="G251" s="130"/>
      <c r="H251" s="130"/>
    </row>
    <row r="252" spans="5:8" s="118" customFormat="1" x14ac:dyDescent="0.25">
      <c r="E252" s="130"/>
      <c r="F252" s="130"/>
      <c r="G252" s="130"/>
      <c r="H252" s="130"/>
    </row>
    <row r="253" spans="5:8" s="118" customFormat="1" x14ac:dyDescent="0.25">
      <c r="E253" s="130"/>
      <c r="F253" s="130"/>
      <c r="G253" s="130"/>
      <c r="H253" s="130"/>
    </row>
    <row r="254" spans="5:8" s="118" customFormat="1" x14ac:dyDescent="0.25">
      <c r="E254" s="130"/>
      <c r="F254" s="130"/>
      <c r="G254" s="130"/>
      <c r="H254" s="130"/>
    </row>
    <row r="255" spans="5:8" s="118" customFormat="1" x14ac:dyDescent="0.25">
      <c r="E255" s="130"/>
      <c r="F255" s="130"/>
      <c r="G255" s="130"/>
      <c r="H255" s="130"/>
    </row>
    <row r="256" spans="5:8" s="118" customFormat="1" x14ac:dyDescent="0.25">
      <c r="E256" s="130"/>
      <c r="F256" s="130"/>
      <c r="G256" s="130"/>
      <c r="H256" s="130"/>
    </row>
    <row r="257" spans="5:8" s="118" customFormat="1" x14ac:dyDescent="0.25">
      <c r="E257" s="130"/>
      <c r="F257" s="130"/>
      <c r="G257" s="130"/>
      <c r="H257" s="130"/>
    </row>
    <row r="258" spans="5:8" s="118" customFormat="1" x14ac:dyDescent="0.25">
      <c r="E258" s="130"/>
      <c r="F258" s="130"/>
      <c r="G258" s="130"/>
      <c r="H258" s="130"/>
    </row>
    <row r="259" spans="5:8" s="118" customFormat="1" x14ac:dyDescent="0.25">
      <c r="E259" s="130"/>
      <c r="F259" s="130"/>
      <c r="G259" s="130"/>
      <c r="H259" s="130"/>
    </row>
    <row r="260" spans="5:8" s="118" customFormat="1" x14ac:dyDescent="0.25">
      <c r="E260" s="130"/>
      <c r="F260" s="130"/>
      <c r="G260" s="130"/>
      <c r="H260" s="130"/>
    </row>
    <row r="261" spans="5:8" s="118" customFormat="1" x14ac:dyDescent="0.25">
      <c r="E261" s="130"/>
      <c r="F261" s="130"/>
      <c r="G261" s="130"/>
      <c r="H261" s="130"/>
    </row>
    <row r="262" spans="5:8" s="118" customFormat="1" x14ac:dyDescent="0.25">
      <c r="E262" s="130"/>
      <c r="F262" s="130"/>
      <c r="G262" s="130"/>
      <c r="H262" s="130"/>
    </row>
    <row r="263" spans="5:8" s="118" customFormat="1" x14ac:dyDescent="0.25">
      <c r="E263" s="130"/>
      <c r="F263" s="130"/>
      <c r="G263" s="130"/>
      <c r="H263" s="130"/>
    </row>
    <row r="264" spans="5:8" s="118" customFormat="1" x14ac:dyDescent="0.25">
      <c r="E264" s="130"/>
      <c r="F264" s="130"/>
      <c r="G264" s="130"/>
      <c r="H264" s="130"/>
    </row>
    <row r="265" spans="5:8" s="118" customFormat="1" x14ac:dyDescent="0.25">
      <c r="E265" s="130"/>
      <c r="F265" s="130"/>
      <c r="G265" s="130"/>
      <c r="H265" s="130"/>
    </row>
    <row r="266" spans="5:8" s="118" customFormat="1" x14ac:dyDescent="0.25">
      <c r="E266" s="130"/>
      <c r="F266" s="130"/>
      <c r="G266" s="130"/>
      <c r="H266" s="130"/>
    </row>
    <row r="267" spans="5:8" s="118" customFormat="1" x14ac:dyDescent="0.25">
      <c r="E267" s="130"/>
      <c r="F267" s="130"/>
      <c r="G267" s="130"/>
      <c r="H267" s="130"/>
    </row>
    <row r="268" spans="5:8" s="118" customFormat="1" x14ac:dyDescent="0.25">
      <c r="E268" s="130"/>
      <c r="F268" s="130"/>
      <c r="G268" s="130"/>
      <c r="H268" s="130"/>
    </row>
    <row r="269" spans="5:8" s="118" customFormat="1" x14ac:dyDescent="0.25">
      <c r="E269" s="130"/>
      <c r="F269" s="130"/>
      <c r="G269" s="130"/>
      <c r="H269" s="130"/>
    </row>
    <row r="270" spans="5:8" s="118" customFormat="1" x14ac:dyDescent="0.25">
      <c r="E270" s="130"/>
      <c r="F270" s="130"/>
      <c r="G270" s="130"/>
      <c r="H270" s="130"/>
    </row>
    <row r="271" spans="5:8" s="118" customFormat="1" x14ac:dyDescent="0.25">
      <c r="E271" s="130"/>
      <c r="F271" s="130"/>
      <c r="G271" s="130"/>
      <c r="H271" s="130"/>
    </row>
    <row r="272" spans="5:8" s="118" customFormat="1" x14ac:dyDescent="0.25">
      <c r="E272" s="130"/>
      <c r="F272" s="130"/>
      <c r="G272" s="130"/>
      <c r="H272" s="130"/>
    </row>
    <row r="273" spans="5:8" s="118" customFormat="1" x14ac:dyDescent="0.25">
      <c r="E273" s="130"/>
      <c r="F273" s="130"/>
      <c r="G273" s="130"/>
      <c r="H273" s="130"/>
    </row>
    <row r="274" spans="5:8" s="118" customFormat="1" x14ac:dyDescent="0.25">
      <c r="E274" s="130"/>
      <c r="F274" s="130"/>
      <c r="G274" s="130"/>
      <c r="H274" s="130"/>
    </row>
    <row r="275" spans="5:8" s="118" customFormat="1" x14ac:dyDescent="0.25">
      <c r="E275" s="130"/>
      <c r="F275" s="130"/>
      <c r="G275" s="130"/>
      <c r="H275" s="130"/>
    </row>
    <row r="276" spans="5:8" s="118" customFormat="1" x14ac:dyDescent="0.25">
      <c r="E276" s="130"/>
      <c r="F276" s="130"/>
      <c r="G276" s="130"/>
      <c r="H276" s="130"/>
    </row>
    <row r="277" spans="5:8" s="118" customFormat="1" x14ac:dyDescent="0.25">
      <c r="E277" s="130"/>
      <c r="F277" s="130"/>
      <c r="G277" s="130"/>
      <c r="H277" s="130"/>
    </row>
    <row r="278" spans="5:8" s="118" customFormat="1" x14ac:dyDescent="0.25">
      <c r="E278" s="130"/>
      <c r="F278" s="130"/>
      <c r="G278" s="130"/>
      <c r="H278" s="130"/>
    </row>
    <row r="279" spans="5:8" s="118" customFormat="1" x14ac:dyDescent="0.25">
      <c r="E279" s="130"/>
      <c r="F279" s="130"/>
      <c r="G279" s="130"/>
      <c r="H279" s="130"/>
    </row>
    <row r="280" spans="5:8" s="118" customFormat="1" x14ac:dyDescent="0.25">
      <c r="E280" s="130"/>
      <c r="F280" s="130"/>
      <c r="G280" s="130"/>
      <c r="H280" s="130"/>
    </row>
    <row r="281" spans="5:8" s="118" customFormat="1" x14ac:dyDescent="0.25">
      <c r="E281" s="130"/>
      <c r="F281" s="130"/>
      <c r="G281" s="130"/>
      <c r="H281" s="130"/>
    </row>
    <row r="282" spans="5:8" s="118" customFormat="1" x14ac:dyDescent="0.25">
      <c r="E282" s="130"/>
      <c r="F282" s="130"/>
      <c r="G282" s="130"/>
      <c r="H282" s="130"/>
    </row>
    <row r="283" spans="5:8" s="118" customFormat="1" x14ac:dyDescent="0.25">
      <c r="E283" s="130"/>
      <c r="F283" s="130"/>
      <c r="G283" s="130"/>
      <c r="H283" s="130"/>
    </row>
    <row r="284" spans="5:8" s="118" customFormat="1" x14ac:dyDescent="0.25">
      <c r="E284" s="130"/>
      <c r="F284" s="130"/>
      <c r="G284" s="130"/>
      <c r="H284" s="130"/>
    </row>
    <row r="285" spans="5:8" s="118" customFormat="1" x14ac:dyDescent="0.25">
      <c r="E285" s="130"/>
      <c r="F285" s="130"/>
      <c r="G285" s="130"/>
      <c r="H285" s="130"/>
    </row>
    <row r="286" spans="5:8" s="118" customFormat="1" x14ac:dyDescent="0.25">
      <c r="E286" s="130"/>
      <c r="F286" s="130"/>
      <c r="G286" s="130"/>
      <c r="H286" s="130"/>
    </row>
    <row r="287" spans="5:8" s="118" customFormat="1" x14ac:dyDescent="0.25">
      <c r="E287" s="130"/>
      <c r="F287" s="130"/>
      <c r="G287" s="130"/>
      <c r="H287" s="130"/>
    </row>
    <row r="288" spans="5:8" s="118" customFormat="1" x14ac:dyDescent="0.25">
      <c r="E288" s="130"/>
      <c r="F288" s="130"/>
      <c r="G288" s="130"/>
      <c r="H288" s="130"/>
    </row>
    <row r="289" spans="5:8" s="118" customFormat="1" x14ac:dyDescent="0.25">
      <c r="E289" s="130"/>
      <c r="F289" s="130"/>
      <c r="G289" s="130"/>
      <c r="H289" s="130"/>
    </row>
    <row r="290" spans="5:8" s="118" customFormat="1" x14ac:dyDescent="0.25">
      <c r="E290" s="130"/>
      <c r="F290" s="130"/>
      <c r="G290" s="130"/>
      <c r="H290" s="130"/>
    </row>
    <row r="291" spans="5:8" s="118" customFormat="1" x14ac:dyDescent="0.25">
      <c r="E291" s="130"/>
      <c r="F291" s="130"/>
      <c r="G291" s="130"/>
      <c r="H291" s="130"/>
    </row>
    <row r="292" spans="5:8" s="118" customFormat="1" x14ac:dyDescent="0.25">
      <c r="E292" s="130"/>
      <c r="F292" s="130"/>
      <c r="G292" s="130"/>
      <c r="H292" s="130"/>
    </row>
    <row r="293" spans="5:8" s="118" customFormat="1" x14ac:dyDescent="0.25">
      <c r="E293" s="130"/>
      <c r="F293" s="130"/>
      <c r="G293" s="130"/>
      <c r="H293" s="130"/>
    </row>
    <row r="294" spans="5:8" s="118" customFormat="1" x14ac:dyDescent="0.25">
      <c r="E294" s="130"/>
      <c r="F294" s="130"/>
      <c r="G294" s="130"/>
      <c r="H294" s="130"/>
    </row>
    <row r="295" spans="5:8" s="118" customFormat="1" x14ac:dyDescent="0.25">
      <c r="E295" s="130"/>
      <c r="F295" s="130"/>
      <c r="G295" s="130"/>
      <c r="H295" s="130"/>
    </row>
    <row r="296" spans="5:8" s="118" customFormat="1" x14ac:dyDescent="0.25">
      <c r="E296" s="130"/>
      <c r="F296" s="130"/>
      <c r="G296" s="130"/>
      <c r="H296" s="130"/>
    </row>
    <row r="297" spans="5:8" s="118" customFormat="1" x14ac:dyDescent="0.25">
      <c r="E297" s="130"/>
      <c r="F297" s="130"/>
      <c r="G297" s="130"/>
      <c r="H297" s="130"/>
    </row>
    <row r="298" spans="5:8" s="118" customFormat="1" x14ac:dyDescent="0.25">
      <c r="E298" s="130"/>
      <c r="F298" s="130"/>
      <c r="G298" s="130"/>
      <c r="H298" s="130"/>
    </row>
    <row r="299" spans="5:8" s="118" customFormat="1" x14ac:dyDescent="0.25">
      <c r="E299" s="130"/>
      <c r="F299" s="130"/>
      <c r="G299" s="130"/>
      <c r="H299" s="130"/>
    </row>
    <row r="300" spans="5:8" s="118" customFormat="1" x14ac:dyDescent="0.25">
      <c r="E300" s="130"/>
      <c r="F300" s="130"/>
      <c r="G300" s="130"/>
      <c r="H300" s="130"/>
    </row>
    <row r="301" spans="5:8" s="118" customFormat="1" x14ac:dyDescent="0.25">
      <c r="E301" s="130"/>
      <c r="F301" s="130"/>
      <c r="G301" s="130"/>
      <c r="H301" s="130"/>
    </row>
    <row r="302" spans="5:8" s="118" customFormat="1" x14ac:dyDescent="0.25">
      <c r="E302" s="130"/>
      <c r="F302" s="130"/>
      <c r="G302" s="130"/>
      <c r="H302" s="130"/>
    </row>
    <row r="303" spans="5:8" s="118" customFormat="1" x14ac:dyDescent="0.25">
      <c r="E303" s="130"/>
      <c r="F303" s="130"/>
      <c r="G303" s="130"/>
      <c r="H303" s="130"/>
    </row>
    <row r="304" spans="5:8" s="118" customFormat="1" x14ac:dyDescent="0.25">
      <c r="E304" s="130"/>
      <c r="F304" s="130"/>
      <c r="G304" s="130"/>
      <c r="H304" s="130"/>
    </row>
    <row r="305" spans="5:8" s="118" customFormat="1" x14ac:dyDescent="0.25">
      <c r="E305" s="130"/>
      <c r="F305" s="130"/>
      <c r="G305" s="130"/>
      <c r="H305" s="130"/>
    </row>
    <row r="306" spans="5:8" s="118" customFormat="1" x14ac:dyDescent="0.25">
      <c r="E306" s="130"/>
      <c r="F306" s="130"/>
      <c r="G306" s="130"/>
      <c r="H306" s="130"/>
    </row>
    <row r="307" spans="5:8" s="118" customFormat="1" x14ac:dyDescent="0.25">
      <c r="E307" s="130"/>
      <c r="F307" s="130"/>
      <c r="G307" s="130"/>
      <c r="H307" s="130"/>
    </row>
    <row r="308" spans="5:8" s="118" customFormat="1" x14ac:dyDescent="0.25">
      <c r="E308" s="130"/>
      <c r="F308" s="130"/>
      <c r="G308" s="130"/>
      <c r="H308" s="130"/>
    </row>
    <row r="309" spans="5:8" s="118" customFormat="1" x14ac:dyDescent="0.25">
      <c r="E309" s="130"/>
      <c r="F309" s="130"/>
      <c r="G309" s="130"/>
      <c r="H309" s="130"/>
    </row>
    <row r="310" spans="5:8" s="118" customFormat="1" x14ac:dyDescent="0.25">
      <c r="E310" s="130"/>
      <c r="F310" s="130"/>
      <c r="G310" s="130"/>
      <c r="H310" s="130"/>
    </row>
    <row r="311" spans="5:8" s="118" customFormat="1" x14ac:dyDescent="0.25">
      <c r="E311" s="130"/>
      <c r="F311" s="130"/>
      <c r="G311" s="130"/>
      <c r="H311" s="130"/>
    </row>
    <row r="312" spans="5:8" s="118" customFormat="1" x14ac:dyDescent="0.25">
      <c r="E312" s="130"/>
      <c r="F312" s="130"/>
      <c r="G312" s="130"/>
      <c r="H312" s="130"/>
    </row>
    <row r="313" spans="5:8" s="118" customFormat="1" x14ac:dyDescent="0.25">
      <c r="E313" s="130"/>
      <c r="F313" s="130"/>
      <c r="G313" s="130"/>
      <c r="H313" s="130"/>
    </row>
    <row r="314" spans="5:8" s="118" customFormat="1" x14ac:dyDescent="0.25">
      <c r="E314" s="130"/>
      <c r="F314" s="130"/>
      <c r="G314" s="130"/>
      <c r="H314" s="130"/>
    </row>
    <row r="315" spans="5:8" s="118" customFormat="1" x14ac:dyDescent="0.25">
      <c r="E315" s="130"/>
      <c r="F315" s="130"/>
      <c r="G315" s="130"/>
      <c r="H315" s="130"/>
    </row>
    <row r="316" spans="5:8" s="118" customFormat="1" x14ac:dyDescent="0.25">
      <c r="E316" s="130"/>
      <c r="F316" s="130"/>
      <c r="G316" s="130"/>
      <c r="H316" s="130"/>
    </row>
    <row r="317" spans="5:8" s="118" customFormat="1" x14ac:dyDescent="0.25">
      <c r="E317" s="130"/>
      <c r="F317" s="130"/>
      <c r="G317" s="130"/>
      <c r="H317" s="130"/>
    </row>
    <row r="318" spans="5:8" s="118" customFormat="1" x14ac:dyDescent="0.25">
      <c r="E318" s="130"/>
      <c r="F318" s="130"/>
      <c r="G318" s="130"/>
      <c r="H318" s="130"/>
    </row>
    <row r="319" spans="5:8" s="118" customFormat="1" x14ac:dyDescent="0.25">
      <c r="E319" s="130"/>
      <c r="F319" s="130"/>
      <c r="G319" s="130"/>
      <c r="H319" s="130"/>
    </row>
    <row r="320" spans="5:8" s="118" customFormat="1" x14ac:dyDescent="0.25">
      <c r="E320" s="130"/>
      <c r="F320" s="130"/>
      <c r="G320" s="130"/>
      <c r="H320" s="130"/>
    </row>
    <row r="321" spans="5:8" s="118" customFormat="1" x14ac:dyDescent="0.25">
      <c r="E321" s="130"/>
      <c r="F321" s="130"/>
      <c r="G321" s="130"/>
      <c r="H321" s="130"/>
    </row>
    <row r="322" spans="5:8" s="118" customFormat="1" x14ac:dyDescent="0.25">
      <c r="E322" s="130"/>
      <c r="F322" s="130"/>
      <c r="G322" s="130"/>
      <c r="H322" s="130"/>
    </row>
    <row r="323" spans="5:8" s="118" customFormat="1" x14ac:dyDescent="0.25">
      <c r="E323" s="130"/>
      <c r="F323" s="130"/>
      <c r="G323" s="130"/>
      <c r="H323" s="130"/>
    </row>
    <row r="324" spans="5:8" s="118" customFormat="1" x14ac:dyDescent="0.25">
      <c r="E324" s="130"/>
      <c r="F324" s="130"/>
      <c r="G324" s="130"/>
      <c r="H324" s="130"/>
    </row>
    <row r="325" spans="5:8" s="118" customFormat="1" x14ac:dyDescent="0.25">
      <c r="E325" s="130"/>
      <c r="F325" s="130"/>
      <c r="G325" s="130"/>
      <c r="H325" s="130"/>
    </row>
    <row r="326" spans="5:8" s="118" customFormat="1" x14ac:dyDescent="0.25">
      <c r="E326" s="130"/>
      <c r="F326" s="130"/>
      <c r="G326" s="130"/>
      <c r="H326" s="130"/>
    </row>
    <row r="327" spans="5:8" s="118" customFormat="1" x14ac:dyDescent="0.25">
      <c r="E327" s="130"/>
      <c r="F327" s="130"/>
      <c r="G327" s="130"/>
      <c r="H327" s="130"/>
    </row>
    <row r="328" spans="5:8" s="118" customFormat="1" x14ac:dyDescent="0.25">
      <c r="E328" s="130"/>
      <c r="F328" s="130"/>
      <c r="G328" s="130"/>
      <c r="H328" s="130"/>
    </row>
    <row r="329" spans="5:8" s="118" customFormat="1" x14ac:dyDescent="0.25">
      <c r="E329" s="130"/>
      <c r="F329" s="130"/>
      <c r="G329" s="130"/>
      <c r="H329" s="130"/>
    </row>
    <row r="330" spans="5:8" s="118" customFormat="1" x14ac:dyDescent="0.25">
      <c r="E330" s="130"/>
      <c r="F330" s="130"/>
      <c r="G330" s="130"/>
      <c r="H330" s="130"/>
    </row>
    <row r="331" spans="5:8" s="118" customFormat="1" x14ac:dyDescent="0.25">
      <c r="E331" s="130"/>
      <c r="F331" s="130"/>
      <c r="G331" s="130"/>
      <c r="H331" s="130"/>
    </row>
    <row r="332" spans="5:8" s="118" customFormat="1" x14ac:dyDescent="0.25">
      <c r="E332" s="130"/>
      <c r="F332" s="130"/>
      <c r="G332" s="130"/>
      <c r="H332" s="130"/>
    </row>
    <row r="333" spans="5:8" s="118" customFormat="1" x14ac:dyDescent="0.25">
      <c r="E333" s="130"/>
      <c r="F333" s="130"/>
      <c r="G333" s="130"/>
      <c r="H333" s="130"/>
    </row>
    <row r="334" spans="5:8" s="118" customFormat="1" x14ac:dyDescent="0.25">
      <c r="E334" s="130"/>
      <c r="F334" s="130"/>
      <c r="G334" s="130"/>
      <c r="H334" s="130"/>
    </row>
    <row r="335" spans="5:8" s="118" customFormat="1" x14ac:dyDescent="0.25">
      <c r="E335" s="130"/>
      <c r="F335" s="130"/>
      <c r="G335" s="130"/>
      <c r="H335" s="130"/>
    </row>
    <row r="336" spans="5:8" s="118" customFormat="1" x14ac:dyDescent="0.25">
      <c r="E336" s="130"/>
      <c r="F336" s="130"/>
      <c r="G336" s="130"/>
      <c r="H336" s="130"/>
    </row>
    <row r="337" spans="5:8" s="118" customFormat="1" x14ac:dyDescent="0.25">
      <c r="E337" s="130"/>
      <c r="F337" s="130"/>
      <c r="G337" s="130"/>
      <c r="H337" s="130"/>
    </row>
    <row r="338" spans="5:8" s="118" customFormat="1" x14ac:dyDescent="0.25">
      <c r="E338" s="130"/>
      <c r="F338" s="130"/>
      <c r="G338" s="130"/>
      <c r="H338" s="130"/>
    </row>
    <row r="339" spans="5:8" s="118" customFormat="1" x14ac:dyDescent="0.25">
      <c r="E339" s="130"/>
      <c r="F339" s="130"/>
      <c r="G339" s="130"/>
      <c r="H339" s="130"/>
    </row>
    <row r="340" spans="5:8" s="118" customFormat="1" x14ac:dyDescent="0.25">
      <c r="E340" s="130"/>
      <c r="F340" s="130"/>
      <c r="G340" s="130"/>
      <c r="H340" s="130"/>
    </row>
    <row r="341" spans="5:8" s="118" customFormat="1" x14ac:dyDescent="0.25">
      <c r="E341" s="130"/>
      <c r="F341" s="130"/>
      <c r="G341" s="130"/>
      <c r="H341" s="130"/>
    </row>
    <row r="342" spans="5:8" s="118" customFormat="1" x14ac:dyDescent="0.25">
      <c r="E342" s="130"/>
      <c r="F342" s="130"/>
      <c r="G342" s="130"/>
      <c r="H342" s="130"/>
    </row>
    <row r="343" spans="5:8" s="118" customFormat="1" x14ac:dyDescent="0.25">
      <c r="E343" s="130"/>
      <c r="F343" s="130"/>
      <c r="G343" s="130"/>
      <c r="H343" s="130"/>
    </row>
    <row r="344" spans="5:8" s="118" customFormat="1" x14ac:dyDescent="0.25">
      <c r="E344" s="130"/>
      <c r="F344" s="130"/>
      <c r="G344" s="130"/>
      <c r="H344" s="130"/>
    </row>
    <row r="345" spans="5:8" s="118" customFormat="1" x14ac:dyDescent="0.25">
      <c r="E345" s="130"/>
      <c r="F345" s="130"/>
      <c r="G345" s="130"/>
      <c r="H345" s="130"/>
    </row>
    <row r="346" spans="5:8" s="118" customFormat="1" x14ac:dyDescent="0.25">
      <c r="E346" s="130"/>
      <c r="F346" s="130"/>
      <c r="G346" s="130"/>
      <c r="H346" s="130"/>
    </row>
    <row r="347" spans="5:8" s="118" customFormat="1" x14ac:dyDescent="0.25">
      <c r="E347" s="130"/>
      <c r="F347" s="130"/>
      <c r="G347" s="130"/>
      <c r="H347" s="130"/>
    </row>
    <row r="348" spans="5:8" s="118" customFormat="1" x14ac:dyDescent="0.25">
      <c r="E348" s="130"/>
      <c r="F348" s="130"/>
      <c r="G348" s="130"/>
      <c r="H348" s="130"/>
    </row>
    <row r="349" spans="5:8" s="118" customFormat="1" x14ac:dyDescent="0.25">
      <c r="E349" s="130"/>
      <c r="F349" s="130"/>
      <c r="G349" s="130"/>
      <c r="H349" s="130"/>
    </row>
    <row r="350" spans="5:8" s="118" customFormat="1" x14ac:dyDescent="0.25">
      <c r="E350" s="130"/>
      <c r="F350" s="130"/>
      <c r="G350" s="130"/>
      <c r="H350" s="130"/>
    </row>
    <row r="351" spans="5:8" s="118" customFormat="1" x14ac:dyDescent="0.25">
      <c r="E351" s="130"/>
      <c r="F351" s="130"/>
      <c r="G351" s="130"/>
      <c r="H351" s="130"/>
    </row>
    <row r="352" spans="5:8" s="118" customFormat="1" x14ac:dyDescent="0.25">
      <c r="E352" s="130"/>
      <c r="F352" s="130"/>
      <c r="G352" s="130"/>
      <c r="H352" s="130"/>
    </row>
    <row r="353" spans="5:8" s="118" customFormat="1" x14ac:dyDescent="0.25">
      <c r="E353" s="130"/>
      <c r="F353" s="130"/>
      <c r="G353" s="130"/>
      <c r="H353" s="130"/>
    </row>
    <row r="354" spans="5:8" s="118" customFormat="1" x14ac:dyDescent="0.25">
      <c r="E354" s="130"/>
      <c r="F354" s="130"/>
      <c r="G354" s="130"/>
      <c r="H354" s="130"/>
    </row>
    <row r="355" spans="5:8" s="118" customFormat="1" x14ac:dyDescent="0.25">
      <c r="E355" s="130"/>
      <c r="F355" s="130"/>
      <c r="G355" s="130"/>
      <c r="H355" s="130"/>
    </row>
    <row r="356" spans="5:8" s="118" customFormat="1" x14ac:dyDescent="0.25">
      <c r="E356" s="130"/>
      <c r="F356" s="130"/>
      <c r="G356" s="130"/>
      <c r="H356" s="130"/>
    </row>
    <row r="357" spans="5:8" s="118" customFormat="1" x14ac:dyDescent="0.25">
      <c r="E357" s="130"/>
      <c r="F357" s="130"/>
      <c r="G357" s="130"/>
      <c r="H357" s="130"/>
    </row>
    <row r="358" spans="5:8" s="118" customFormat="1" x14ac:dyDescent="0.25">
      <c r="E358" s="130"/>
      <c r="F358" s="130"/>
      <c r="G358" s="130"/>
      <c r="H358" s="130"/>
    </row>
    <row r="359" spans="5:8" s="118" customFormat="1" x14ac:dyDescent="0.25">
      <c r="E359" s="130"/>
      <c r="F359" s="130"/>
      <c r="G359" s="130"/>
      <c r="H359" s="130"/>
    </row>
    <row r="360" spans="5:8" s="118" customFormat="1" x14ac:dyDescent="0.25">
      <c r="E360" s="130"/>
      <c r="F360" s="130"/>
      <c r="G360" s="130"/>
      <c r="H360" s="130"/>
    </row>
    <row r="361" spans="5:8" s="118" customFormat="1" x14ac:dyDescent="0.25">
      <c r="E361" s="130"/>
      <c r="F361" s="130"/>
      <c r="G361" s="130"/>
      <c r="H361" s="130"/>
    </row>
    <row r="362" spans="5:8" s="118" customFormat="1" x14ac:dyDescent="0.25">
      <c r="E362" s="130"/>
      <c r="F362" s="130"/>
      <c r="G362" s="130"/>
      <c r="H362" s="130"/>
    </row>
    <row r="363" spans="5:8" s="118" customFormat="1" x14ac:dyDescent="0.25">
      <c r="E363" s="130"/>
      <c r="F363" s="130"/>
      <c r="G363" s="130"/>
      <c r="H363" s="130"/>
    </row>
    <row r="364" spans="5:8" s="118" customFormat="1" x14ac:dyDescent="0.25">
      <c r="E364" s="130"/>
      <c r="F364" s="130"/>
      <c r="G364" s="130"/>
      <c r="H364" s="130"/>
    </row>
    <row r="365" spans="5:8" s="118" customFormat="1" x14ac:dyDescent="0.25">
      <c r="E365" s="130"/>
      <c r="F365" s="130"/>
      <c r="G365" s="130"/>
      <c r="H365" s="130"/>
    </row>
    <row r="366" spans="5:8" s="118" customFormat="1" x14ac:dyDescent="0.25">
      <c r="E366" s="130"/>
      <c r="F366" s="130"/>
      <c r="G366" s="130"/>
      <c r="H366" s="130"/>
    </row>
    <row r="367" spans="5:8" s="118" customFormat="1" x14ac:dyDescent="0.25">
      <c r="E367" s="130"/>
      <c r="F367" s="130"/>
      <c r="G367" s="130"/>
      <c r="H367" s="130"/>
    </row>
    <row r="368" spans="5:8" s="118" customFormat="1" x14ac:dyDescent="0.25">
      <c r="E368" s="130"/>
      <c r="F368" s="130"/>
      <c r="G368" s="130"/>
      <c r="H368" s="130"/>
    </row>
    <row r="369" spans="5:8" s="118" customFormat="1" x14ac:dyDescent="0.25">
      <c r="E369" s="130"/>
      <c r="F369" s="130"/>
      <c r="G369" s="130"/>
      <c r="H369" s="130"/>
    </row>
    <row r="370" spans="5:8" s="118" customFormat="1" x14ac:dyDescent="0.25">
      <c r="E370" s="130"/>
      <c r="F370" s="130"/>
      <c r="G370" s="130"/>
      <c r="H370" s="130"/>
    </row>
    <row r="371" spans="5:8" s="118" customFormat="1" x14ac:dyDescent="0.25">
      <c r="E371" s="130"/>
      <c r="F371" s="130"/>
      <c r="G371" s="130"/>
      <c r="H371" s="130"/>
    </row>
    <row r="372" spans="5:8" s="118" customFormat="1" x14ac:dyDescent="0.25">
      <c r="E372" s="130"/>
      <c r="F372" s="130"/>
      <c r="G372" s="130"/>
      <c r="H372" s="130"/>
    </row>
    <row r="373" spans="5:8" s="118" customFormat="1" x14ac:dyDescent="0.25">
      <c r="E373" s="130"/>
      <c r="F373" s="130"/>
      <c r="G373" s="130"/>
      <c r="H373" s="130"/>
    </row>
    <row r="374" spans="5:8" s="118" customFormat="1" x14ac:dyDescent="0.25">
      <c r="E374" s="130"/>
      <c r="F374" s="130"/>
      <c r="G374" s="130"/>
      <c r="H374" s="130"/>
    </row>
    <row r="375" spans="5:8" s="118" customFormat="1" x14ac:dyDescent="0.25">
      <c r="E375" s="130"/>
      <c r="F375" s="130"/>
      <c r="G375" s="130"/>
      <c r="H375" s="130"/>
    </row>
    <row r="376" spans="5:8" s="118" customFormat="1" x14ac:dyDescent="0.25">
      <c r="E376" s="130"/>
      <c r="F376" s="130"/>
      <c r="G376" s="130"/>
      <c r="H376" s="130"/>
    </row>
    <row r="377" spans="5:8" s="118" customFormat="1" x14ac:dyDescent="0.25">
      <c r="E377" s="130"/>
      <c r="F377" s="130"/>
      <c r="G377" s="130"/>
      <c r="H377" s="130"/>
    </row>
    <row r="378" spans="5:8" s="118" customFormat="1" x14ac:dyDescent="0.25">
      <c r="E378" s="130"/>
      <c r="F378" s="130"/>
      <c r="G378" s="130"/>
      <c r="H378" s="130"/>
    </row>
    <row r="379" spans="5:8" s="118" customFormat="1" x14ac:dyDescent="0.25">
      <c r="E379" s="130"/>
      <c r="F379" s="130"/>
      <c r="G379" s="130"/>
      <c r="H379" s="130"/>
    </row>
    <row r="380" spans="5:8" s="118" customFormat="1" x14ac:dyDescent="0.25">
      <c r="E380" s="130"/>
      <c r="F380" s="130"/>
      <c r="G380" s="130"/>
      <c r="H380" s="130"/>
    </row>
    <row r="381" spans="5:8" s="118" customFormat="1" x14ac:dyDescent="0.25">
      <c r="E381" s="130"/>
      <c r="F381" s="130"/>
      <c r="G381" s="130"/>
      <c r="H381" s="130"/>
    </row>
    <row r="382" spans="5:8" s="118" customFormat="1" x14ac:dyDescent="0.25">
      <c r="E382" s="130"/>
      <c r="F382" s="130"/>
      <c r="G382" s="130"/>
      <c r="H382" s="130"/>
    </row>
    <row r="383" spans="5:8" s="118" customFormat="1" x14ac:dyDescent="0.25">
      <c r="E383" s="130"/>
      <c r="F383" s="130"/>
      <c r="G383" s="130"/>
      <c r="H383" s="130"/>
    </row>
    <row r="384" spans="5:8" s="118" customFormat="1" x14ac:dyDescent="0.25">
      <c r="E384" s="130"/>
      <c r="F384" s="130"/>
      <c r="G384" s="130"/>
      <c r="H384" s="130"/>
    </row>
    <row r="385" spans="5:8" s="118" customFormat="1" x14ac:dyDescent="0.25">
      <c r="E385" s="130"/>
      <c r="F385" s="130"/>
      <c r="G385" s="130"/>
      <c r="H385" s="130"/>
    </row>
    <row r="386" spans="5:8" s="118" customFormat="1" x14ac:dyDescent="0.25">
      <c r="E386" s="130"/>
      <c r="F386" s="130"/>
      <c r="G386" s="130"/>
      <c r="H386" s="130"/>
    </row>
    <row r="387" spans="5:8" s="118" customFormat="1" x14ac:dyDescent="0.25">
      <c r="E387" s="130"/>
      <c r="F387" s="130"/>
      <c r="G387" s="130"/>
      <c r="H387" s="130"/>
    </row>
    <row r="388" spans="5:8" s="118" customFormat="1" x14ac:dyDescent="0.25">
      <c r="E388" s="130"/>
      <c r="F388" s="130"/>
      <c r="G388" s="130"/>
      <c r="H388" s="130"/>
    </row>
    <row r="389" spans="5:8" s="118" customFormat="1" x14ac:dyDescent="0.25">
      <c r="E389" s="130"/>
      <c r="F389" s="130"/>
      <c r="G389" s="130"/>
      <c r="H389" s="130"/>
    </row>
    <row r="390" spans="5:8" s="118" customFormat="1" x14ac:dyDescent="0.25">
      <c r="E390" s="130"/>
      <c r="F390" s="130"/>
      <c r="G390" s="130"/>
      <c r="H390" s="130"/>
    </row>
    <row r="391" spans="5:8" s="118" customFormat="1" x14ac:dyDescent="0.25">
      <c r="E391" s="130"/>
      <c r="F391" s="130"/>
      <c r="G391" s="130"/>
      <c r="H391" s="130"/>
    </row>
    <row r="392" spans="5:8" s="118" customFormat="1" x14ac:dyDescent="0.25">
      <c r="E392" s="130"/>
      <c r="F392" s="130"/>
      <c r="G392" s="130"/>
      <c r="H392" s="130"/>
    </row>
    <row r="393" spans="5:8" s="118" customFormat="1" x14ac:dyDescent="0.25">
      <c r="E393" s="130"/>
      <c r="F393" s="130"/>
      <c r="G393" s="130"/>
      <c r="H393" s="130"/>
    </row>
    <row r="394" spans="5:8" s="118" customFormat="1" x14ac:dyDescent="0.25">
      <c r="E394" s="130"/>
      <c r="F394" s="130"/>
      <c r="G394" s="130"/>
      <c r="H394" s="130"/>
    </row>
    <row r="395" spans="5:8" s="118" customFormat="1" x14ac:dyDescent="0.25">
      <c r="E395" s="130"/>
      <c r="F395" s="130"/>
      <c r="G395" s="130"/>
      <c r="H395" s="130"/>
    </row>
    <row r="396" spans="5:8" s="118" customFormat="1" x14ac:dyDescent="0.25">
      <c r="E396" s="130"/>
      <c r="F396" s="130"/>
      <c r="G396" s="130"/>
      <c r="H396" s="130"/>
    </row>
    <row r="397" spans="5:8" s="118" customFormat="1" x14ac:dyDescent="0.25">
      <c r="E397" s="130"/>
      <c r="F397" s="130"/>
      <c r="G397" s="130"/>
      <c r="H397" s="130"/>
    </row>
    <row r="398" spans="5:8" s="118" customFormat="1" x14ac:dyDescent="0.25">
      <c r="E398" s="130"/>
      <c r="F398" s="130"/>
      <c r="G398" s="130"/>
      <c r="H398" s="130"/>
    </row>
    <row r="399" spans="5:8" s="118" customFormat="1" x14ac:dyDescent="0.25">
      <c r="E399" s="130"/>
      <c r="F399" s="130"/>
      <c r="G399" s="130"/>
      <c r="H399" s="130"/>
    </row>
    <row r="400" spans="5:8" s="118" customFormat="1" x14ac:dyDescent="0.25">
      <c r="E400" s="130"/>
      <c r="F400" s="130"/>
      <c r="G400" s="130"/>
      <c r="H400" s="130"/>
    </row>
    <row r="401" spans="5:8" s="118" customFormat="1" x14ac:dyDescent="0.25">
      <c r="E401" s="130"/>
      <c r="F401" s="130"/>
      <c r="G401" s="130"/>
      <c r="H401" s="130"/>
    </row>
    <row r="402" spans="5:8" s="118" customFormat="1" x14ac:dyDescent="0.25">
      <c r="E402" s="130"/>
      <c r="F402" s="130"/>
      <c r="G402" s="130"/>
      <c r="H402" s="130"/>
    </row>
    <row r="403" spans="5:8" s="118" customFormat="1" x14ac:dyDescent="0.25">
      <c r="E403" s="130"/>
      <c r="F403" s="130"/>
      <c r="G403" s="130"/>
      <c r="H403" s="130"/>
    </row>
    <row r="404" spans="5:8" s="118" customFormat="1" x14ac:dyDescent="0.25">
      <c r="E404" s="130"/>
      <c r="F404" s="130"/>
      <c r="G404" s="130"/>
      <c r="H404" s="130"/>
    </row>
    <row r="405" spans="5:8" s="118" customFormat="1" x14ac:dyDescent="0.25">
      <c r="E405" s="130"/>
      <c r="F405" s="130"/>
      <c r="G405" s="130"/>
      <c r="H405" s="130"/>
    </row>
    <row r="406" spans="5:8" s="118" customFormat="1" x14ac:dyDescent="0.25">
      <c r="E406" s="130"/>
      <c r="F406" s="130"/>
      <c r="G406" s="130"/>
      <c r="H406" s="130"/>
    </row>
    <row r="407" spans="5:8" s="118" customFormat="1" x14ac:dyDescent="0.25">
      <c r="E407" s="130"/>
      <c r="F407" s="130"/>
      <c r="G407" s="130"/>
      <c r="H407" s="130"/>
    </row>
    <row r="408" spans="5:8" s="118" customFormat="1" x14ac:dyDescent="0.25">
      <c r="E408" s="130"/>
      <c r="F408" s="130"/>
      <c r="G408" s="130"/>
      <c r="H408" s="130"/>
    </row>
    <row r="409" spans="5:8" s="118" customFormat="1" x14ac:dyDescent="0.25">
      <c r="E409" s="130"/>
      <c r="F409" s="130"/>
      <c r="G409" s="130"/>
      <c r="H409" s="130"/>
    </row>
    <row r="410" spans="5:8" s="118" customFormat="1" x14ac:dyDescent="0.25">
      <c r="E410" s="130"/>
      <c r="F410" s="130"/>
      <c r="G410" s="130"/>
      <c r="H410" s="130"/>
    </row>
    <row r="411" spans="5:8" s="118" customFormat="1" x14ac:dyDescent="0.25">
      <c r="E411" s="130"/>
      <c r="F411" s="130"/>
      <c r="G411" s="130"/>
      <c r="H411" s="130"/>
    </row>
    <row r="412" spans="5:8" s="118" customFormat="1" x14ac:dyDescent="0.25">
      <c r="E412" s="130"/>
      <c r="F412" s="130"/>
      <c r="G412" s="130"/>
      <c r="H412" s="130"/>
    </row>
    <row r="413" spans="5:8" s="118" customFormat="1" x14ac:dyDescent="0.25">
      <c r="E413" s="130"/>
      <c r="F413" s="130"/>
      <c r="G413" s="130"/>
      <c r="H413" s="130"/>
    </row>
    <row r="414" spans="5:8" s="118" customFormat="1" x14ac:dyDescent="0.25">
      <c r="E414" s="130"/>
      <c r="F414" s="130"/>
      <c r="G414" s="130"/>
      <c r="H414" s="130"/>
    </row>
    <row r="415" spans="5:8" s="118" customFormat="1" x14ac:dyDescent="0.25">
      <c r="E415" s="130"/>
      <c r="F415" s="130"/>
      <c r="G415" s="130"/>
      <c r="H415" s="130"/>
    </row>
    <row r="416" spans="5:8" s="118" customFormat="1" x14ac:dyDescent="0.25">
      <c r="E416" s="130"/>
      <c r="F416" s="130"/>
      <c r="G416" s="130"/>
      <c r="H416" s="130"/>
    </row>
    <row r="417" spans="5:8" s="118" customFormat="1" x14ac:dyDescent="0.25">
      <c r="E417" s="130"/>
      <c r="F417" s="130"/>
      <c r="G417" s="130"/>
      <c r="H417" s="130"/>
    </row>
    <row r="418" spans="5:8" s="118" customFormat="1" x14ac:dyDescent="0.25">
      <c r="E418" s="130"/>
      <c r="F418" s="130"/>
      <c r="G418" s="130"/>
      <c r="H418" s="130"/>
    </row>
    <row r="419" spans="5:8" s="118" customFormat="1" x14ac:dyDescent="0.25">
      <c r="E419" s="130"/>
      <c r="F419" s="130"/>
      <c r="G419" s="130"/>
      <c r="H419" s="130"/>
    </row>
    <row r="420" spans="5:8" s="118" customFormat="1" x14ac:dyDescent="0.25">
      <c r="E420" s="130"/>
      <c r="F420" s="130"/>
      <c r="G420" s="130"/>
      <c r="H420" s="130"/>
    </row>
    <row r="421" spans="5:8" s="118" customFormat="1" x14ac:dyDescent="0.25">
      <c r="E421" s="130"/>
      <c r="F421" s="130"/>
      <c r="G421" s="130"/>
      <c r="H421" s="130"/>
    </row>
    <row r="422" spans="5:8" s="118" customFormat="1" x14ac:dyDescent="0.25">
      <c r="E422" s="130"/>
      <c r="F422" s="130"/>
      <c r="G422" s="130"/>
      <c r="H422" s="130"/>
    </row>
    <row r="423" spans="5:8" s="118" customFormat="1" x14ac:dyDescent="0.25">
      <c r="E423" s="130"/>
      <c r="F423" s="130"/>
      <c r="G423" s="130"/>
      <c r="H423" s="130"/>
    </row>
    <row r="424" spans="5:8" s="118" customFormat="1" x14ac:dyDescent="0.25">
      <c r="E424" s="130"/>
      <c r="F424" s="130"/>
      <c r="G424" s="130"/>
      <c r="H424" s="130"/>
    </row>
    <row r="425" spans="5:8" s="118" customFormat="1" x14ac:dyDescent="0.25">
      <c r="E425" s="130"/>
      <c r="F425" s="130"/>
      <c r="G425" s="130"/>
      <c r="H425" s="130"/>
    </row>
    <row r="426" spans="5:8" s="118" customFormat="1" x14ac:dyDescent="0.25">
      <c r="E426" s="130"/>
      <c r="F426" s="130"/>
      <c r="G426" s="130"/>
      <c r="H426" s="130"/>
    </row>
    <row r="427" spans="5:8" s="118" customFormat="1" x14ac:dyDescent="0.25">
      <c r="E427" s="130"/>
      <c r="F427" s="130"/>
      <c r="G427" s="130"/>
      <c r="H427" s="130"/>
    </row>
    <row r="428" spans="5:8" s="118" customFormat="1" x14ac:dyDescent="0.25">
      <c r="E428" s="130"/>
      <c r="F428" s="130"/>
      <c r="G428" s="130"/>
      <c r="H428" s="130"/>
    </row>
    <row r="429" spans="5:8" s="118" customFormat="1" x14ac:dyDescent="0.25">
      <c r="E429" s="130"/>
      <c r="F429" s="130"/>
      <c r="G429" s="130"/>
      <c r="H429" s="130"/>
    </row>
    <row r="430" spans="5:8" s="118" customFormat="1" x14ac:dyDescent="0.25">
      <c r="E430" s="130"/>
      <c r="F430" s="130"/>
      <c r="G430" s="130"/>
      <c r="H430" s="130"/>
    </row>
    <row r="431" spans="5:8" s="118" customFormat="1" x14ac:dyDescent="0.25">
      <c r="E431" s="130"/>
      <c r="F431" s="130"/>
      <c r="G431" s="130"/>
      <c r="H431" s="130"/>
    </row>
    <row r="432" spans="5:8" s="118" customFormat="1" x14ac:dyDescent="0.25">
      <c r="E432" s="130"/>
      <c r="F432" s="130"/>
      <c r="G432" s="130"/>
      <c r="H432" s="130"/>
    </row>
    <row r="433" spans="5:8" s="118" customFormat="1" x14ac:dyDescent="0.25">
      <c r="E433" s="130"/>
      <c r="F433" s="130"/>
      <c r="G433" s="130"/>
      <c r="H433" s="130"/>
    </row>
    <row r="434" spans="5:8" s="118" customFormat="1" x14ac:dyDescent="0.25">
      <c r="E434" s="130"/>
      <c r="F434" s="130"/>
      <c r="G434" s="130"/>
      <c r="H434" s="130"/>
    </row>
    <row r="435" spans="5:8" s="118" customFormat="1" x14ac:dyDescent="0.25">
      <c r="E435" s="130"/>
      <c r="F435" s="130"/>
      <c r="G435" s="130"/>
      <c r="H435" s="130"/>
    </row>
    <row r="436" spans="5:8" s="118" customFormat="1" x14ac:dyDescent="0.25">
      <c r="E436" s="130"/>
      <c r="F436" s="130"/>
      <c r="G436" s="130"/>
      <c r="H436" s="130"/>
    </row>
    <row r="437" spans="5:8" s="118" customFormat="1" x14ac:dyDescent="0.25">
      <c r="E437" s="130"/>
      <c r="F437" s="130"/>
      <c r="G437" s="130"/>
      <c r="H437" s="130"/>
    </row>
    <row r="438" spans="5:8" s="118" customFormat="1" x14ac:dyDescent="0.25">
      <c r="E438" s="130"/>
      <c r="F438" s="130"/>
      <c r="G438" s="130"/>
      <c r="H438" s="130"/>
    </row>
    <row r="439" spans="5:8" s="118" customFormat="1" x14ac:dyDescent="0.25">
      <c r="E439" s="130"/>
      <c r="F439" s="130"/>
      <c r="G439" s="130"/>
      <c r="H439" s="130"/>
    </row>
    <row r="440" spans="5:8" s="118" customFormat="1" x14ac:dyDescent="0.25">
      <c r="E440" s="130"/>
      <c r="F440" s="130"/>
      <c r="G440" s="130"/>
      <c r="H440" s="130"/>
    </row>
    <row r="441" spans="5:8" s="118" customFormat="1" x14ac:dyDescent="0.25">
      <c r="E441" s="130"/>
      <c r="F441" s="130"/>
      <c r="G441" s="130"/>
      <c r="H441" s="130"/>
    </row>
    <row r="442" spans="5:8" s="118" customFormat="1" x14ac:dyDescent="0.25">
      <c r="E442" s="130"/>
      <c r="F442" s="130"/>
      <c r="G442" s="130"/>
      <c r="H442" s="130"/>
    </row>
    <row r="443" spans="5:8" s="118" customFormat="1" x14ac:dyDescent="0.25">
      <c r="E443" s="130"/>
      <c r="F443" s="130"/>
      <c r="G443" s="130"/>
      <c r="H443" s="130"/>
    </row>
    <row r="444" spans="5:8" s="118" customFormat="1" x14ac:dyDescent="0.25">
      <c r="E444" s="130"/>
      <c r="F444" s="130"/>
      <c r="G444" s="130"/>
      <c r="H444" s="130"/>
    </row>
    <row r="445" spans="5:8" s="118" customFormat="1" x14ac:dyDescent="0.25">
      <c r="E445" s="130"/>
      <c r="F445" s="130"/>
      <c r="G445" s="130"/>
      <c r="H445" s="130"/>
    </row>
    <row r="446" spans="5:8" s="118" customFormat="1" x14ac:dyDescent="0.25">
      <c r="E446" s="130"/>
      <c r="F446" s="130"/>
      <c r="G446" s="130"/>
      <c r="H446" s="130"/>
    </row>
    <row r="447" spans="5:8" s="118" customFormat="1" x14ac:dyDescent="0.25">
      <c r="E447" s="130"/>
      <c r="F447" s="130"/>
      <c r="G447" s="130"/>
      <c r="H447" s="130"/>
    </row>
    <row r="448" spans="5:8" s="118" customFormat="1" x14ac:dyDescent="0.25">
      <c r="E448" s="130"/>
      <c r="F448" s="130"/>
      <c r="G448" s="130"/>
      <c r="H448" s="130"/>
    </row>
    <row r="449" spans="5:8" s="118" customFormat="1" x14ac:dyDescent="0.25">
      <c r="E449" s="130"/>
      <c r="F449" s="130"/>
      <c r="G449" s="130"/>
      <c r="H449" s="130"/>
    </row>
    <row r="450" spans="5:8" s="118" customFormat="1" x14ac:dyDescent="0.25">
      <c r="E450" s="130"/>
      <c r="F450" s="130"/>
      <c r="G450" s="130"/>
      <c r="H450" s="130"/>
    </row>
    <row r="451" spans="5:8" s="118" customFormat="1" x14ac:dyDescent="0.25">
      <c r="E451" s="130"/>
      <c r="F451" s="130"/>
      <c r="G451" s="130"/>
      <c r="H451" s="130"/>
    </row>
    <row r="452" spans="5:8" s="118" customFormat="1" x14ac:dyDescent="0.25">
      <c r="E452" s="130"/>
      <c r="F452" s="130"/>
      <c r="G452" s="130"/>
      <c r="H452" s="130"/>
    </row>
    <row r="453" spans="5:8" s="118" customFormat="1" x14ac:dyDescent="0.25">
      <c r="E453" s="130"/>
      <c r="F453" s="130"/>
      <c r="G453" s="130"/>
      <c r="H453" s="130"/>
    </row>
    <row r="454" spans="5:8" s="118" customFormat="1" x14ac:dyDescent="0.25">
      <c r="E454" s="130"/>
      <c r="F454" s="130"/>
      <c r="G454" s="130"/>
      <c r="H454" s="130"/>
    </row>
    <row r="455" spans="5:8" s="118" customFormat="1" x14ac:dyDescent="0.25">
      <c r="E455" s="130"/>
      <c r="F455" s="130"/>
      <c r="G455" s="130"/>
      <c r="H455" s="130"/>
    </row>
    <row r="456" spans="5:8" s="118" customFormat="1" x14ac:dyDescent="0.25">
      <c r="E456" s="130"/>
      <c r="F456" s="130"/>
      <c r="G456" s="130"/>
      <c r="H456" s="130"/>
    </row>
    <row r="457" spans="5:8" s="118" customFormat="1" x14ac:dyDescent="0.25">
      <c r="E457" s="130"/>
      <c r="F457" s="130"/>
      <c r="G457" s="130"/>
      <c r="H457" s="130"/>
    </row>
    <row r="458" spans="5:8" s="118" customFormat="1" x14ac:dyDescent="0.25">
      <c r="E458" s="130"/>
      <c r="F458" s="130"/>
      <c r="G458" s="130"/>
      <c r="H458" s="130"/>
    </row>
    <row r="459" spans="5:8" s="118" customFormat="1" x14ac:dyDescent="0.25">
      <c r="E459" s="130"/>
      <c r="F459" s="130"/>
      <c r="G459" s="130"/>
      <c r="H459" s="130"/>
    </row>
    <row r="460" spans="5:8" s="118" customFormat="1" x14ac:dyDescent="0.25">
      <c r="E460" s="130"/>
      <c r="F460" s="130"/>
      <c r="G460" s="130"/>
      <c r="H460" s="130"/>
    </row>
    <row r="461" spans="5:8" s="118" customFormat="1" x14ac:dyDescent="0.25">
      <c r="E461" s="130"/>
      <c r="F461" s="130"/>
      <c r="G461" s="130"/>
      <c r="H461" s="130"/>
    </row>
    <row r="462" spans="5:8" s="118" customFormat="1" x14ac:dyDescent="0.25">
      <c r="E462" s="130"/>
      <c r="F462" s="130"/>
      <c r="G462" s="130"/>
      <c r="H462" s="130"/>
    </row>
    <row r="463" spans="5:8" s="118" customFormat="1" x14ac:dyDescent="0.25">
      <c r="E463" s="130"/>
      <c r="F463" s="130"/>
      <c r="G463" s="130"/>
      <c r="H463" s="130"/>
    </row>
    <row r="464" spans="5:8" s="118" customFormat="1" x14ac:dyDescent="0.25">
      <c r="E464" s="130"/>
      <c r="F464" s="130"/>
      <c r="G464" s="130"/>
      <c r="H464" s="130"/>
    </row>
    <row r="465" spans="5:8" s="118" customFormat="1" x14ac:dyDescent="0.25">
      <c r="E465" s="130"/>
      <c r="F465" s="130"/>
      <c r="G465" s="130"/>
      <c r="H465" s="130"/>
    </row>
    <row r="466" spans="5:8" s="118" customFormat="1" x14ac:dyDescent="0.25">
      <c r="E466" s="130"/>
      <c r="F466" s="130"/>
      <c r="G466" s="130"/>
      <c r="H466" s="130"/>
    </row>
    <row r="467" spans="5:8" s="118" customFormat="1" x14ac:dyDescent="0.25">
      <c r="E467" s="130"/>
      <c r="F467" s="130"/>
      <c r="G467" s="130"/>
      <c r="H467" s="130"/>
    </row>
    <row r="468" spans="5:8" s="118" customFormat="1" x14ac:dyDescent="0.25">
      <c r="E468" s="130"/>
      <c r="F468" s="130"/>
      <c r="G468" s="130"/>
      <c r="H468" s="130"/>
    </row>
    <row r="469" spans="5:8" s="118" customFormat="1" x14ac:dyDescent="0.25">
      <c r="E469" s="130"/>
      <c r="F469" s="130"/>
      <c r="G469" s="130"/>
      <c r="H469" s="130"/>
    </row>
    <row r="470" spans="5:8" s="118" customFormat="1" x14ac:dyDescent="0.25">
      <c r="E470" s="130"/>
      <c r="F470" s="130"/>
      <c r="G470" s="130"/>
      <c r="H470" s="130"/>
    </row>
    <row r="471" spans="5:8" s="118" customFormat="1" x14ac:dyDescent="0.25">
      <c r="E471" s="130"/>
      <c r="F471" s="130"/>
      <c r="G471" s="130"/>
      <c r="H471" s="130"/>
    </row>
    <row r="472" spans="5:8" s="118" customFormat="1" x14ac:dyDescent="0.25">
      <c r="E472" s="130"/>
      <c r="F472" s="130"/>
      <c r="G472" s="130"/>
      <c r="H472" s="130"/>
    </row>
    <row r="473" spans="5:8" s="118" customFormat="1" x14ac:dyDescent="0.25">
      <c r="E473" s="130"/>
      <c r="F473" s="130"/>
      <c r="G473" s="130"/>
      <c r="H473" s="130"/>
    </row>
    <row r="474" spans="5:8" s="118" customFormat="1" x14ac:dyDescent="0.25">
      <c r="E474" s="130"/>
      <c r="F474" s="130"/>
      <c r="G474" s="130"/>
      <c r="H474" s="130"/>
    </row>
    <row r="475" spans="5:8" s="118" customFormat="1" x14ac:dyDescent="0.25">
      <c r="E475" s="130"/>
      <c r="F475" s="130"/>
      <c r="G475" s="130"/>
      <c r="H475" s="130"/>
    </row>
    <row r="476" spans="5:8" s="118" customFormat="1" x14ac:dyDescent="0.25">
      <c r="E476" s="130"/>
      <c r="F476" s="130"/>
      <c r="G476" s="130"/>
      <c r="H476" s="130"/>
    </row>
    <row r="477" spans="5:8" s="118" customFormat="1" x14ac:dyDescent="0.25">
      <c r="E477" s="130"/>
      <c r="F477" s="130"/>
      <c r="G477" s="130"/>
      <c r="H477" s="130"/>
    </row>
    <row r="478" spans="5:8" s="118" customFormat="1" x14ac:dyDescent="0.25">
      <c r="E478" s="130"/>
      <c r="F478" s="130"/>
      <c r="G478" s="130"/>
      <c r="H478" s="130"/>
    </row>
    <row r="479" spans="5:8" s="118" customFormat="1" x14ac:dyDescent="0.25">
      <c r="E479" s="130"/>
      <c r="F479" s="130"/>
      <c r="G479" s="130"/>
      <c r="H479" s="130"/>
    </row>
    <row r="480" spans="5:8" s="118" customFormat="1" x14ac:dyDescent="0.25">
      <c r="E480" s="130"/>
      <c r="F480" s="130"/>
      <c r="G480" s="130"/>
      <c r="H480" s="130"/>
    </row>
    <row r="481" spans="5:8" s="118" customFormat="1" x14ac:dyDescent="0.25">
      <c r="E481" s="130"/>
      <c r="F481" s="130"/>
      <c r="G481" s="130"/>
      <c r="H481" s="130"/>
    </row>
    <row r="482" spans="5:8" s="118" customFormat="1" x14ac:dyDescent="0.25">
      <c r="E482" s="130"/>
      <c r="F482" s="130"/>
      <c r="G482" s="130"/>
      <c r="H482" s="130"/>
    </row>
    <row r="483" spans="5:8" s="118" customFormat="1" x14ac:dyDescent="0.25">
      <c r="E483" s="130"/>
      <c r="F483" s="130"/>
      <c r="G483" s="130"/>
      <c r="H483" s="130"/>
    </row>
    <row r="484" spans="5:8" s="118" customFormat="1" x14ac:dyDescent="0.25">
      <c r="E484" s="130"/>
      <c r="F484" s="130"/>
      <c r="G484" s="130"/>
      <c r="H484" s="130"/>
    </row>
    <row r="485" spans="5:8" s="118" customFormat="1" x14ac:dyDescent="0.25">
      <c r="E485" s="130"/>
      <c r="F485" s="130"/>
      <c r="G485" s="130"/>
      <c r="H485" s="130"/>
    </row>
    <row r="486" spans="5:8" s="118" customFormat="1" x14ac:dyDescent="0.25">
      <c r="E486" s="130"/>
      <c r="F486" s="130"/>
      <c r="G486" s="130"/>
      <c r="H486" s="130"/>
    </row>
    <row r="487" spans="5:8" s="118" customFormat="1" x14ac:dyDescent="0.25">
      <c r="E487" s="130"/>
      <c r="F487" s="130"/>
      <c r="G487" s="130"/>
      <c r="H487" s="130"/>
    </row>
    <row r="488" spans="5:8" s="118" customFormat="1" x14ac:dyDescent="0.25">
      <c r="E488" s="130"/>
      <c r="F488" s="130"/>
      <c r="G488" s="130"/>
      <c r="H488" s="130"/>
    </row>
    <row r="489" spans="5:8" s="118" customFormat="1" x14ac:dyDescent="0.25">
      <c r="E489" s="130"/>
      <c r="F489" s="130"/>
      <c r="G489" s="130"/>
      <c r="H489" s="130"/>
    </row>
    <row r="490" spans="5:8" s="118" customFormat="1" x14ac:dyDescent="0.25">
      <c r="E490" s="130"/>
      <c r="F490" s="130"/>
      <c r="G490" s="130"/>
      <c r="H490" s="130"/>
    </row>
    <row r="491" spans="5:8" s="118" customFormat="1" x14ac:dyDescent="0.25">
      <c r="E491" s="130"/>
      <c r="F491" s="130"/>
      <c r="G491" s="130"/>
      <c r="H491" s="130"/>
    </row>
    <row r="492" spans="5:8" s="118" customFormat="1" x14ac:dyDescent="0.25">
      <c r="E492" s="130"/>
      <c r="F492" s="130"/>
      <c r="G492" s="130"/>
      <c r="H492" s="130"/>
    </row>
    <row r="493" spans="5:8" s="118" customFormat="1" x14ac:dyDescent="0.25">
      <c r="E493" s="130"/>
      <c r="F493" s="130"/>
      <c r="G493" s="130"/>
      <c r="H493" s="130"/>
    </row>
    <row r="494" spans="5:8" s="118" customFormat="1" x14ac:dyDescent="0.25">
      <c r="E494" s="130"/>
      <c r="F494" s="130"/>
      <c r="G494" s="130"/>
      <c r="H494" s="130"/>
    </row>
    <row r="495" spans="5:8" s="118" customFormat="1" x14ac:dyDescent="0.25">
      <c r="E495" s="130"/>
      <c r="F495" s="130"/>
      <c r="G495" s="130"/>
      <c r="H495" s="130"/>
    </row>
    <row r="496" spans="5:8" s="118" customFormat="1" x14ac:dyDescent="0.25">
      <c r="E496" s="130"/>
      <c r="F496" s="130"/>
      <c r="G496" s="130"/>
      <c r="H496" s="130"/>
    </row>
    <row r="497" spans="5:8" s="118" customFormat="1" x14ac:dyDescent="0.25">
      <c r="E497" s="130"/>
      <c r="F497" s="130"/>
      <c r="G497" s="130"/>
      <c r="H497" s="130"/>
    </row>
    <row r="498" spans="5:8" s="118" customFormat="1" x14ac:dyDescent="0.25">
      <c r="E498" s="130"/>
      <c r="F498" s="130"/>
      <c r="G498" s="130"/>
      <c r="H498" s="130"/>
    </row>
    <row r="499" spans="5:8" s="118" customFormat="1" x14ac:dyDescent="0.25">
      <c r="E499" s="130"/>
      <c r="F499" s="130"/>
      <c r="G499" s="130"/>
      <c r="H499" s="130"/>
    </row>
    <row r="500" spans="5:8" s="118" customFormat="1" x14ac:dyDescent="0.25">
      <c r="E500" s="130"/>
      <c r="F500" s="130"/>
      <c r="G500" s="130"/>
      <c r="H500" s="130"/>
    </row>
    <row r="501" spans="5:8" s="118" customFormat="1" x14ac:dyDescent="0.25">
      <c r="E501" s="130"/>
      <c r="F501" s="130"/>
      <c r="G501" s="130"/>
      <c r="H501" s="130"/>
    </row>
    <row r="502" spans="5:8" s="118" customFormat="1" x14ac:dyDescent="0.25">
      <c r="E502" s="130"/>
      <c r="F502" s="130"/>
      <c r="G502" s="130"/>
      <c r="H502" s="130"/>
    </row>
    <row r="503" spans="5:8" s="118" customFormat="1" x14ac:dyDescent="0.25">
      <c r="E503" s="130"/>
      <c r="F503" s="130"/>
      <c r="G503" s="130"/>
      <c r="H503" s="130"/>
    </row>
    <row r="504" spans="5:8" s="118" customFormat="1" x14ac:dyDescent="0.25">
      <c r="E504" s="130"/>
      <c r="F504" s="130"/>
      <c r="G504" s="130"/>
      <c r="H504" s="130"/>
    </row>
    <row r="505" spans="5:8" s="118" customFormat="1" x14ac:dyDescent="0.25">
      <c r="E505" s="130"/>
      <c r="F505" s="130"/>
      <c r="G505" s="130"/>
      <c r="H505" s="130"/>
    </row>
    <row r="506" spans="5:8" s="118" customFormat="1" x14ac:dyDescent="0.25">
      <c r="E506" s="130"/>
      <c r="F506" s="130"/>
      <c r="G506" s="130"/>
      <c r="H506" s="130"/>
    </row>
    <row r="507" spans="5:8" s="118" customFormat="1" x14ac:dyDescent="0.25">
      <c r="E507" s="130"/>
      <c r="F507" s="130"/>
      <c r="G507" s="130"/>
      <c r="H507" s="130"/>
    </row>
    <row r="508" spans="5:8" s="118" customFormat="1" x14ac:dyDescent="0.25">
      <c r="E508" s="130"/>
      <c r="F508" s="130"/>
      <c r="G508" s="130"/>
      <c r="H508" s="130"/>
    </row>
    <row r="509" spans="5:8" s="118" customFormat="1" x14ac:dyDescent="0.25">
      <c r="E509" s="130"/>
      <c r="F509" s="130"/>
      <c r="G509" s="130"/>
      <c r="H509" s="130"/>
    </row>
    <row r="510" spans="5:8" s="118" customFormat="1" x14ac:dyDescent="0.25">
      <c r="E510" s="130"/>
      <c r="F510" s="130"/>
      <c r="G510" s="130"/>
      <c r="H510" s="130"/>
    </row>
    <row r="511" spans="5:8" s="118" customFormat="1" x14ac:dyDescent="0.25">
      <c r="E511" s="130"/>
      <c r="F511" s="130"/>
      <c r="G511" s="130"/>
      <c r="H511" s="130"/>
    </row>
    <row r="512" spans="5:8" s="118" customFormat="1" x14ac:dyDescent="0.25">
      <c r="E512" s="130"/>
      <c r="F512" s="130"/>
      <c r="G512" s="130"/>
      <c r="H512" s="130"/>
    </row>
    <row r="513" spans="5:8" s="118" customFormat="1" x14ac:dyDescent="0.25">
      <c r="E513" s="130"/>
      <c r="F513" s="130"/>
      <c r="G513" s="130"/>
      <c r="H513" s="130"/>
    </row>
    <row r="514" spans="5:8" s="118" customFormat="1" x14ac:dyDescent="0.25">
      <c r="E514" s="130"/>
      <c r="F514" s="130"/>
      <c r="G514" s="130"/>
      <c r="H514" s="130"/>
    </row>
    <row r="515" spans="5:8" s="118" customFormat="1" x14ac:dyDescent="0.25">
      <c r="E515" s="130"/>
      <c r="F515" s="130"/>
      <c r="G515" s="130"/>
      <c r="H515" s="130"/>
    </row>
    <row r="516" spans="5:8" s="118" customFormat="1" x14ac:dyDescent="0.25">
      <c r="E516" s="130"/>
      <c r="F516" s="130"/>
      <c r="G516" s="130"/>
      <c r="H516" s="130"/>
    </row>
    <row r="517" spans="5:8" s="118" customFormat="1" x14ac:dyDescent="0.25">
      <c r="E517" s="130"/>
      <c r="F517" s="130"/>
      <c r="G517" s="130"/>
      <c r="H517" s="130"/>
    </row>
    <row r="518" spans="5:8" s="118" customFormat="1" x14ac:dyDescent="0.25">
      <c r="E518" s="130"/>
      <c r="F518" s="130"/>
      <c r="G518" s="130"/>
      <c r="H518" s="130"/>
    </row>
    <row r="519" spans="5:8" s="118" customFormat="1" x14ac:dyDescent="0.25">
      <c r="E519" s="130"/>
      <c r="F519" s="130"/>
      <c r="G519" s="130"/>
      <c r="H519" s="130"/>
    </row>
    <row r="520" spans="5:8" s="118" customFormat="1" x14ac:dyDescent="0.25">
      <c r="E520" s="130"/>
      <c r="F520" s="130"/>
      <c r="G520" s="130"/>
      <c r="H520" s="130"/>
    </row>
    <row r="521" spans="5:8" s="118" customFormat="1" x14ac:dyDescent="0.25">
      <c r="E521" s="130"/>
      <c r="F521" s="130"/>
      <c r="G521" s="130"/>
      <c r="H521" s="130"/>
    </row>
    <row r="522" spans="5:8" s="118" customFormat="1" x14ac:dyDescent="0.25">
      <c r="E522" s="130"/>
      <c r="F522" s="130"/>
      <c r="G522" s="130"/>
      <c r="H522" s="130"/>
    </row>
    <row r="523" spans="5:8" s="118" customFormat="1" x14ac:dyDescent="0.25">
      <c r="E523" s="130"/>
      <c r="F523" s="130"/>
      <c r="G523" s="130"/>
      <c r="H523" s="130"/>
    </row>
    <row r="524" spans="5:8" s="118" customFormat="1" x14ac:dyDescent="0.25">
      <c r="E524" s="130"/>
      <c r="F524" s="130"/>
      <c r="G524" s="130"/>
      <c r="H524" s="130"/>
    </row>
    <row r="525" spans="5:8" s="118" customFormat="1" x14ac:dyDescent="0.25">
      <c r="E525" s="130"/>
      <c r="F525" s="130"/>
      <c r="G525" s="130"/>
      <c r="H525" s="130"/>
    </row>
    <row r="526" spans="5:8" s="118" customFormat="1" x14ac:dyDescent="0.25">
      <c r="E526" s="130"/>
      <c r="F526" s="130"/>
      <c r="G526" s="130"/>
      <c r="H526" s="130"/>
    </row>
    <row r="527" spans="5:8" s="118" customFormat="1" x14ac:dyDescent="0.25">
      <c r="E527" s="130"/>
      <c r="F527" s="130"/>
      <c r="G527" s="130"/>
      <c r="H527" s="130"/>
    </row>
    <row r="528" spans="5:8" s="118" customFormat="1" x14ac:dyDescent="0.25">
      <c r="E528" s="130"/>
      <c r="F528" s="130"/>
      <c r="G528" s="130"/>
      <c r="H528" s="130"/>
    </row>
    <row r="529" spans="5:8" s="118" customFormat="1" x14ac:dyDescent="0.25">
      <c r="E529" s="130"/>
      <c r="F529" s="130"/>
      <c r="G529" s="130"/>
      <c r="H529" s="130"/>
    </row>
    <row r="530" spans="5:8" s="118" customFormat="1" x14ac:dyDescent="0.25">
      <c r="E530" s="130"/>
      <c r="F530" s="130"/>
      <c r="G530" s="130"/>
      <c r="H530" s="130"/>
    </row>
    <row r="531" spans="5:8" s="118" customFormat="1" x14ac:dyDescent="0.25">
      <c r="E531" s="130"/>
      <c r="F531" s="130"/>
      <c r="G531" s="130"/>
      <c r="H531" s="130"/>
    </row>
    <row r="532" spans="5:8" s="118" customFormat="1" x14ac:dyDescent="0.25">
      <c r="E532" s="130"/>
      <c r="F532" s="130"/>
      <c r="G532" s="130"/>
      <c r="H532" s="130"/>
    </row>
    <row r="533" spans="5:8" s="118" customFormat="1" x14ac:dyDescent="0.25">
      <c r="E533" s="130"/>
      <c r="F533" s="130"/>
      <c r="G533" s="130"/>
      <c r="H533" s="130"/>
    </row>
    <row r="534" spans="5:8" s="118" customFormat="1" x14ac:dyDescent="0.25">
      <c r="E534" s="130"/>
      <c r="F534" s="130"/>
      <c r="G534" s="130"/>
      <c r="H534" s="130"/>
    </row>
    <row r="535" spans="5:8" s="118" customFormat="1" x14ac:dyDescent="0.25">
      <c r="E535" s="130"/>
      <c r="F535" s="130"/>
      <c r="G535" s="130"/>
      <c r="H535" s="130"/>
    </row>
    <row r="536" spans="5:8" s="118" customFormat="1" x14ac:dyDescent="0.25">
      <c r="E536" s="130"/>
      <c r="F536" s="130"/>
      <c r="G536" s="130"/>
      <c r="H536" s="130"/>
    </row>
    <row r="537" spans="5:8" s="118" customFormat="1" x14ac:dyDescent="0.25">
      <c r="E537" s="130"/>
      <c r="F537" s="130"/>
      <c r="G537" s="130"/>
      <c r="H537" s="130"/>
    </row>
    <row r="538" spans="5:8" s="118" customFormat="1" x14ac:dyDescent="0.25">
      <c r="E538" s="130"/>
      <c r="F538" s="130"/>
      <c r="G538" s="130"/>
      <c r="H538" s="130"/>
    </row>
    <row r="539" spans="5:8" s="118" customFormat="1" x14ac:dyDescent="0.25">
      <c r="E539" s="130"/>
      <c r="F539" s="130"/>
      <c r="G539" s="130"/>
      <c r="H539" s="130"/>
    </row>
    <row r="540" spans="5:8" s="118" customFormat="1" x14ac:dyDescent="0.25">
      <c r="E540" s="130"/>
      <c r="F540" s="130"/>
      <c r="G540" s="130"/>
      <c r="H540" s="130"/>
    </row>
    <row r="541" spans="5:8" s="118" customFormat="1" x14ac:dyDescent="0.25">
      <c r="E541" s="130"/>
      <c r="F541" s="130"/>
      <c r="G541" s="130"/>
      <c r="H541" s="130"/>
    </row>
    <row r="542" spans="5:8" s="118" customFormat="1" x14ac:dyDescent="0.25">
      <c r="E542" s="130"/>
      <c r="F542" s="130"/>
      <c r="G542" s="130"/>
      <c r="H542" s="130"/>
    </row>
    <row r="543" spans="5:8" s="118" customFormat="1" x14ac:dyDescent="0.25">
      <c r="E543" s="130"/>
      <c r="F543" s="130"/>
      <c r="G543" s="130"/>
      <c r="H543" s="130"/>
    </row>
    <row r="544" spans="5:8" s="118" customFormat="1" x14ac:dyDescent="0.25">
      <c r="E544" s="130"/>
      <c r="F544" s="130"/>
      <c r="G544" s="130"/>
      <c r="H544" s="130"/>
    </row>
    <row r="545" spans="5:8" s="118" customFormat="1" x14ac:dyDescent="0.25">
      <c r="E545" s="130"/>
      <c r="F545" s="130"/>
      <c r="G545" s="130"/>
      <c r="H545" s="130"/>
    </row>
    <row r="546" spans="5:8" s="118" customFormat="1" x14ac:dyDescent="0.25">
      <c r="E546" s="130"/>
      <c r="F546" s="130"/>
      <c r="G546" s="130"/>
      <c r="H546" s="130"/>
    </row>
    <row r="547" spans="5:8" s="118" customFormat="1" x14ac:dyDescent="0.25">
      <c r="E547" s="130"/>
      <c r="F547" s="130"/>
      <c r="G547" s="130"/>
      <c r="H547" s="130"/>
    </row>
    <row r="548" spans="5:8" s="118" customFormat="1" x14ac:dyDescent="0.25">
      <c r="E548" s="130"/>
      <c r="F548" s="130"/>
      <c r="G548" s="130"/>
      <c r="H548" s="130"/>
    </row>
    <row r="549" spans="5:8" s="118" customFormat="1" x14ac:dyDescent="0.25">
      <c r="E549" s="130"/>
      <c r="F549" s="130"/>
      <c r="G549" s="130"/>
      <c r="H549" s="130"/>
    </row>
    <row r="550" spans="5:8" s="118" customFormat="1" x14ac:dyDescent="0.25">
      <c r="E550" s="130"/>
      <c r="F550" s="130"/>
      <c r="G550" s="130"/>
      <c r="H550" s="130"/>
    </row>
    <row r="551" spans="5:8" s="118" customFormat="1" x14ac:dyDescent="0.25">
      <c r="E551" s="130"/>
      <c r="F551" s="130"/>
      <c r="G551" s="130"/>
      <c r="H551" s="130"/>
    </row>
    <row r="552" spans="5:8" s="118" customFormat="1" x14ac:dyDescent="0.25">
      <c r="E552" s="130"/>
      <c r="F552" s="130"/>
      <c r="G552" s="130"/>
      <c r="H552" s="130"/>
    </row>
    <row r="553" spans="5:8" s="118" customFormat="1" x14ac:dyDescent="0.25">
      <c r="E553" s="130"/>
      <c r="F553" s="130"/>
      <c r="G553" s="130"/>
      <c r="H553" s="130"/>
    </row>
    <row r="554" spans="5:8" s="118" customFormat="1" x14ac:dyDescent="0.25">
      <c r="E554" s="130"/>
      <c r="F554" s="130"/>
      <c r="G554" s="130"/>
      <c r="H554" s="130"/>
    </row>
    <row r="555" spans="5:8" s="118" customFormat="1" x14ac:dyDescent="0.25">
      <c r="E555" s="130"/>
      <c r="F555" s="130"/>
      <c r="G555" s="130"/>
      <c r="H555" s="130"/>
    </row>
    <row r="556" spans="5:8" s="118" customFormat="1" x14ac:dyDescent="0.25">
      <c r="E556" s="130"/>
      <c r="F556" s="130"/>
      <c r="G556" s="130"/>
      <c r="H556" s="130"/>
    </row>
    <row r="557" spans="5:8" s="118" customFormat="1" x14ac:dyDescent="0.25">
      <c r="E557" s="130"/>
      <c r="F557" s="130"/>
      <c r="G557" s="130"/>
      <c r="H557" s="130"/>
    </row>
    <row r="558" spans="5:8" s="118" customFormat="1" x14ac:dyDescent="0.25">
      <c r="E558" s="130"/>
      <c r="F558" s="130"/>
      <c r="G558" s="130"/>
      <c r="H558" s="130"/>
    </row>
    <row r="559" spans="5:8" s="118" customFormat="1" x14ac:dyDescent="0.25">
      <c r="E559" s="130"/>
      <c r="F559" s="130"/>
      <c r="G559" s="130"/>
      <c r="H559" s="130"/>
    </row>
    <row r="560" spans="5:8" s="118" customFormat="1" x14ac:dyDescent="0.25">
      <c r="E560" s="130"/>
      <c r="F560" s="130"/>
      <c r="G560" s="130"/>
      <c r="H560" s="130"/>
    </row>
    <row r="561" spans="5:8" s="118" customFormat="1" x14ac:dyDescent="0.25">
      <c r="E561" s="130"/>
      <c r="F561" s="130"/>
      <c r="G561" s="130"/>
      <c r="H561" s="130"/>
    </row>
    <row r="562" spans="5:8" s="118" customFormat="1" x14ac:dyDescent="0.25">
      <c r="E562" s="130"/>
      <c r="F562" s="130"/>
      <c r="G562" s="130"/>
      <c r="H562" s="130"/>
    </row>
    <row r="563" spans="5:8" s="118" customFormat="1" x14ac:dyDescent="0.25">
      <c r="E563" s="130"/>
      <c r="F563" s="130"/>
      <c r="G563" s="130"/>
      <c r="H563" s="130"/>
    </row>
    <row r="564" spans="5:8" s="118" customFormat="1" x14ac:dyDescent="0.25">
      <c r="E564" s="130"/>
      <c r="F564" s="130"/>
      <c r="G564" s="130"/>
      <c r="H564" s="130"/>
    </row>
    <row r="565" spans="5:8" s="118" customFormat="1" x14ac:dyDescent="0.25">
      <c r="E565" s="130"/>
      <c r="F565" s="130"/>
      <c r="G565" s="130"/>
      <c r="H565" s="130"/>
    </row>
    <row r="566" spans="5:8" s="118" customFormat="1" x14ac:dyDescent="0.25">
      <c r="E566" s="130"/>
      <c r="F566" s="130"/>
      <c r="G566" s="130"/>
      <c r="H566" s="130"/>
    </row>
    <row r="567" spans="5:8" s="118" customFormat="1" x14ac:dyDescent="0.25">
      <c r="E567" s="130"/>
      <c r="F567" s="130"/>
      <c r="G567" s="130"/>
      <c r="H567" s="130"/>
    </row>
    <row r="568" spans="5:8" s="118" customFormat="1" x14ac:dyDescent="0.25">
      <c r="E568" s="130"/>
      <c r="F568" s="130"/>
      <c r="G568" s="130"/>
      <c r="H568" s="130"/>
    </row>
    <row r="569" spans="5:8" s="118" customFormat="1" x14ac:dyDescent="0.25">
      <c r="E569" s="130"/>
      <c r="F569" s="130"/>
      <c r="G569" s="130"/>
      <c r="H569" s="130"/>
    </row>
    <row r="570" spans="5:8" s="118" customFormat="1" x14ac:dyDescent="0.25">
      <c r="E570" s="130"/>
      <c r="F570" s="130"/>
      <c r="G570" s="130"/>
      <c r="H570" s="130"/>
    </row>
    <row r="571" spans="5:8" s="118" customFormat="1" x14ac:dyDescent="0.25">
      <c r="E571" s="130"/>
      <c r="F571" s="130"/>
      <c r="G571" s="130"/>
      <c r="H571" s="130"/>
    </row>
    <row r="572" spans="5:8" s="118" customFormat="1" x14ac:dyDescent="0.25">
      <c r="E572" s="130"/>
      <c r="F572" s="130"/>
      <c r="G572" s="130"/>
      <c r="H572" s="130"/>
    </row>
    <row r="573" spans="5:8" s="118" customFormat="1" x14ac:dyDescent="0.25">
      <c r="E573" s="130"/>
      <c r="F573" s="130"/>
      <c r="G573" s="130"/>
      <c r="H573" s="130"/>
    </row>
    <row r="574" spans="5:8" s="118" customFormat="1" x14ac:dyDescent="0.25">
      <c r="E574" s="130"/>
      <c r="F574" s="130"/>
      <c r="G574" s="130"/>
      <c r="H574" s="130"/>
    </row>
    <row r="575" spans="5:8" s="118" customFormat="1" x14ac:dyDescent="0.25">
      <c r="E575" s="130"/>
      <c r="F575" s="130"/>
      <c r="G575" s="130"/>
      <c r="H575" s="130"/>
    </row>
    <row r="576" spans="5:8" s="118" customFormat="1" x14ac:dyDescent="0.25">
      <c r="E576" s="130"/>
      <c r="F576" s="130"/>
      <c r="G576" s="130"/>
      <c r="H576" s="130"/>
    </row>
    <row r="577" spans="5:8" s="118" customFormat="1" x14ac:dyDescent="0.25">
      <c r="E577" s="130"/>
      <c r="F577" s="130"/>
      <c r="G577" s="130"/>
      <c r="H577" s="130"/>
    </row>
    <row r="578" spans="5:8" s="118" customFormat="1" x14ac:dyDescent="0.25">
      <c r="E578" s="130"/>
      <c r="F578" s="130"/>
      <c r="G578" s="130"/>
      <c r="H578" s="130"/>
    </row>
    <row r="579" spans="5:8" s="118" customFormat="1" x14ac:dyDescent="0.25">
      <c r="E579" s="130"/>
      <c r="F579" s="130"/>
      <c r="G579" s="130"/>
      <c r="H579" s="130"/>
    </row>
    <row r="580" spans="5:8" s="118" customFormat="1" x14ac:dyDescent="0.25">
      <c r="E580" s="130"/>
      <c r="F580" s="130"/>
      <c r="G580" s="130"/>
      <c r="H580" s="130"/>
    </row>
    <row r="581" spans="5:8" s="118" customFormat="1" x14ac:dyDescent="0.25">
      <c r="E581" s="130"/>
      <c r="F581" s="130"/>
      <c r="G581" s="130"/>
      <c r="H581" s="130"/>
    </row>
    <row r="582" spans="5:8" s="118" customFormat="1" x14ac:dyDescent="0.25">
      <c r="E582" s="130"/>
      <c r="F582" s="130"/>
      <c r="G582" s="130"/>
      <c r="H582" s="130"/>
    </row>
    <row r="583" spans="5:8" s="118" customFormat="1" x14ac:dyDescent="0.25">
      <c r="E583" s="130"/>
      <c r="F583" s="130"/>
      <c r="G583" s="130"/>
      <c r="H583" s="130"/>
    </row>
    <row r="584" spans="5:8" s="118" customFormat="1" x14ac:dyDescent="0.25">
      <c r="E584" s="130"/>
      <c r="F584" s="130"/>
      <c r="G584" s="130"/>
      <c r="H584" s="130"/>
    </row>
    <row r="585" spans="5:8" s="118" customFormat="1" x14ac:dyDescent="0.25">
      <c r="E585" s="130"/>
      <c r="F585" s="130"/>
      <c r="G585" s="130"/>
      <c r="H585" s="130"/>
    </row>
    <row r="586" spans="5:8" s="118" customFormat="1" x14ac:dyDescent="0.25">
      <c r="E586" s="130"/>
      <c r="F586" s="130"/>
      <c r="G586" s="130"/>
      <c r="H586" s="130"/>
    </row>
    <row r="587" spans="5:8" s="118" customFormat="1" x14ac:dyDescent="0.25">
      <c r="E587" s="130"/>
      <c r="F587" s="130"/>
      <c r="G587" s="130"/>
      <c r="H587" s="130"/>
    </row>
    <row r="588" spans="5:8" s="118" customFormat="1" x14ac:dyDescent="0.25">
      <c r="E588" s="130"/>
      <c r="F588" s="130"/>
      <c r="G588" s="130"/>
      <c r="H588" s="130"/>
    </row>
    <row r="589" spans="5:8" s="118" customFormat="1" x14ac:dyDescent="0.25">
      <c r="E589" s="130"/>
      <c r="F589" s="130"/>
      <c r="G589" s="130"/>
      <c r="H589" s="130"/>
    </row>
    <row r="590" spans="5:8" s="118" customFormat="1" x14ac:dyDescent="0.25">
      <c r="E590" s="130"/>
      <c r="F590" s="130"/>
      <c r="G590" s="130"/>
      <c r="H590" s="130"/>
    </row>
    <row r="591" spans="5:8" s="118" customFormat="1" x14ac:dyDescent="0.25">
      <c r="E591" s="130"/>
      <c r="F591" s="130"/>
      <c r="G591" s="130"/>
      <c r="H591" s="130"/>
    </row>
    <row r="592" spans="5:8" s="118" customFormat="1" x14ac:dyDescent="0.25">
      <c r="E592" s="130"/>
      <c r="F592" s="130"/>
      <c r="G592" s="130"/>
      <c r="H592" s="130"/>
    </row>
    <row r="593" spans="1:8" s="118" customFormat="1" x14ac:dyDescent="0.25">
      <c r="E593" s="130"/>
      <c r="F593" s="130"/>
      <c r="G593" s="130"/>
      <c r="H593" s="130"/>
    </row>
    <row r="594" spans="1:8" s="118" customFormat="1" x14ac:dyDescent="0.25">
      <c r="E594" s="130"/>
      <c r="F594" s="130"/>
      <c r="G594" s="130"/>
      <c r="H594" s="130"/>
    </row>
    <row r="595" spans="1:8" s="118" customFormat="1" x14ac:dyDescent="0.25">
      <c r="E595" s="130"/>
      <c r="F595" s="130"/>
      <c r="G595" s="130"/>
      <c r="H595" s="130"/>
    </row>
    <row r="596" spans="1:8" s="118" customFormat="1" x14ac:dyDescent="0.25">
      <c r="E596" s="130"/>
      <c r="F596" s="130"/>
      <c r="G596" s="130"/>
      <c r="H596" s="130"/>
    </row>
    <row r="597" spans="1:8" s="118" customFormat="1" x14ac:dyDescent="0.25">
      <c r="E597" s="130"/>
      <c r="F597" s="130"/>
      <c r="G597" s="130"/>
      <c r="H597" s="130"/>
    </row>
    <row r="598" spans="1:8" s="118" customFormat="1" x14ac:dyDescent="0.25">
      <c r="E598" s="130"/>
      <c r="F598" s="130"/>
      <c r="G598" s="130"/>
      <c r="H598" s="130"/>
    </row>
    <row r="599" spans="1:8" s="118" customFormat="1" x14ac:dyDescent="0.25">
      <c r="E599" s="130"/>
      <c r="F599" s="130"/>
      <c r="G599" s="130"/>
      <c r="H599" s="130"/>
    </row>
    <row r="600" spans="1:8" s="118" customFormat="1" x14ac:dyDescent="0.25">
      <c r="E600" s="130"/>
      <c r="F600" s="130"/>
      <c r="G600" s="130"/>
      <c r="H600" s="130"/>
    </row>
    <row r="601" spans="1:8" x14ac:dyDescent="0.25">
      <c r="A601" s="118"/>
      <c r="B601" s="118"/>
      <c r="C601" s="118"/>
      <c r="D601" s="118"/>
      <c r="E601" s="130"/>
      <c r="F601" s="130"/>
      <c r="G601" s="130"/>
      <c r="H601" s="130"/>
    </row>
    <row r="602" spans="1:8" x14ac:dyDescent="0.25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activeCell="Q29" sqref="Q29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 x14ac:dyDescent="0.25">
      <c r="A1" s="438" t="s">
        <v>322</v>
      </c>
      <c r="B1" s="439"/>
      <c r="C1" s="439"/>
      <c r="D1" s="439"/>
      <c r="E1" s="439"/>
      <c r="F1" s="439"/>
      <c r="G1" s="439"/>
      <c r="H1" s="301"/>
    </row>
    <row r="2" spans="1:9" ht="12" customHeight="1" x14ac:dyDescent="0.25">
      <c r="A2" s="117"/>
      <c r="B2" s="117"/>
      <c r="C2" s="117"/>
      <c r="D2" s="117"/>
      <c r="E2" s="117"/>
      <c r="F2" s="117"/>
      <c r="G2" s="180"/>
    </row>
    <row r="3" spans="1:9" ht="12" customHeight="1" x14ac:dyDescent="0.25">
      <c r="A3" s="410" t="s">
        <v>109</v>
      </c>
      <c r="B3" s="413" t="s">
        <v>281</v>
      </c>
      <c r="C3" s="415" t="s">
        <v>202</v>
      </c>
      <c r="D3" s="418" t="s">
        <v>17</v>
      </c>
      <c r="E3" s="430" t="s">
        <v>206</v>
      </c>
      <c r="F3" s="431"/>
      <c r="G3" s="431"/>
    </row>
    <row r="4" spans="1:9" ht="12" customHeight="1" x14ac:dyDescent="0.25">
      <c r="A4" s="411"/>
      <c r="B4" s="414"/>
      <c r="C4" s="416"/>
      <c r="D4" s="419"/>
      <c r="E4" s="440" t="s">
        <v>208</v>
      </c>
      <c r="F4" s="432" t="s">
        <v>228</v>
      </c>
      <c r="G4" s="433"/>
    </row>
    <row r="5" spans="1:9" ht="12" customHeight="1" x14ac:dyDescent="0.25">
      <c r="A5" s="411"/>
      <c r="B5" s="414"/>
      <c r="C5" s="417"/>
      <c r="D5" s="420"/>
      <c r="E5" s="441"/>
      <c r="F5" s="434"/>
      <c r="G5" s="435"/>
    </row>
    <row r="6" spans="1:9" ht="12" customHeight="1" x14ac:dyDescent="0.25">
      <c r="A6" s="412"/>
      <c r="B6" s="380"/>
      <c r="C6" s="428" t="s">
        <v>224</v>
      </c>
      <c r="D6" s="429"/>
      <c r="E6" s="436" t="s">
        <v>212</v>
      </c>
      <c r="F6" s="437"/>
      <c r="G6" s="218" t="s">
        <v>226</v>
      </c>
    </row>
    <row r="7" spans="1:9" s="9" customFormat="1" ht="12" customHeight="1" x14ac:dyDescent="0.2">
      <c r="A7" s="293"/>
      <c r="B7" s="259"/>
      <c r="C7" s="247"/>
      <c r="D7" s="247"/>
      <c r="E7" s="247"/>
      <c r="F7" s="247"/>
      <c r="G7" s="250"/>
      <c r="H7" s="238"/>
      <c r="I7" s="239"/>
    </row>
    <row r="8" spans="1:9" s="9" customFormat="1" ht="12" customHeight="1" x14ac:dyDescent="0.2">
      <c r="A8" s="263" t="s">
        <v>307</v>
      </c>
      <c r="B8" s="260" t="s">
        <v>20</v>
      </c>
      <c r="C8" s="294">
        <v>428</v>
      </c>
      <c r="D8" s="294">
        <v>80381</v>
      </c>
      <c r="E8" s="294">
        <v>1567778</v>
      </c>
      <c r="F8" s="294">
        <v>795105</v>
      </c>
      <c r="G8" s="302">
        <v>50.7</v>
      </c>
      <c r="H8" s="238"/>
    </row>
    <row r="9" spans="1:9" s="9" customFormat="1" ht="12" customHeight="1" x14ac:dyDescent="0.2">
      <c r="A9" s="285"/>
      <c r="B9" s="259"/>
      <c r="C9" s="296"/>
      <c r="D9" s="296"/>
      <c r="E9" s="296"/>
      <c r="F9" s="296"/>
      <c r="G9" s="303"/>
      <c r="H9" s="178"/>
    </row>
    <row r="10" spans="1:9" s="9" customFormat="1" ht="12" customHeight="1" x14ac:dyDescent="0.2">
      <c r="A10" s="264" t="s">
        <v>56</v>
      </c>
      <c r="B10" s="193" t="s">
        <v>6</v>
      </c>
      <c r="C10" s="296">
        <v>132</v>
      </c>
      <c r="D10" s="296">
        <v>22285</v>
      </c>
      <c r="E10" s="296">
        <v>375746</v>
      </c>
      <c r="F10" s="296" t="s">
        <v>22</v>
      </c>
      <c r="G10" s="303" t="s">
        <v>22</v>
      </c>
      <c r="H10" s="178"/>
    </row>
    <row r="11" spans="1:9" s="9" customFormat="1" ht="12" customHeight="1" x14ac:dyDescent="0.2">
      <c r="A11" s="264" t="s">
        <v>284</v>
      </c>
      <c r="B11" s="193" t="s">
        <v>7</v>
      </c>
      <c r="C11" s="296">
        <v>177</v>
      </c>
      <c r="D11" s="296">
        <v>31611</v>
      </c>
      <c r="E11" s="296">
        <v>424401</v>
      </c>
      <c r="F11" s="296">
        <v>196612</v>
      </c>
      <c r="G11" s="303">
        <v>46.3</v>
      </c>
      <c r="H11" s="178"/>
    </row>
    <row r="12" spans="1:9" s="9" customFormat="1" ht="12" customHeight="1" x14ac:dyDescent="0.2">
      <c r="A12" s="264" t="s">
        <v>285</v>
      </c>
      <c r="B12" s="193" t="s">
        <v>66</v>
      </c>
      <c r="C12" s="296">
        <v>12</v>
      </c>
      <c r="D12" s="296">
        <v>2846</v>
      </c>
      <c r="E12" s="296">
        <v>109347</v>
      </c>
      <c r="F12" s="296" t="s">
        <v>22</v>
      </c>
      <c r="G12" s="303" t="s">
        <v>22</v>
      </c>
    </row>
    <row r="13" spans="1:9" s="9" customFormat="1" ht="10.199999999999999" x14ac:dyDescent="0.2">
      <c r="A13" s="264" t="s">
        <v>286</v>
      </c>
      <c r="B13" s="193" t="s">
        <v>67</v>
      </c>
      <c r="C13" s="296">
        <v>107</v>
      </c>
      <c r="D13" s="296">
        <v>23639</v>
      </c>
      <c r="E13" s="296">
        <v>658283</v>
      </c>
      <c r="F13" s="296">
        <v>320422</v>
      </c>
      <c r="G13" s="303">
        <v>48.7</v>
      </c>
      <c r="H13" s="178"/>
    </row>
    <row r="14" spans="1:9" s="9" customFormat="1" ht="12" customHeight="1" x14ac:dyDescent="0.2">
      <c r="A14" s="264" t="s">
        <v>287</v>
      </c>
      <c r="B14" s="193" t="s">
        <v>8</v>
      </c>
      <c r="C14" s="296">
        <v>0</v>
      </c>
      <c r="D14" s="296">
        <v>0</v>
      </c>
      <c r="E14" s="296">
        <v>0</v>
      </c>
      <c r="F14" s="296">
        <v>0</v>
      </c>
      <c r="G14" s="303">
        <v>0</v>
      </c>
      <c r="H14" s="178"/>
    </row>
    <row r="15" spans="1:9" s="9" customFormat="1" ht="12" customHeight="1" x14ac:dyDescent="0.2">
      <c r="A15" s="264"/>
      <c r="B15" s="193"/>
      <c r="C15" s="296"/>
      <c r="D15" s="296"/>
      <c r="E15" s="296"/>
      <c r="F15" s="296"/>
      <c r="G15" s="303"/>
      <c r="H15" s="178"/>
    </row>
    <row r="16" spans="1:9" s="327" customFormat="1" ht="12" customHeight="1" x14ac:dyDescent="0.25">
      <c r="A16" s="190" t="s">
        <v>125</v>
      </c>
      <c r="B16" s="197" t="s">
        <v>197</v>
      </c>
      <c r="C16" s="307">
        <v>46</v>
      </c>
      <c r="D16" s="307">
        <v>6317</v>
      </c>
      <c r="E16" s="307">
        <v>191141</v>
      </c>
      <c r="F16" s="307">
        <v>44376</v>
      </c>
      <c r="G16" s="303">
        <v>23.2</v>
      </c>
      <c r="H16" s="307"/>
      <c r="I16" s="298"/>
    </row>
    <row r="17" spans="1:9" s="327" customFormat="1" ht="12" customHeight="1" x14ac:dyDescent="0.25">
      <c r="A17" s="299" t="s">
        <v>131</v>
      </c>
      <c r="B17" s="193" t="s">
        <v>132</v>
      </c>
      <c r="C17" s="307">
        <v>5</v>
      </c>
      <c r="D17" s="307">
        <v>1778</v>
      </c>
      <c r="E17" s="307">
        <v>29227</v>
      </c>
      <c r="F17" s="307" t="s">
        <v>325</v>
      </c>
      <c r="G17" s="303" t="s">
        <v>326</v>
      </c>
      <c r="H17" s="307"/>
    </row>
    <row r="18" spans="1:9" s="9" customFormat="1" ht="12" customHeight="1" x14ac:dyDescent="0.2">
      <c r="A18" s="190" t="s">
        <v>133</v>
      </c>
      <c r="B18" s="193" t="s">
        <v>134</v>
      </c>
      <c r="C18" s="307">
        <v>2</v>
      </c>
      <c r="D18" s="307" t="s">
        <v>22</v>
      </c>
      <c r="E18" s="307" t="s">
        <v>22</v>
      </c>
      <c r="F18" s="307" t="s">
        <v>22</v>
      </c>
      <c r="G18" s="303" t="s">
        <v>22</v>
      </c>
      <c r="H18" s="307"/>
    </row>
    <row r="19" spans="1:9" s="9" customFormat="1" ht="12" customHeight="1" x14ac:dyDescent="0.2">
      <c r="A19" s="190" t="s">
        <v>135</v>
      </c>
      <c r="B19" s="197" t="s">
        <v>196</v>
      </c>
      <c r="C19" s="245">
        <v>4</v>
      </c>
      <c r="D19" s="245">
        <v>456</v>
      </c>
      <c r="E19" s="245">
        <v>9487</v>
      </c>
      <c r="F19" s="245">
        <v>4800</v>
      </c>
      <c r="G19" s="303">
        <v>51</v>
      </c>
      <c r="H19" s="245"/>
    </row>
    <row r="20" spans="1:9" s="9" customFormat="1" ht="12" customHeight="1" x14ac:dyDescent="0.2">
      <c r="A20" s="190" t="s">
        <v>137</v>
      </c>
      <c r="B20" s="193" t="s">
        <v>1</v>
      </c>
      <c r="C20" s="296">
        <v>4</v>
      </c>
      <c r="D20" s="296">
        <v>102</v>
      </c>
      <c r="E20" s="296">
        <v>619</v>
      </c>
      <c r="F20" s="296" t="s">
        <v>22</v>
      </c>
      <c r="G20" s="303" t="s">
        <v>22</v>
      </c>
      <c r="H20" s="178"/>
    </row>
    <row r="21" spans="1:9" s="9" customFormat="1" ht="20.399999999999999" x14ac:dyDescent="0.2">
      <c r="A21" s="190" t="s">
        <v>141</v>
      </c>
      <c r="B21" s="193" t="s">
        <v>9</v>
      </c>
      <c r="C21" s="296">
        <v>3</v>
      </c>
      <c r="D21" s="296">
        <v>282</v>
      </c>
      <c r="E21" s="296">
        <v>2840</v>
      </c>
      <c r="F21" s="296" t="s">
        <v>325</v>
      </c>
      <c r="G21" s="303" t="s">
        <v>326</v>
      </c>
      <c r="H21" s="178"/>
    </row>
    <row r="22" spans="1:9" s="9" customFormat="1" ht="12" customHeight="1" x14ac:dyDescent="0.2">
      <c r="A22" s="190" t="s">
        <v>95</v>
      </c>
      <c r="B22" s="193" t="s">
        <v>96</v>
      </c>
      <c r="C22" s="296">
        <v>8</v>
      </c>
      <c r="D22" s="296">
        <v>510</v>
      </c>
      <c r="E22" s="296">
        <v>9046</v>
      </c>
      <c r="F22" s="296">
        <v>2647</v>
      </c>
      <c r="G22" s="303">
        <v>29.3</v>
      </c>
      <c r="H22" s="178"/>
    </row>
    <row r="23" spans="1:9" s="9" customFormat="1" ht="20.399999999999999" x14ac:dyDescent="0.2">
      <c r="A23" s="190" t="s">
        <v>144</v>
      </c>
      <c r="B23" s="193" t="s">
        <v>10</v>
      </c>
      <c r="C23" s="296">
        <v>19</v>
      </c>
      <c r="D23" s="296">
        <v>3567</v>
      </c>
      <c r="E23" s="296">
        <v>50085</v>
      </c>
      <c r="F23" s="296">
        <v>982</v>
      </c>
      <c r="G23" s="303">
        <v>2</v>
      </c>
      <c r="H23" s="178"/>
    </row>
    <row r="24" spans="1:9" s="9" customFormat="1" ht="12" customHeight="1" x14ac:dyDescent="0.2">
      <c r="A24" s="190" t="s">
        <v>97</v>
      </c>
      <c r="B24" s="193" t="s">
        <v>68</v>
      </c>
      <c r="C24" s="296">
        <v>21</v>
      </c>
      <c r="D24" s="296">
        <v>2455</v>
      </c>
      <c r="E24" s="296">
        <v>49265</v>
      </c>
      <c r="F24" s="296">
        <v>22718</v>
      </c>
      <c r="G24" s="303">
        <v>46.1</v>
      </c>
      <c r="H24" s="178"/>
    </row>
    <row r="25" spans="1:9" s="9" customFormat="1" ht="10.199999999999999" x14ac:dyDescent="0.2">
      <c r="A25" s="266" t="s">
        <v>98</v>
      </c>
      <c r="B25" s="193" t="s">
        <v>99</v>
      </c>
      <c r="C25" s="296">
        <v>19</v>
      </c>
      <c r="D25" s="296">
        <v>8953</v>
      </c>
      <c r="E25" s="296">
        <v>318599</v>
      </c>
      <c r="F25" s="296">
        <v>231830</v>
      </c>
      <c r="G25" s="303">
        <v>72.8</v>
      </c>
      <c r="H25" s="178"/>
    </row>
    <row r="26" spans="1:9" s="9" customFormat="1" ht="12" customHeight="1" x14ac:dyDescent="0.2">
      <c r="A26" s="190" t="s">
        <v>150</v>
      </c>
      <c r="B26" s="193" t="s">
        <v>2</v>
      </c>
      <c r="C26" s="296">
        <v>14</v>
      </c>
      <c r="D26" s="296">
        <v>1744</v>
      </c>
      <c r="E26" s="296">
        <v>40082</v>
      </c>
      <c r="F26" s="296">
        <v>17086</v>
      </c>
      <c r="G26" s="303">
        <v>42.6</v>
      </c>
      <c r="H26" s="178"/>
    </row>
    <row r="27" spans="1:9" s="9" customFormat="1" ht="20.399999999999999" x14ac:dyDescent="0.2">
      <c r="A27" s="266" t="s">
        <v>152</v>
      </c>
      <c r="B27" s="193" t="s">
        <v>289</v>
      </c>
      <c r="C27" s="296">
        <v>10</v>
      </c>
      <c r="D27" s="296">
        <v>564</v>
      </c>
      <c r="E27" s="296">
        <v>6532</v>
      </c>
      <c r="F27" s="296">
        <v>1940</v>
      </c>
      <c r="G27" s="303">
        <v>29.7</v>
      </c>
      <c r="H27" s="178"/>
    </row>
    <row r="28" spans="1:9" s="9" customFormat="1" ht="12" customHeight="1" x14ac:dyDescent="0.2">
      <c r="A28" s="190" t="s">
        <v>100</v>
      </c>
      <c r="B28" s="193" t="s">
        <v>69</v>
      </c>
      <c r="C28" s="296">
        <v>12</v>
      </c>
      <c r="D28" s="296">
        <v>1342</v>
      </c>
      <c r="E28" s="296">
        <v>42107</v>
      </c>
      <c r="F28" s="296">
        <v>16126</v>
      </c>
      <c r="G28" s="303">
        <v>38.299999999999997</v>
      </c>
      <c r="H28" s="178"/>
    </row>
    <row r="29" spans="1:9" s="9" customFormat="1" ht="12" customHeight="1" x14ac:dyDescent="0.2">
      <c r="A29" s="190" t="s">
        <v>101</v>
      </c>
      <c r="B29" s="193" t="s">
        <v>70</v>
      </c>
      <c r="C29" s="296">
        <v>33</v>
      </c>
      <c r="D29" s="296">
        <v>4454</v>
      </c>
      <c r="E29" s="296">
        <v>72719</v>
      </c>
      <c r="F29" s="296">
        <v>19621</v>
      </c>
      <c r="G29" s="303">
        <v>27</v>
      </c>
      <c r="H29" s="178"/>
    </row>
    <row r="30" spans="1:9" s="9" customFormat="1" ht="20.399999999999999" x14ac:dyDescent="0.2">
      <c r="A30" s="190" t="s">
        <v>102</v>
      </c>
      <c r="B30" s="193" t="s">
        <v>11</v>
      </c>
      <c r="C30" s="296">
        <v>48</v>
      </c>
      <c r="D30" s="296">
        <v>9674</v>
      </c>
      <c r="E30" s="296">
        <v>128968</v>
      </c>
      <c r="F30" s="296">
        <v>88799</v>
      </c>
      <c r="G30" s="303">
        <v>68.900000000000006</v>
      </c>
      <c r="H30" s="178"/>
    </row>
    <row r="31" spans="1:9" s="9" customFormat="1" ht="12" customHeight="1" x14ac:dyDescent="0.2">
      <c r="A31" s="265" t="s">
        <v>104</v>
      </c>
      <c r="B31" s="193" t="s">
        <v>105</v>
      </c>
      <c r="C31" s="296">
        <v>31</v>
      </c>
      <c r="D31" s="296">
        <v>10566</v>
      </c>
      <c r="E31" s="296">
        <v>162351</v>
      </c>
      <c r="F31" s="296">
        <v>111819</v>
      </c>
      <c r="G31" s="303">
        <v>68.900000000000006</v>
      </c>
      <c r="H31" s="238"/>
      <c r="I31" s="239"/>
    </row>
    <row r="32" spans="1:9" s="9" customFormat="1" ht="12" customHeight="1" x14ac:dyDescent="0.2">
      <c r="A32" s="190" t="s">
        <v>106</v>
      </c>
      <c r="B32" s="193" t="s">
        <v>71</v>
      </c>
      <c r="C32" s="296">
        <v>43</v>
      </c>
      <c r="D32" s="296">
        <v>10293</v>
      </c>
      <c r="E32" s="296">
        <v>132214</v>
      </c>
      <c r="F32" s="296">
        <v>62464</v>
      </c>
      <c r="G32" s="303">
        <v>47.2</v>
      </c>
      <c r="H32" s="178"/>
    </row>
    <row r="33" spans="1:8" s="9" customFormat="1" ht="12" customHeight="1" x14ac:dyDescent="0.2">
      <c r="A33" s="190" t="s">
        <v>157</v>
      </c>
      <c r="B33" s="193" t="s">
        <v>203</v>
      </c>
      <c r="C33" s="296">
        <v>7</v>
      </c>
      <c r="D33" s="296">
        <v>1596</v>
      </c>
      <c r="E33" s="296">
        <v>18969</v>
      </c>
      <c r="F33" s="296" t="s">
        <v>22</v>
      </c>
      <c r="G33" s="303" t="s">
        <v>22</v>
      </c>
      <c r="H33" s="178"/>
    </row>
    <row r="34" spans="1:8" s="9" customFormat="1" ht="12" customHeight="1" x14ac:dyDescent="0.2">
      <c r="A34" s="266" t="s">
        <v>159</v>
      </c>
      <c r="B34" s="193" t="s">
        <v>160</v>
      </c>
      <c r="C34" s="296">
        <v>5</v>
      </c>
      <c r="D34" s="296">
        <v>3463</v>
      </c>
      <c r="E34" s="296" t="s">
        <v>22</v>
      </c>
      <c r="F34" s="296" t="s">
        <v>22</v>
      </c>
      <c r="G34" s="303" t="s">
        <v>22</v>
      </c>
      <c r="H34" s="178"/>
    </row>
    <row r="35" spans="1:8" s="9" customFormat="1" ht="12" customHeight="1" x14ac:dyDescent="0.2">
      <c r="A35" s="190" t="s">
        <v>161</v>
      </c>
      <c r="B35" s="193" t="s">
        <v>12</v>
      </c>
      <c r="C35" s="296">
        <v>4</v>
      </c>
      <c r="D35" s="296" t="s">
        <v>22</v>
      </c>
      <c r="E35" s="296">
        <v>754</v>
      </c>
      <c r="F35" s="296" t="s">
        <v>22</v>
      </c>
      <c r="G35" s="303" t="s">
        <v>22</v>
      </c>
      <c r="H35" s="178"/>
    </row>
    <row r="36" spans="1:8" s="9" customFormat="1" ht="10.199999999999999" x14ac:dyDescent="0.2">
      <c r="A36" s="190" t="s">
        <v>163</v>
      </c>
      <c r="B36" s="193" t="s">
        <v>198</v>
      </c>
      <c r="C36" s="296">
        <v>25</v>
      </c>
      <c r="D36" s="296">
        <v>3156</v>
      </c>
      <c r="E36" s="296">
        <v>42885</v>
      </c>
      <c r="F36" s="296">
        <v>15376</v>
      </c>
      <c r="G36" s="303">
        <v>35.9</v>
      </c>
      <c r="H36" s="178"/>
    </row>
    <row r="37" spans="1:8" s="9" customFormat="1" ht="20.399999999999999" x14ac:dyDescent="0.2">
      <c r="A37" s="190" t="s">
        <v>165</v>
      </c>
      <c r="B37" s="193" t="s">
        <v>13</v>
      </c>
      <c r="C37" s="296">
        <v>65</v>
      </c>
      <c r="D37" s="296">
        <v>7547</v>
      </c>
      <c r="E37" s="296">
        <v>114395</v>
      </c>
      <c r="F37" s="296">
        <v>30271</v>
      </c>
      <c r="G37" s="303">
        <v>26.5</v>
      </c>
      <c r="H37" s="178"/>
    </row>
    <row r="38" spans="1:8" s="9" customFormat="1" ht="10.199999999999999" x14ac:dyDescent="0.2">
      <c r="A38" s="190"/>
      <c r="B38" s="193"/>
      <c r="C38" s="296"/>
      <c r="D38" s="296"/>
      <c r="E38" s="296"/>
      <c r="F38" s="296"/>
      <c r="G38" s="303"/>
      <c r="H38" s="178"/>
    </row>
    <row r="39" spans="1:8" s="2" customFormat="1" ht="10.199999999999999" x14ac:dyDescent="0.2">
      <c r="A39" s="190"/>
      <c r="B39" s="193"/>
      <c r="C39" s="296"/>
      <c r="D39" s="296"/>
      <c r="E39" s="296"/>
      <c r="F39" s="296"/>
      <c r="G39" s="303"/>
      <c r="H39" s="179"/>
    </row>
    <row r="40" spans="1:8" s="118" customFormat="1" x14ac:dyDescent="0.25">
      <c r="A40" s="190"/>
      <c r="B40" s="193"/>
      <c r="C40" s="296"/>
      <c r="D40" s="296"/>
      <c r="E40" s="296"/>
      <c r="F40" s="296"/>
      <c r="G40" s="303"/>
    </row>
    <row r="41" spans="1:8" s="118" customFormat="1" x14ac:dyDescent="0.25">
      <c r="A41" s="266"/>
      <c r="B41" s="193"/>
      <c r="C41" s="296"/>
      <c r="D41" s="296"/>
      <c r="E41" s="296"/>
      <c r="F41" s="296"/>
      <c r="G41" s="303"/>
    </row>
    <row r="42" spans="1:8" s="118" customFormat="1" x14ac:dyDescent="0.25">
      <c r="G42" s="175"/>
    </row>
    <row r="43" spans="1:8" s="118" customFormat="1" x14ac:dyDescent="0.25">
      <c r="G43" s="175"/>
    </row>
    <row r="44" spans="1:8" s="118" customFormat="1" x14ac:dyDescent="0.25"/>
    <row r="45" spans="1:8" s="118" customFormat="1" x14ac:dyDescent="0.25"/>
    <row r="46" spans="1:8" s="118" customFormat="1" x14ac:dyDescent="0.25"/>
    <row r="47" spans="1:8" s="118" customFormat="1" x14ac:dyDescent="0.25"/>
    <row r="48" spans="1:8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="118" customFormat="1" x14ac:dyDescent="0.25"/>
    <row r="578" s="118" customFormat="1" x14ac:dyDescent="0.25"/>
    <row r="579" s="118" customFormat="1" x14ac:dyDescent="0.25"/>
    <row r="580" s="118" customFormat="1" x14ac:dyDescent="0.25"/>
    <row r="581" s="118" customFormat="1" x14ac:dyDescent="0.25"/>
    <row r="582" s="118" customFormat="1" x14ac:dyDescent="0.25"/>
    <row r="583" s="118" customFormat="1" x14ac:dyDescent="0.25"/>
    <row r="584" s="118" customFormat="1" x14ac:dyDescent="0.25"/>
    <row r="585" s="118" customFormat="1" x14ac:dyDescent="0.25"/>
    <row r="586" s="118" customFormat="1" x14ac:dyDescent="0.25"/>
    <row r="587" s="118" customFormat="1" x14ac:dyDescent="0.25"/>
    <row r="588" s="118" customFormat="1" x14ac:dyDescent="0.25"/>
    <row r="589" s="118" customFormat="1" x14ac:dyDescent="0.25"/>
    <row r="590" s="118" customFormat="1" x14ac:dyDescent="0.25"/>
    <row r="591" s="118" customFormat="1" x14ac:dyDescent="0.25"/>
    <row r="592" s="118" customFormat="1" x14ac:dyDescent="0.25"/>
    <row r="593" spans="1:2" s="118" customFormat="1" x14ac:dyDescent="0.25"/>
    <row r="594" spans="1:2" s="118" customFormat="1" x14ac:dyDescent="0.25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2015-12-09T15:45:08Z</cp:lastPrinted>
  <dcterms:created xsi:type="dcterms:W3CDTF">2006-03-07T15:11:17Z</dcterms:created>
  <dcterms:modified xsi:type="dcterms:W3CDTF">2015-12-09T15:47:13Z</dcterms:modified>
  <cp:category>Statistischer Bericht E I 2 – 10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