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576" windowHeight="122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1-G2" sheetId="39" r:id="rId5"/>
    <sheet name="G3" sheetId="40" r:id="rId6"/>
    <sheet name="T1" sheetId="36" r:id="rId7"/>
    <sheet name="T2" sheetId="38" r:id="rId8"/>
    <sheet name="U4" sheetId="42" r:id="rId9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4">'G1-G2'!$A$1:$H$42</definedName>
    <definedName name="_xlnm.Print_Area" localSheetId="5">'G3'!$A$1:$I$25</definedName>
    <definedName name="_xlnm.Print_Area" localSheetId="6">'T1'!$A$1:$K$37</definedName>
    <definedName name="_xlnm.Print_Area" localSheetId="7">'T2'!$A$1:$K$50</definedName>
    <definedName name="_xlnm.Print_Area" localSheetId="0">Titel!$A$1:$D$30</definedName>
    <definedName name="_xlnm.Print_Area" localSheetId="8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55" i="39" l="1"/>
  <c r="H54" i="39"/>
  <c r="H53" i="39"/>
  <c r="H52" i="39"/>
  <c r="H51" i="39"/>
  <c r="C50" i="40"/>
  <c r="K22" i="16" l="1"/>
  <c r="K23" i="16"/>
  <c r="L22" i="16"/>
  <c r="L23" i="16"/>
  <c r="J22" i="16"/>
  <c r="J23" i="16"/>
  <c r="D49" i="40"/>
  <c r="D50" i="40"/>
  <c r="D51" i="40"/>
  <c r="D52" i="40"/>
  <c r="D53" i="40"/>
  <c r="C49" i="40"/>
  <c r="C51" i="40"/>
  <c r="C52" i="40"/>
  <c r="C53" i="40"/>
  <c r="G51" i="39"/>
  <c r="G52" i="39"/>
  <c r="G53" i="39"/>
  <c r="G54" i="39"/>
  <c r="G55" i="39"/>
  <c r="D51" i="39"/>
  <c r="D52" i="39"/>
  <c r="D53" i="39"/>
  <c r="D54" i="39"/>
  <c r="D55" i="39"/>
  <c r="C51" i="39"/>
  <c r="C52" i="39"/>
  <c r="C53" i="39"/>
  <c r="C54" i="39"/>
  <c r="C55" i="39"/>
  <c r="K46" i="38" l="1"/>
  <c r="J46" i="38"/>
  <c r="I46" i="38"/>
  <c r="H46" i="38"/>
  <c r="G46" i="38"/>
  <c r="F46" i="38"/>
  <c r="E46" i="38"/>
  <c r="D46" i="38"/>
  <c r="C46" i="38"/>
  <c r="B46" i="38"/>
  <c r="K45" i="38"/>
  <c r="J45" i="38"/>
  <c r="I45" i="38"/>
  <c r="H45" i="38"/>
  <c r="G45" i="38"/>
  <c r="F45" i="38"/>
  <c r="E45" i="38"/>
  <c r="D45" i="38"/>
  <c r="C45" i="38"/>
  <c r="B45" i="38"/>
  <c r="K34" i="38"/>
  <c r="J34" i="38"/>
  <c r="I34" i="38"/>
  <c r="H34" i="38"/>
  <c r="G34" i="38"/>
  <c r="F34" i="38"/>
  <c r="E34" i="38"/>
  <c r="D34" i="38"/>
  <c r="C34" i="38"/>
  <c r="B34" i="38"/>
  <c r="J33" i="38"/>
  <c r="I33" i="38"/>
  <c r="H33" i="38"/>
  <c r="D33" i="38"/>
  <c r="C33" i="38"/>
  <c r="B33" i="38"/>
  <c r="K32" i="38"/>
  <c r="J32" i="38"/>
  <c r="I32" i="38"/>
  <c r="H32" i="38"/>
  <c r="G32" i="38"/>
  <c r="F32" i="38"/>
  <c r="E32" i="38"/>
  <c r="C32" i="38"/>
  <c r="B32" i="38"/>
  <c r="K31" i="38"/>
  <c r="J31" i="38"/>
  <c r="I31" i="38"/>
  <c r="H31" i="38"/>
  <c r="G31" i="38"/>
  <c r="F31" i="38"/>
  <c r="E31" i="38"/>
  <c r="D31" i="38"/>
  <c r="C31" i="38"/>
  <c r="B31" i="38"/>
  <c r="K18" i="38"/>
  <c r="L21" i="16" s="1"/>
  <c r="J18" i="38"/>
  <c r="I18" i="38"/>
  <c r="H18" i="38"/>
  <c r="K21" i="16" s="1"/>
  <c r="G18" i="38"/>
  <c r="F18" i="38"/>
  <c r="E18" i="38"/>
  <c r="D18" i="38"/>
  <c r="C18" i="38"/>
  <c r="B18" i="38"/>
  <c r="J21" i="16" s="1"/>
  <c r="K17" i="38"/>
  <c r="L20" i="16" s="1"/>
  <c r="J17" i="38"/>
  <c r="I17" i="38"/>
  <c r="H17" i="38"/>
  <c r="K20" i="16" s="1"/>
  <c r="G17" i="38"/>
  <c r="F17" i="38"/>
  <c r="E17" i="38"/>
  <c r="D17" i="38"/>
  <c r="C17" i="38"/>
  <c r="B17" i="38"/>
  <c r="J20" i="16" s="1"/>
  <c r="B17" i="36" l="1"/>
  <c r="C17" i="36"/>
  <c r="D17" i="36"/>
  <c r="E17" i="36"/>
  <c r="F17" i="36"/>
  <c r="G17" i="36"/>
  <c r="H17" i="36"/>
  <c r="I17" i="36"/>
  <c r="J17" i="36"/>
  <c r="K17" i="36"/>
  <c r="B18" i="36"/>
  <c r="C18" i="36"/>
  <c r="D18" i="36"/>
  <c r="F18" i="36"/>
  <c r="G18" i="36"/>
  <c r="H18" i="36"/>
  <c r="I18" i="36"/>
  <c r="J18" i="36"/>
  <c r="B32" i="36"/>
  <c r="C32" i="36"/>
  <c r="D32" i="36"/>
  <c r="E32" i="36"/>
  <c r="F32" i="36"/>
  <c r="G32" i="36"/>
  <c r="H32" i="36"/>
  <c r="I32" i="36"/>
  <c r="J32" i="36"/>
  <c r="K32" i="36"/>
  <c r="C33" i="36"/>
  <c r="D33" i="36"/>
  <c r="E33" i="36"/>
  <c r="F33" i="36"/>
  <c r="H33" i="36"/>
</calcChain>
</file>

<file path=xl/sharedStrings.xml><?xml version="1.0" encoding="utf-8"?>
<sst xmlns="http://schemas.openxmlformats.org/spreadsheetml/2006/main" count="154" uniqueCount="107">
  <si>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</si>
  <si>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</si>
  <si>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</si>
  <si>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</si>
  <si>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</si>
  <si>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</si>
  <si>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</si>
  <si>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</si>
  <si>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</si>
  <si>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</si>
  <si>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</si>
  <si>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</si>
  <si>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</si>
  <si>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</si>
  <si>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</si>
  <si>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</si>
  <si>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</si>
  <si>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</si>
  <si>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</si>
  <si>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</si>
  <si>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</si>
  <si>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</si>
  <si>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</si>
  <si>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</si>
  <si>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</si>
  <si>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</si>
  <si>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</si>
  <si>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</si>
  <si>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</si>
  <si>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</si>
  <si>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</si>
  <si>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</si>
  <si>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</si>
  <si>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</si>
  <si>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</si>
  <si>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</si>
  <si>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</si>
  <si>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</si>
  <si>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</si>
  <si>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</si>
  <si>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</si>
  <si>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</si>
  <si>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</si>
  <si>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</si>
  <si>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</si>
  <si>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</si>
  <si>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2014</t>
    </r>
  </si>
  <si>
    <t>Nominaler und realer Umsatz
Beschäftigte
Voll- und Teilzeitbeschäftigte</t>
  </si>
  <si>
    <t xml:space="preserve">Beschäftigte im Einzelhandel, Kraftfahrzeuggewerbe und 
Großhandel seit dem Jahr 2011
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</si>
  <si>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</si>
  <si>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</si>
  <si>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</si>
  <si>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</si>
  <si>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</si>
  <si>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Kfz-Gewerbe</t>
  </si>
  <si>
    <t>Großhandel</t>
  </si>
  <si>
    <t>Erscheinungsfolge: jährlich</t>
  </si>
  <si>
    <t>Potsdam, 2015</t>
  </si>
  <si>
    <t>Umsatz - nominal - und Beschäftigte des</t>
  </si>
  <si>
    <t>Umsatz ausgewählter Bereiche des Handels</t>
  </si>
  <si>
    <t>Einzelhandels im Land Berlin seit 2010</t>
  </si>
  <si>
    <t>im Land Berlin seit 2010</t>
  </si>
  <si>
    <t>Beschäftigte ausgewählter Bereiche des</t>
  </si>
  <si>
    <t>Kraftfahrzeughandels, der -instandhaltung</t>
  </si>
  <si>
    <t>Handels im Land Berlin seit 2010</t>
  </si>
  <si>
    <t>und -reparatur im Land Berlin seit 2010</t>
  </si>
  <si>
    <t xml:space="preserve">Großhandels und der Handelsvermittlung </t>
  </si>
  <si>
    <t xml:space="preserve">  Umsatz</t>
  </si>
  <si>
    <t xml:space="preserve">  Messzahlen (2010 = 100)</t>
  </si>
  <si>
    <t>Grafik 2 (KfZ-Handel)</t>
  </si>
  <si>
    <t xml:space="preserve">Grafik 1 (Einzelhandel) </t>
  </si>
  <si>
    <t>Meßzahl 2010 ≙ 100</t>
  </si>
  <si>
    <t xml:space="preserve">Umsatz - real - </t>
  </si>
  <si>
    <t xml:space="preserve">Umsatz - nominal -  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</si>
  <si>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</si>
  <si>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</si>
  <si>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</si>
  <si>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</si>
  <si>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</si>
  <si>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</si>
  <si>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</si>
  <si>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</si>
  <si>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</si>
  <si>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</si>
  <si>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</si>
  <si>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</si>
  <si>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</si>
  <si>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Jahres-
durchschnitt</t>
  </si>
  <si>
    <t xml:space="preserve">          </t>
  </si>
  <si>
    <t xml:space="preserve">Teilzeitbeschäftigte </t>
  </si>
  <si>
    <t xml:space="preserve">Vollbeschäftigte </t>
  </si>
  <si>
    <t>Beschäftigte insgesamt</t>
  </si>
  <si>
    <t>Grafik 3 (Großhandel)</t>
  </si>
  <si>
    <t>3  Umsatz - nominal - und Beschäftigte des Großhandels und der Handelsvermittlung im Land Berlin 
    seit 2010</t>
  </si>
  <si>
    <t>1  Umsatz ausgewählter Bereiche des Handels im Land Berlin seit 2010</t>
  </si>
  <si>
    <t xml:space="preserve"> 2  Beschäftigte ausgewählter Bereiche des Handels im Land Berlin seit 2010</t>
  </si>
  <si>
    <t>G I 1 - j / 14</t>
  </si>
  <si>
    <t>1  Umsatz - nominal - und Beschäftigte des Einzelhandels im Land Berlin seit 2010</t>
  </si>
  <si>
    <t>2  Umsatz - nominal - und Beschäftigte des Kraftfahrzeughandels, der -instandhaltung und
    -reparatur im Land Berlin seit 2010</t>
  </si>
  <si>
    <t>G I 1 - j /14</t>
  </si>
  <si>
    <t>2014 ¹</t>
  </si>
  <si>
    <t>_____</t>
  </si>
  <si>
    <t>– 2,4</t>
  </si>
  <si>
    <t>– 0,4</t>
  </si>
  <si>
    <r>
      <t>Erschienen im Juni</t>
    </r>
    <r>
      <rPr>
        <b/>
        <sz val="8"/>
        <rFont val="Arial"/>
        <family val="2"/>
      </rPr>
      <t xml:space="preserve"> 2015</t>
    </r>
  </si>
  <si>
    <t xml:space="preserve"> 1 vorläufige Ergebnisse</t>
  </si>
  <si>
    <t>1 vorläufige 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</si>
</sst>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\ ##0.0;\–\ #\ ##0.0;&quot;...&quot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6" fillId="0" borderId="0" xfId="1" applyFont="1" applyProtection="1"/>
    <xf numFmtId="0" fontId="0" fillId="26" borderId="0" xfId="0" applyFill="1" applyAlignment="1">
      <alignment horizontal="center"/>
    </xf>
    <xf numFmtId="0" fontId="0" fillId="26" borderId="0" xfId="0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64" fontId="0" fillId="26" borderId="0" xfId="0" applyNumberFormat="1" applyFill="1" applyBorder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1" fillId="0" borderId="0" xfId="30" applyFont="1"/>
    <xf numFmtId="0" fontId="22" fillId="0" borderId="0" xfId="1" applyAlignment="1">
      <alignment horizontal="left"/>
    </xf>
    <xf numFmtId="0" fontId="1" fillId="0" borderId="0" xfId="28"/>
    <xf numFmtId="165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5" fontId="31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5" fontId="30" fillId="0" borderId="0" xfId="1" applyNumberFormat="1" applyFont="1" applyAlignment="1" applyProtection="1">
      <alignment horizontal="left" wrapText="1"/>
      <protection locked="0"/>
    </xf>
    <xf numFmtId="165" fontId="30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5" fontId="30" fillId="0" borderId="0" xfId="1" applyNumberFormat="1" applyFont="1"/>
    <xf numFmtId="0" fontId="21" fillId="0" borderId="0" xfId="1" applyFont="1" applyAlignment="1">
      <alignment vertical="center"/>
    </xf>
    <xf numFmtId="0" fontId="36" fillId="0" borderId="0" xfId="32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6" fontId="5" fillId="0" borderId="0" xfId="28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2" fillId="0" borderId="4" xfId="0" applyFont="1" applyFill="1" applyBorder="1"/>
    <xf numFmtId="164" fontId="2" fillId="26" borderId="5" xfId="0" applyNumberFormat="1" applyFont="1" applyFill="1" applyBorder="1"/>
    <xf numFmtId="164" fontId="2" fillId="26" borderId="0" xfId="0" applyNumberFormat="1" applyFont="1" applyFill="1" applyBorder="1"/>
    <xf numFmtId="1" fontId="2" fillId="26" borderId="0" xfId="0" applyNumberFormat="1" applyFont="1" applyFill="1" applyBorder="1" applyAlignment="1"/>
    <xf numFmtId="164" fontId="2" fillId="26" borderId="0" xfId="0" applyNumberFormat="1" applyFont="1" applyFill="1"/>
    <xf numFmtId="0" fontId="32" fillId="0" borderId="4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3" fillId="26" borderId="5" xfId="0" applyFont="1" applyFill="1" applyBorder="1" applyAlignment="1">
      <alignment horizontal="center"/>
    </xf>
    <xf numFmtId="0" fontId="3" fillId="26" borderId="0" xfId="0" applyFont="1" applyFill="1" applyBorder="1" applyAlignment="1">
      <alignment horizontal="center"/>
    </xf>
    <xf numFmtId="0" fontId="2" fillId="26" borderId="0" xfId="0" applyFont="1" applyFill="1" applyBorder="1"/>
    <xf numFmtId="0" fontId="3" fillId="26" borderId="0" xfId="0" applyFont="1" applyFill="1" applyAlignment="1">
      <alignment horizontal="center"/>
    </xf>
    <xf numFmtId="0" fontId="2" fillId="26" borderId="0" xfId="0" applyFont="1" applyFill="1"/>
    <xf numFmtId="0" fontId="33" fillId="0" borderId="4" xfId="0" applyFont="1" applyFill="1" applyBorder="1" applyAlignment="1">
      <alignment horizontal="center"/>
    </xf>
    <xf numFmtId="0" fontId="2" fillId="26" borderId="0" xfId="0" applyFont="1" applyFill="1" applyAlignment="1">
      <alignment horizontal="right"/>
    </xf>
    <xf numFmtId="0" fontId="0" fillId="26" borderId="0" xfId="0" applyFill="1" applyBorder="1"/>
    <xf numFmtId="0" fontId="0" fillId="26" borderId="0" xfId="0" applyFill="1"/>
    <xf numFmtId="0" fontId="23" fillId="0" borderId="0" xfId="0" applyFont="1" applyFill="1" applyBorder="1" applyAlignment="1"/>
    <xf numFmtId="0" fontId="0" fillId="26" borderId="0" xfId="0" applyFill="1" applyBorder="1" applyAlignment="1">
      <alignment horizontal="centerContinuous"/>
    </xf>
    <xf numFmtId="0" fontId="0" fillId="26" borderId="0" xfId="0" applyFill="1" applyAlignment="1">
      <alignment horizontal="centerContinuous"/>
    </xf>
    <xf numFmtId="0" fontId="13" fillId="26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0" fillId="0" borderId="0" xfId="0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26" borderId="0" xfId="0" applyFont="1" applyFill="1" applyAlignment="1" applyProtection="1">
      <alignment horizontal="center"/>
    </xf>
    <xf numFmtId="0" fontId="25" fillId="26" borderId="0" xfId="0" applyFont="1" applyFill="1" applyAlignment="1">
      <alignment horizontal="center"/>
    </xf>
    <xf numFmtId="164" fontId="2" fillId="26" borderId="0" xfId="27" applyNumberFormat="1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" fillId="26" borderId="0" xfId="0" applyFont="1" applyFill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2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13" fillId="26" borderId="0" xfId="0" applyFont="1" applyFill="1" applyBorder="1" applyAlignment="1">
      <alignment horizontal="center"/>
    </xf>
    <xf numFmtId="0" fontId="13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13" fillId="26" borderId="0" xfId="0" applyFont="1" applyFill="1" applyAlignment="1">
      <alignment horizontal="center"/>
    </xf>
    <xf numFmtId="0" fontId="37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5" fillId="0" borderId="0" xfId="32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lineChart>
        <c:grouping val="standard"/>
        <c:varyColors val="0"/>
        <c:ser>
          <c:idx val="1"/>
          <c:order val="0"/>
          <c:tx>
            <c:strRef>
              <c:f>Titel!$J$19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Titel!$I$20:$I$23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Titel!$J$20:$J$23</c:f>
              <c:numCache>
                <c:formatCode>0.0</c:formatCode>
                <c:ptCount val="4"/>
                <c:pt idx="0">
                  <c:v>0.49999999999998579</c:v>
                </c:pt>
                <c:pt idx="1">
                  <c:v>5.1550720421610379</c:v>
                </c:pt>
                <c:pt idx="2">
                  <c:v>6.1632400783947077</c:v>
                </c:pt>
                <c:pt idx="3">
                  <c:v>2.9391072805365468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Titel!$K$19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Titel!$I$20:$I$23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Titel!$K$20:$K$23</c:f>
              <c:numCache>
                <c:formatCode>0.0</c:formatCode>
                <c:ptCount val="4"/>
                <c:pt idx="0">
                  <c:v>2.7999999999999972</c:v>
                </c:pt>
                <c:pt idx="1">
                  <c:v>1.761410211885206</c:v>
                </c:pt>
                <c:pt idx="2">
                  <c:v>-1.1346102487063945</c:v>
                </c:pt>
                <c:pt idx="3">
                  <c:v>-2.3952201455151823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Titel!$L$19</c:f>
              <c:strCache>
                <c:ptCount val="1"/>
                <c:pt idx="0">
                  <c:v>Großhandel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Titel!$I$20:$I$23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Titel!$L$20:$L$23</c:f>
              <c:numCache>
                <c:formatCode>0.0</c:formatCode>
                <c:ptCount val="4"/>
                <c:pt idx="0">
                  <c:v>1.7999999999999972</c:v>
                </c:pt>
                <c:pt idx="1">
                  <c:v>1.080550098231825</c:v>
                </c:pt>
                <c:pt idx="2">
                  <c:v>0.54756885182865744</c:v>
                </c:pt>
                <c:pt idx="3">
                  <c:v>1.6818849765101902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12384"/>
        <c:axId val="48114304"/>
      </c:lineChart>
      <c:catAx>
        <c:axId val="481123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14304"/>
        <c:crossesAt val="-10"/>
        <c:auto val="0"/>
        <c:lblAlgn val="ctr"/>
        <c:lblOffset val="100"/>
        <c:tickLblSkip val="1"/>
        <c:tickMarkSkip val="1"/>
        <c:noMultiLvlLbl val="0"/>
      </c:catAx>
      <c:valAx>
        <c:axId val="4811430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12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6189144207774"/>
          <c:y val="5.5961453723394068E-2"/>
          <c:w val="0.25897008433448482"/>
          <c:h val="0.205318487731406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'G1-G2'!$C$50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'G1-G2'!$C$51:$C$55</c:f>
              <c:numCache>
                <c:formatCode>0.0</c:formatCode>
                <c:ptCount val="5"/>
                <c:pt idx="0">
                  <c:v>100</c:v>
                </c:pt>
                <c:pt idx="1">
                  <c:v>102.97783043073069</c:v>
                </c:pt>
                <c:pt idx="2">
                  <c:v>112.47616790902072</c:v>
                </c:pt>
                <c:pt idx="3">
                  <c:v>116.53074351449013</c:v>
                </c:pt>
                <c:pt idx="4">
                  <c:v>120.91242179342294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'G1-G2'!$D$51:$D$55</c:f>
              <c:numCache>
                <c:formatCode>0.0</c:formatCode>
                <c:ptCount val="5"/>
                <c:pt idx="0">
                  <c:v>100</c:v>
                </c:pt>
                <c:pt idx="1">
                  <c:v>100.5</c:v>
                </c:pt>
                <c:pt idx="2">
                  <c:v>105.68084740237184</c:v>
                </c:pt>
                <c:pt idx="3">
                  <c:v>112.19081380182028</c:v>
                </c:pt>
                <c:pt idx="4">
                  <c:v>115.48822217836279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4288"/>
        <c:axId val="51183616"/>
      </c:lineChart>
      <c:catAx>
        <c:axId val="511642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361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1183616"/>
        <c:scaling>
          <c:orientation val="minMax"/>
          <c:max val="13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642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2352913581"/>
          <c:y val="4.9528301886792456E-2"/>
          <c:w val="0.17767608607922819"/>
          <c:h val="0.133327885901054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705340072692E-2"/>
          <c:y val="0.18937665697244985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'G1-G2'!$G$50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'G1-G2'!$F$51:$F$55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'G1-G2'!$G$51:$G$55</c:f>
              <c:numCache>
                <c:formatCode>0.0</c:formatCode>
                <c:ptCount val="5"/>
                <c:pt idx="0">
                  <c:v>100</c:v>
                </c:pt>
                <c:pt idx="1">
                  <c:v>105.8</c:v>
                </c:pt>
                <c:pt idx="2">
                  <c:v>103.68129795568601</c:v>
                </c:pt>
                <c:pt idx="3">
                  <c:v>107.89765869449037</c:v>
                </c:pt>
                <c:pt idx="4">
                  <c:v>111.63677879002414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'G1-G2'!$F$51:$F$55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'G1-G2'!$H$51:$H$55</c:f>
              <c:numCache>
                <c:formatCode>0.0</c:formatCode>
                <c:ptCount val="5"/>
                <c:pt idx="0">
                  <c:v>100</c:v>
                </c:pt>
                <c:pt idx="1">
                  <c:v>102.8</c:v>
                </c:pt>
                <c:pt idx="2">
                  <c:v>104.61072969781799</c:v>
                </c:pt>
                <c:pt idx="3">
                  <c:v>103.42380563742002</c:v>
                </c:pt>
                <c:pt idx="4">
                  <c:v>100.94657780953409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63872"/>
        <c:axId val="52504064"/>
      </c:lineChart>
      <c:catAx>
        <c:axId val="52463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50406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2504064"/>
        <c:scaling>
          <c:orientation val="minMax"/>
          <c:max val="13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6387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49900411384751"/>
          <c:y val="5.3117782909930716E-2"/>
          <c:w val="0.23877068557919623"/>
          <c:h val="0.122401847575057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'G3'!$C$48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'G3'!$B$49:$B$53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'G3'!$C$49:$C$53</c:f>
              <c:numCache>
                <c:formatCode>0.0</c:formatCode>
                <c:ptCount val="5"/>
                <c:pt idx="0">
                  <c:v>100</c:v>
                </c:pt>
                <c:pt idx="1">
                  <c:v>106.4</c:v>
                </c:pt>
                <c:pt idx="2">
                  <c:v>111.93979689958496</c:v>
                </c:pt>
                <c:pt idx="3">
                  <c:v>117.36755509798871</c:v>
                </c:pt>
                <c:pt idx="4">
                  <c:v>114.67511507889057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'G3'!$D$48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'G3'!$B$49:$B$53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'G3'!$D$49:$D$53</c:f>
              <c:numCache>
                <c:formatCode>0.0</c:formatCode>
                <c:ptCount val="5"/>
                <c:pt idx="0">
                  <c:v>100</c:v>
                </c:pt>
                <c:pt idx="1">
                  <c:v>101.8</c:v>
                </c:pt>
                <c:pt idx="2">
                  <c:v>102.9</c:v>
                </c:pt>
                <c:pt idx="3">
                  <c:v>103.43280654588254</c:v>
                </c:pt>
                <c:pt idx="4">
                  <c:v>105.17242737996057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5760"/>
        <c:axId val="56034432"/>
      </c:lineChart>
      <c:catAx>
        <c:axId val="55925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03443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6034432"/>
        <c:scaling>
          <c:orientation val="minMax"/>
          <c:max val="13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257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35288169868553"/>
          <c:y val="1.8561484918793503E-2"/>
          <c:w val="0.22301726730779611"/>
          <c:h val="9.91241189190973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13</xdr:row>
      <xdr:rowOff>19050</xdr:rowOff>
    </xdr:from>
    <xdr:to>
      <xdr:col>2</xdr:col>
      <xdr:colOff>3467100</xdr:colOff>
      <xdr:row>29</xdr:row>
      <xdr:rowOff>88900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1455420</xdr:colOff>
          <xdr:row>45</xdr:row>
          <xdr:rowOff>68580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j/14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38100</xdr:rowOff>
        </xdr:from>
        <xdr:to>
          <xdr:col>6</xdr:col>
          <xdr:colOff>1775460</xdr:colOff>
          <xdr:row>90</xdr:row>
          <xdr:rowOff>60960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1783080</xdr:colOff>
          <xdr:row>54</xdr:row>
          <xdr:rowOff>114300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596900</xdr:colOff>
      <xdr:row>19</xdr:row>
      <xdr:rowOff>171450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0</xdr:rowOff>
    </xdr:from>
    <xdr:to>
      <xdr:col>7</xdr:col>
      <xdr:colOff>679450</xdr:colOff>
      <xdr:row>41</xdr:row>
      <xdr:rowOff>50800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82550</xdr:rowOff>
    </xdr:from>
    <xdr:to>
      <xdr:col>7</xdr:col>
      <xdr:colOff>641350</xdr:colOff>
      <xdr:row>21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2" ht="60" customHeight="1">
      <c r="A1"/>
      <c r="D1" s="116" t="s">
        <v>36</v>
      </c>
    </row>
    <row r="2" spans="1:12" ht="40.200000000000003" customHeight="1">
      <c r="B2" s="2" t="s">
        <v>4</v>
      </c>
      <c r="D2" s="117"/>
    </row>
    <row r="3" spans="1:12" ht="34.799999999999997">
      <c r="B3" s="2" t="s">
        <v>5</v>
      </c>
      <c r="D3" s="117"/>
    </row>
    <row r="4" spans="1:12" ht="6.6" customHeight="1">
      <c r="D4" s="117"/>
    </row>
    <row r="5" spans="1:12" ht="20.399999999999999">
      <c r="C5" s="9" t="s">
        <v>99</v>
      </c>
      <c r="D5" s="117"/>
    </row>
    <row r="6" spans="1:12" s="4" customFormat="1" ht="34.950000000000003" customHeight="1">
      <c r="D6" s="117"/>
    </row>
    <row r="7" spans="1:12" ht="84" customHeight="1">
      <c r="C7" s="10" t="s">
        <v>46</v>
      </c>
      <c r="D7" s="117"/>
    </row>
    <row r="8" spans="1:12">
      <c r="D8" s="117"/>
    </row>
    <row r="9" spans="1:12" ht="45">
      <c r="C9" s="5" t="s">
        <v>47</v>
      </c>
      <c r="D9" s="117"/>
    </row>
    <row r="10" spans="1:12" ht="7.2" customHeight="1">
      <c r="D10" s="117"/>
    </row>
    <row r="11" spans="1:12" ht="15">
      <c r="C11" s="5"/>
      <c r="D11" s="117"/>
    </row>
    <row r="12" spans="1:12" ht="66" customHeight="1"/>
    <row r="13" spans="1:12" ht="36" customHeight="1">
      <c r="C13" s="6" t="s">
        <v>48</v>
      </c>
    </row>
    <row r="15" spans="1:12">
      <c r="I15" s="118" t="s">
        <v>49</v>
      </c>
      <c r="J15" s="118"/>
      <c r="K15" s="118"/>
      <c r="L15" s="118"/>
    </row>
    <row r="16" spans="1:12">
      <c r="I16" s="119" t="s">
        <v>50</v>
      </c>
      <c r="J16" s="119"/>
      <c r="K16" s="119"/>
      <c r="L16" s="119"/>
    </row>
    <row r="17" spans="9:12">
      <c r="I17" s="120" t="s">
        <v>51</v>
      </c>
      <c r="J17" s="120"/>
      <c r="K17" s="120"/>
      <c r="L17" s="120"/>
    </row>
    <row r="18" spans="9:12">
      <c r="I18" s="120"/>
      <c r="J18" s="120"/>
      <c r="K18" s="120"/>
      <c r="L18" s="120"/>
    </row>
    <row r="19" spans="9:12">
      <c r="I19" s="33" t="s">
        <v>52</v>
      </c>
      <c r="J19" s="34" t="s">
        <v>53</v>
      </c>
      <c r="K19" s="34" t="s">
        <v>54</v>
      </c>
      <c r="L19" s="34" t="s">
        <v>55</v>
      </c>
    </row>
    <row r="20" spans="9:12">
      <c r="I20" s="35">
        <v>2011</v>
      </c>
      <c r="J20" s="36">
        <f>'T2'!B17</f>
        <v>0.49999999999998579</v>
      </c>
      <c r="K20" s="37">
        <f>'T2'!H17</f>
        <v>2.7999999999999972</v>
      </c>
      <c r="L20" s="37">
        <f>'T2'!K17</f>
        <v>1.7999999999999972</v>
      </c>
    </row>
    <row r="21" spans="9:12">
      <c r="I21" s="35">
        <v>2012</v>
      </c>
      <c r="J21" s="36">
        <f>'T2'!B18</f>
        <v>5.1550720421610379</v>
      </c>
      <c r="K21" s="37">
        <f>'T2'!H18</f>
        <v>1.761410211885206</v>
      </c>
      <c r="L21" s="37">
        <f>'T2'!K18</f>
        <v>1.080550098231825</v>
      </c>
    </row>
    <row r="22" spans="9:12">
      <c r="I22" s="35">
        <v>2013</v>
      </c>
      <c r="J22" s="36">
        <f>'T2'!B19</f>
        <v>6.1632400783947077</v>
      </c>
      <c r="K22" s="37">
        <f>'T2'!H19</f>
        <v>-1.1346102487063945</v>
      </c>
      <c r="L22" s="37">
        <f>'T2'!K19</f>
        <v>0.54756885182865744</v>
      </c>
    </row>
    <row r="23" spans="9:12">
      <c r="I23" s="35">
        <v>2014</v>
      </c>
      <c r="J23" s="36">
        <f>'T2'!B20</f>
        <v>2.9391072805365468</v>
      </c>
      <c r="K23" s="37">
        <f>'T2'!H20</f>
        <v>-2.3952201455151823</v>
      </c>
      <c r="L23" s="37">
        <f>'T2'!K20</f>
        <v>1.6818849765101902</v>
      </c>
    </row>
    <row r="24" spans="9:12">
      <c r="I24" s="35"/>
      <c r="J24" s="36"/>
      <c r="K24" s="37"/>
      <c r="L24" s="36"/>
    </row>
    <row r="25" spans="9:12">
      <c r="I25" s="35"/>
      <c r="J25" s="36"/>
      <c r="K25" s="37"/>
      <c r="L25" s="36"/>
    </row>
    <row r="32" spans="9:12" ht="12" customHeight="1"/>
    <row r="33" ht="12" customHeight="1"/>
  </sheetData>
  <sheetProtection selectLockedCells="1"/>
  <mergeCells count="4">
    <mergeCell ref="D1:D11"/>
    <mergeCell ref="I15:L15"/>
    <mergeCell ref="I16:L16"/>
    <mergeCell ref="I17:L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9"/>
    </row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1"/>
      <c r="B15" s="19"/>
    </row>
    <row r="16" spans="1:2">
      <c r="A16" s="1"/>
      <c r="B16" s="19"/>
    </row>
    <row r="17" spans="1:2">
      <c r="A17" s="1"/>
      <c r="B17" s="19"/>
    </row>
    <row r="18" spans="1:2">
      <c r="B18" s="20"/>
    </row>
    <row r="19" spans="1:2">
      <c r="B19" s="19"/>
    </row>
    <row r="20" spans="1:2">
      <c r="A20" s="21" t="s">
        <v>9</v>
      </c>
      <c r="B20" s="19"/>
    </row>
    <row r="22" spans="1:2" ht="11.1" customHeight="1">
      <c r="A22" s="1"/>
      <c r="B22" s="21" t="s">
        <v>29</v>
      </c>
    </row>
    <row r="23" spans="1:2" ht="11.1" customHeight="1">
      <c r="A23" s="1"/>
      <c r="B23" s="38" t="s">
        <v>96</v>
      </c>
    </row>
    <row r="24" spans="1:2" ht="11.1" customHeight="1">
      <c r="A24" s="1"/>
    </row>
    <row r="25" spans="1:2" ht="11.1" customHeight="1">
      <c r="A25" s="1"/>
      <c r="B25" s="38" t="s">
        <v>56</v>
      </c>
    </row>
    <row r="26" spans="1:2" ht="11.1" customHeight="1">
      <c r="A26" s="1"/>
      <c r="B26" s="38" t="s">
        <v>104</v>
      </c>
    </row>
    <row r="27" spans="1:2" ht="11.1" customHeight="1">
      <c r="A27" s="1"/>
      <c r="B27" s="4"/>
    </row>
    <row r="28" spans="1:2" ht="11.1" customHeight="1">
      <c r="A28" s="1"/>
      <c r="B28" s="22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3" t="s">
        <v>34</v>
      </c>
      <c r="B33" s="24"/>
      <c r="C33" s="24"/>
      <c r="D33" s="27" t="s">
        <v>13</v>
      </c>
      <c r="E33" s="28"/>
    </row>
    <row r="34" spans="1:5" ht="10.95" customHeight="1">
      <c r="A34" s="24"/>
      <c r="B34" s="24"/>
      <c r="C34" s="24"/>
      <c r="D34" s="28"/>
      <c r="E34" s="28"/>
    </row>
    <row r="35" spans="1:5" ht="10.95" customHeight="1">
      <c r="A35" s="24"/>
      <c r="B35" s="26" t="s">
        <v>30</v>
      </c>
      <c r="C35" s="24"/>
      <c r="D35" s="28">
        <v>0</v>
      </c>
      <c r="E35" s="28" t="s">
        <v>39</v>
      </c>
    </row>
    <row r="36" spans="1:5" ht="10.95" customHeight="1">
      <c r="A36" s="24"/>
      <c r="B36" s="24" t="s">
        <v>41</v>
      </c>
      <c r="C36" s="24"/>
      <c r="D36" s="29"/>
      <c r="E36" s="28" t="s">
        <v>40</v>
      </c>
    </row>
    <row r="37" spans="1:5" ht="10.95" customHeight="1">
      <c r="A37" s="24"/>
      <c r="B37" s="24" t="s">
        <v>10</v>
      </c>
      <c r="C37" s="24"/>
      <c r="D37" s="29"/>
      <c r="E37" s="28" t="s">
        <v>28</v>
      </c>
    </row>
    <row r="38" spans="1:5" ht="10.95" customHeight="1">
      <c r="A38" s="24"/>
      <c r="B38" s="24" t="s">
        <v>11</v>
      </c>
      <c r="C38" s="24"/>
      <c r="D38" s="28" t="s">
        <v>1</v>
      </c>
      <c r="E38" s="28" t="s">
        <v>14</v>
      </c>
    </row>
    <row r="39" spans="1:5" ht="10.95" customHeight="1">
      <c r="A39" s="24"/>
      <c r="B39" s="24" t="s">
        <v>12</v>
      </c>
      <c r="C39" s="24"/>
      <c r="D39" s="28" t="s">
        <v>26</v>
      </c>
      <c r="E39" s="28" t="s">
        <v>20</v>
      </c>
    </row>
    <row r="40" spans="1:5" ht="10.95" customHeight="1">
      <c r="A40" s="24"/>
      <c r="B40" s="26"/>
      <c r="C40" s="25"/>
      <c r="D40" s="28" t="s">
        <v>32</v>
      </c>
      <c r="E40" s="28" t="s">
        <v>15</v>
      </c>
    </row>
    <row r="41" spans="1:5" ht="10.95" customHeight="1">
      <c r="A41" s="24"/>
      <c r="B41" s="24" t="s">
        <v>42</v>
      </c>
      <c r="C41" s="25"/>
      <c r="D41" s="28" t="s">
        <v>16</v>
      </c>
      <c r="E41" s="28" t="s">
        <v>17</v>
      </c>
    </row>
    <row r="42" spans="1:5" ht="10.95" customHeight="1">
      <c r="A42" s="24"/>
      <c r="B42" s="24" t="s">
        <v>43</v>
      </c>
      <c r="C42" s="25"/>
      <c r="D42" s="28" t="s">
        <v>2</v>
      </c>
      <c r="E42" s="28" t="s">
        <v>27</v>
      </c>
    </row>
    <row r="43" spans="1:5" ht="10.95" customHeight="1">
      <c r="A43" s="25"/>
      <c r="B43" s="30"/>
      <c r="C43" s="25"/>
      <c r="D43" s="29"/>
      <c r="E43" s="28" t="s">
        <v>35</v>
      </c>
    </row>
    <row r="44" spans="1:5" ht="10.95" customHeight="1">
      <c r="A44" s="25"/>
      <c r="B44" s="30"/>
      <c r="C44" s="25"/>
      <c r="D44" s="28" t="s">
        <v>3</v>
      </c>
      <c r="E44" s="28" t="s">
        <v>25</v>
      </c>
    </row>
    <row r="45" spans="1:5" ht="10.95" customHeight="1">
      <c r="A45" s="25"/>
      <c r="B45" s="30"/>
      <c r="C45" s="25"/>
      <c r="D45" s="28" t="s">
        <v>18</v>
      </c>
      <c r="E45" s="28" t="s">
        <v>19</v>
      </c>
    </row>
    <row r="46" spans="1:5" ht="10.95" customHeight="1">
      <c r="A46" s="25"/>
      <c r="B46" s="30"/>
      <c r="C46" s="25"/>
      <c r="D46" s="28" t="s">
        <v>21</v>
      </c>
      <c r="E46" s="28" t="s">
        <v>22</v>
      </c>
    </row>
    <row r="47" spans="1:5" ht="10.95" customHeight="1">
      <c r="A47" s="25"/>
      <c r="B47" s="30"/>
      <c r="C47" s="25"/>
      <c r="D47" s="28" t="s">
        <v>23</v>
      </c>
      <c r="E47" s="28" t="s">
        <v>24</v>
      </c>
    </row>
    <row r="48" spans="1:5" ht="10.95" customHeight="1">
      <c r="A48" s="25"/>
      <c r="B48" s="30"/>
      <c r="C48" s="25"/>
      <c r="D48" s="29"/>
      <c r="E48" s="28"/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4"/>
      <c r="B50" s="26" t="s">
        <v>38</v>
      </c>
      <c r="C50" s="25"/>
    </row>
    <row r="51" spans="1:5" ht="10.95" customHeight="1">
      <c r="A51" s="24"/>
      <c r="B51" s="39" t="s">
        <v>57</v>
      </c>
      <c r="C51" s="25"/>
    </row>
    <row r="52" spans="1:5" ht="10.95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1"/>
      <c r="B54" s="121" t="s">
        <v>44</v>
      </c>
      <c r="C54" s="121"/>
      <c r="D54" s="121"/>
    </row>
    <row r="55" spans="1:5" ht="18" customHeight="1">
      <c r="A55" s="25"/>
      <c r="B55" s="121"/>
      <c r="C55" s="121"/>
      <c r="D55" s="121"/>
    </row>
    <row r="56" spans="1:5" ht="10.95" customHeight="1">
      <c r="A56" s="25"/>
      <c r="B56" s="32" t="s">
        <v>45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2" customWidth="1"/>
    <col min="3" max="3" width="2.6640625" style="8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8" customWidth="1"/>
    <col min="8" max="8" width="9.5546875" style="12" customWidth="1"/>
    <col min="9" max="16384" width="11.5546875" style="12"/>
  </cols>
  <sheetData>
    <row r="1" spans="1:9" ht="100.2" customHeight="1">
      <c r="A1" s="124" t="s">
        <v>31</v>
      </c>
      <c r="B1" s="124"/>
      <c r="C1" s="11"/>
      <c r="G1" s="13"/>
      <c r="H1" s="122" t="s">
        <v>37</v>
      </c>
    </row>
    <row r="2" spans="1:9" s="41" customFormat="1" ht="20.55" customHeight="1">
      <c r="A2" s="40"/>
      <c r="C2" s="42" t="s">
        <v>6</v>
      </c>
      <c r="E2" s="40"/>
      <c r="G2" s="42" t="s">
        <v>6</v>
      </c>
      <c r="H2" s="123"/>
    </row>
    <row r="3" spans="1:9" s="41" customFormat="1" ht="12" customHeight="1">
      <c r="A3" s="40"/>
      <c r="C3" s="43"/>
      <c r="E3" s="40"/>
      <c r="F3" s="44"/>
      <c r="G3" s="45"/>
      <c r="H3" s="123"/>
    </row>
    <row r="4" spans="1:9" s="41" customFormat="1" ht="12" customHeight="1">
      <c r="A4" s="40"/>
      <c r="B4" s="46" t="s">
        <v>33</v>
      </c>
      <c r="C4" s="47">
        <v>4</v>
      </c>
      <c r="E4" s="48"/>
      <c r="G4" s="49"/>
      <c r="H4" s="123"/>
    </row>
    <row r="5" spans="1:9" s="41" customFormat="1" ht="24" customHeight="1">
      <c r="A5" s="40"/>
      <c r="B5" s="44" t="s">
        <v>7</v>
      </c>
      <c r="C5" s="49"/>
      <c r="E5" s="40"/>
      <c r="F5" s="50" t="s">
        <v>8</v>
      </c>
      <c r="G5" s="49"/>
      <c r="H5" s="123"/>
    </row>
    <row r="6" spans="1:9" s="41" customFormat="1" ht="12" customHeight="1">
      <c r="A6" s="40"/>
      <c r="B6" s="44"/>
      <c r="C6" s="49"/>
      <c r="E6" s="40"/>
      <c r="G6" s="49"/>
      <c r="H6" s="123"/>
    </row>
    <row r="7" spans="1:9" s="41" customFormat="1" ht="12" customHeight="1">
      <c r="A7" s="14">
        <v>1</v>
      </c>
      <c r="B7" s="14" t="s">
        <v>58</v>
      </c>
      <c r="C7" s="51"/>
      <c r="D7" s="43"/>
      <c r="E7" s="52">
        <v>1</v>
      </c>
      <c r="F7" s="14" t="s">
        <v>59</v>
      </c>
      <c r="G7" s="53"/>
      <c r="H7" s="123"/>
    </row>
    <row r="8" spans="1:9" s="41" customFormat="1" ht="12" customHeight="1">
      <c r="A8" s="53"/>
      <c r="B8" s="54" t="s">
        <v>60</v>
      </c>
      <c r="C8" s="14">
        <v>6</v>
      </c>
      <c r="D8" s="43"/>
      <c r="E8" s="53"/>
      <c r="F8" s="54" t="s">
        <v>61</v>
      </c>
      <c r="G8" s="14">
        <v>8</v>
      </c>
    </row>
    <row r="9" spans="1:9" s="41" customFormat="1" ht="12" customHeight="1">
      <c r="A9" s="55"/>
      <c r="B9" s="56"/>
      <c r="C9" s="43"/>
      <c r="D9" s="43"/>
      <c r="E9" s="48"/>
      <c r="F9" s="57"/>
      <c r="G9" s="49"/>
    </row>
    <row r="10" spans="1:9" s="41" customFormat="1" ht="12" customHeight="1">
      <c r="A10" s="14">
        <v>2</v>
      </c>
      <c r="B10" s="58" t="s">
        <v>58</v>
      </c>
      <c r="C10" s="59"/>
      <c r="D10" s="60"/>
      <c r="E10" s="52">
        <v>2</v>
      </c>
      <c r="F10" s="14" t="s">
        <v>62</v>
      </c>
      <c r="G10" s="53"/>
      <c r="I10" s="61"/>
    </row>
    <row r="11" spans="1:9" s="41" customFormat="1" ht="12" customHeight="1">
      <c r="A11" s="59"/>
      <c r="B11" s="14" t="s">
        <v>63</v>
      </c>
      <c r="C11" s="59"/>
      <c r="D11" s="60"/>
      <c r="E11" s="53"/>
      <c r="F11" s="54" t="s">
        <v>64</v>
      </c>
      <c r="G11" s="14">
        <v>9</v>
      </c>
      <c r="I11" s="61"/>
    </row>
    <row r="12" spans="1:9" s="41" customFormat="1" ht="13.2">
      <c r="A12" s="59"/>
      <c r="B12" s="54" t="s">
        <v>65</v>
      </c>
      <c r="C12" s="14">
        <v>6</v>
      </c>
      <c r="D12" s="60"/>
      <c r="E12" s="62"/>
      <c r="F12" s="63"/>
      <c r="G12" s="58"/>
      <c r="I12" s="61"/>
    </row>
    <row r="13" spans="1:9" s="41" customFormat="1" ht="13.2">
      <c r="A13" s="59"/>
      <c r="B13" s="64"/>
      <c r="C13" s="43"/>
      <c r="D13" s="60"/>
      <c r="E13" s="40"/>
      <c r="G13" s="43"/>
      <c r="I13" s="61"/>
    </row>
    <row r="14" spans="1:9" s="41" customFormat="1">
      <c r="A14" s="14">
        <v>3</v>
      </c>
      <c r="B14" s="14" t="s">
        <v>58</v>
      </c>
      <c r="C14" s="43"/>
      <c r="D14" s="60"/>
      <c r="E14" s="40"/>
      <c r="G14" s="43"/>
      <c r="I14" s="61"/>
    </row>
    <row r="15" spans="1:9" s="41" customFormat="1" ht="13.2">
      <c r="A15" s="53"/>
      <c r="B15" s="14" t="s">
        <v>66</v>
      </c>
      <c r="C15" s="53"/>
      <c r="D15" s="60"/>
      <c r="E15" s="40"/>
      <c r="G15" s="43"/>
      <c r="I15" s="61"/>
    </row>
    <row r="16" spans="1:9" s="41" customFormat="1" ht="13.2">
      <c r="A16" s="53"/>
      <c r="B16" s="54" t="s">
        <v>61</v>
      </c>
      <c r="C16" s="14">
        <v>7</v>
      </c>
      <c r="D16" s="60"/>
      <c r="E16" s="40"/>
      <c r="G16" s="43"/>
      <c r="I16" s="61"/>
    </row>
    <row r="17" spans="1:9" s="41" customFormat="1" ht="12" customHeight="1">
      <c r="A17" s="53"/>
      <c r="B17" s="53"/>
      <c r="C17" s="53"/>
      <c r="D17" s="60"/>
      <c r="E17" s="65"/>
      <c r="F17" s="66"/>
      <c r="G17" s="14"/>
      <c r="I17" s="61"/>
    </row>
    <row r="18" spans="1:9">
      <c r="A18" s="16"/>
      <c r="B18" s="18"/>
      <c r="C18" s="17"/>
      <c r="D18" s="15"/>
      <c r="E18" s="16"/>
      <c r="G18" s="17"/>
    </row>
    <row r="19" spans="1:9">
      <c r="D19" s="15"/>
      <c r="E19" s="16"/>
      <c r="G19" s="17"/>
    </row>
    <row r="20" spans="1:9">
      <c r="C20" s="12"/>
      <c r="D20" s="15"/>
      <c r="E20" s="16"/>
      <c r="F20" s="18"/>
      <c r="G20" s="17"/>
    </row>
  </sheetData>
  <mergeCells count="2">
    <mergeCell ref="H1:H7"/>
    <mergeCell ref="A1:B1"/>
  </mergeCells>
  <phoneticPr fontId="4" type="noConversion"/>
  <hyperlinks>
    <hyperlink ref="A15:C17" location="'1'!A1" display="'1'!A1"/>
    <hyperlink ref="B4" location="Vorbemerkungen!A1" display="Vorbemerkungen"/>
    <hyperlink ref="B8" location="'G1-G2'!A2" display="Einzelhandels im Land Berlin seit 2010"/>
    <hyperlink ref="B15" location="'G3'!A2" display="Großhandels und der Handelsvermittlung "/>
    <hyperlink ref="B16" location="'G3'!A2" display="im Land Berlin seit 2010"/>
    <hyperlink ref="B7" location="'G1-G2'!A2" display="Umsatz - nominal - und Beschäftigte des"/>
    <hyperlink ref="C8" location="'G1-G2'!A1" display="'G1-G2'!A1"/>
    <hyperlink ref="C4" location="Vorbemerkungen!A1" display="Vorbemerkungen!A1"/>
    <hyperlink ref="C16" location="'G3'!A1" display="'G3'!A1"/>
    <hyperlink ref="C12" location="'G1-G2'!A1" display="'G1-G2'!A1"/>
    <hyperlink ref="A7" location="'G1-G2'!A2" display="'G1-G2'!A2"/>
    <hyperlink ref="B12" location="'G1-G2'!A23" display="und -reparatur im Land Berlin seit 2010"/>
    <hyperlink ref="B11" location="'G1-G2'!A23" display="Kraftfahrzeughandels, der -instandhaltung"/>
    <hyperlink ref="B10" location="'G1-G2'!A23" display="Umsatz - nominal - und Beschäftigte des"/>
    <hyperlink ref="A10" location="'G1-G2'!A23" display="'G1-G2'!A23"/>
    <hyperlink ref="A14" location="'G3'!A2" display="'G3'!A2"/>
    <hyperlink ref="B14" location="'G3'!A2" display="Umsatz - nominal - und Beschäftigte des"/>
    <hyperlink ref="F7" location="'T1'!A1" display="Umsatz ausgewählter Bereiche"/>
    <hyperlink ref="E7" location="'T1'!A1" display="'T1'!A1"/>
    <hyperlink ref="F8:G8" location="'T1'!A1" display="des Handels im Land Berlin seit 2003"/>
    <hyperlink ref="F10" location="'T2'!A1" display="Beschäftigte ausgewählter Bereiche des"/>
    <hyperlink ref="F11" location="'T2'!A1" display="Handels im Land Berlin seit 2010"/>
    <hyperlink ref="E10" location="'T2'!A1" display="'T2'!A1"/>
    <hyperlink ref="G11" location="'T2'!A1" display="'T2'!A1"/>
    <hyperlink ref="F8" location="'T1'!A1" display="des Handels im Land Berlin seit 2010"/>
    <hyperlink ref="G8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25" t="s">
        <v>33</v>
      </c>
      <c r="B1" s="125"/>
      <c r="C1" s="125"/>
      <c r="D1" s="125"/>
      <c r="E1" s="125"/>
      <c r="F1" s="12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6155" r:id="rId5">
          <objectPr defaultSize="0" autoPict="0" r:id="rId6">
            <anchor moveWithCells="1">
              <from>
                <xdr:col>0</xdr:col>
                <xdr:colOff>0</xdr:colOff>
                <xdr:row>59</xdr:row>
                <xdr:rowOff>38100</xdr:rowOff>
              </from>
              <to>
                <xdr:col>6</xdr:col>
                <xdr:colOff>1775460</xdr:colOff>
                <xdr:row>90</xdr:row>
                <xdr:rowOff>60960</xdr:rowOff>
              </to>
            </anchor>
          </objectPr>
        </oleObject>
      </mc:Choice>
      <mc:Fallback>
        <oleObject progId="Dokument" shapeId="6155" r:id="rId5"/>
      </mc:Fallback>
    </mc:AlternateContent>
    <mc:AlternateContent xmlns:mc="http://schemas.openxmlformats.org/markup-compatibility/2006">
      <mc:Choice Requires="x14">
        <oleObject progId="Word.Document.12" shapeId="6156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1783080</xdr:colOff>
                <xdr:row>54</xdr:row>
                <xdr:rowOff>114300</xdr:rowOff>
              </to>
            </anchor>
          </objectPr>
        </oleObject>
      </mc:Choice>
      <mc:Fallback>
        <oleObject progId="Word.Document.12" shapeId="615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14" customFormat="1" ht="25.5" customHeight="1">
      <c r="A2" s="129" t="s">
        <v>97</v>
      </c>
      <c r="B2" s="129"/>
      <c r="C2" s="129"/>
      <c r="D2" s="129"/>
      <c r="E2" s="129"/>
      <c r="F2" s="129"/>
      <c r="G2" s="129"/>
      <c r="H2" s="129"/>
    </row>
    <row r="5" spans="1:8" ht="12.75" customHeight="1"/>
    <row r="20" spans="1:9" ht="12" customHeight="1"/>
    <row r="21" spans="1:9" ht="12" customHeight="1"/>
    <row r="23" spans="1:9" ht="25.5" customHeight="1">
      <c r="A23" s="132" t="s">
        <v>98</v>
      </c>
      <c r="B23" s="132"/>
      <c r="C23" s="132"/>
      <c r="D23" s="132"/>
      <c r="E23" s="132"/>
      <c r="F23" s="132"/>
      <c r="G23" s="132"/>
      <c r="H23" s="132"/>
      <c r="I23" s="67"/>
    </row>
    <row r="47" spans="2:10">
      <c r="B47" s="113" t="s">
        <v>70</v>
      </c>
      <c r="C47" s="112"/>
      <c r="D47" s="111"/>
      <c r="E47" s="110"/>
      <c r="F47" s="130" t="s">
        <v>69</v>
      </c>
      <c r="G47" s="130"/>
      <c r="H47" s="131"/>
      <c r="I47" s="100"/>
      <c r="J47" s="89"/>
    </row>
    <row r="48" spans="2:10">
      <c r="B48" s="109"/>
      <c r="C48" s="109"/>
      <c r="D48" s="108"/>
      <c r="E48" s="92"/>
      <c r="F48" s="130"/>
      <c r="G48" s="130"/>
      <c r="H48" s="131"/>
      <c r="I48" s="100"/>
      <c r="J48" s="89"/>
    </row>
    <row r="49" spans="1:10">
      <c r="B49" s="107" t="s">
        <v>0</v>
      </c>
      <c r="C49" s="126" t="s">
        <v>68</v>
      </c>
      <c r="D49" s="126"/>
      <c r="E49" s="93"/>
      <c r="F49" s="107" t="s">
        <v>0</v>
      </c>
      <c r="G49" s="127" t="s">
        <v>68</v>
      </c>
      <c r="H49" s="128"/>
      <c r="I49" s="106"/>
      <c r="J49" s="89"/>
    </row>
    <row r="50" spans="1:10">
      <c r="B50" s="105"/>
      <c r="C50" s="104" t="s">
        <v>67</v>
      </c>
      <c r="D50" s="102" t="s">
        <v>50</v>
      </c>
      <c r="E50" s="91"/>
      <c r="F50" s="103"/>
      <c r="G50" s="102" t="s">
        <v>67</v>
      </c>
      <c r="H50" s="101" t="s">
        <v>50</v>
      </c>
      <c r="I50" s="100"/>
      <c r="J50" s="89"/>
    </row>
    <row r="51" spans="1:10">
      <c r="B51" s="35">
        <v>2010</v>
      </c>
      <c r="C51" s="98">
        <f>'T1'!B10</f>
        <v>100</v>
      </c>
      <c r="D51" s="96">
        <f>'T2'!B10</f>
        <v>100</v>
      </c>
      <c r="E51" s="91"/>
      <c r="F51" s="97">
        <v>2010</v>
      </c>
      <c r="G51" s="96">
        <f>'T1'!H10</f>
        <v>100</v>
      </c>
      <c r="H51" s="95">
        <f>'T2'!H10</f>
        <v>100</v>
      </c>
      <c r="I51" s="99"/>
      <c r="J51" s="89"/>
    </row>
    <row r="52" spans="1:10">
      <c r="B52" s="35">
        <v>2011</v>
      </c>
      <c r="C52" s="98">
        <f>'T1'!B11</f>
        <v>102.97783043073069</v>
      </c>
      <c r="D52" s="96">
        <f>'T2'!B11</f>
        <v>100.5</v>
      </c>
      <c r="E52" s="90"/>
      <c r="F52" s="97">
        <v>2011</v>
      </c>
      <c r="G52" s="96">
        <f>'T1'!H11</f>
        <v>105.8</v>
      </c>
      <c r="H52" s="95">
        <f>'T2'!H11</f>
        <v>102.8</v>
      </c>
      <c r="I52" s="94"/>
      <c r="J52" s="89"/>
    </row>
    <row r="53" spans="1:10">
      <c r="B53" s="35">
        <v>2012</v>
      </c>
      <c r="C53" s="98">
        <f>'T1'!B12</f>
        <v>112.47616790902072</v>
      </c>
      <c r="D53" s="96">
        <f>'T2'!B12</f>
        <v>105.68084740237184</v>
      </c>
      <c r="E53" s="90"/>
      <c r="F53" s="97">
        <v>2012</v>
      </c>
      <c r="G53" s="96">
        <f>'T1'!H12</f>
        <v>103.68129795568601</v>
      </c>
      <c r="H53" s="95">
        <f>'T2'!H12</f>
        <v>104.61072969781799</v>
      </c>
      <c r="I53" s="94"/>
      <c r="J53" s="89"/>
    </row>
    <row r="54" spans="1:10">
      <c r="B54" s="35">
        <v>2013</v>
      </c>
      <c r="C54" s="98">
        <f>'T1'!B13</f>
        <v>116.53074351449013</v>
      </c>
      <c r="D54" s="96">
        <f>'T2'!B13</f>
        <v>112.19081380182028</v>
      </c>
      <c r="E54" s="90"/>
      <c r="F54" s="97">
        <v>2013</v>
      </c>
      <c r="G54" s="96">
        <f>'T1'!H13</f>
        <v>107.89765869449037</v>
      </c>
      <c r="H54" s="95">
        <f>'T2'!H13</f>
        <v>103.42380563742002</v>
      </c>
      <c r="I54" s="94"/>
      <c r="J54" s="89"/>
    </row>
    <row r="55" spans="1:10">
      <c r="B55" s="35">
        <v>2014</v>
      </c>
      <c r="C55" s="98">
        <f>'T1'!B14</f>
        <v>120.91242179342294</v>
      </c>
      <c r="D55" s="96">
        <f>'T2'!B14</f>
        <v>115.48822217836279</v>
      </c>
      <c r="E55" s="90"/>
      <c r="F55" s="97">
        <v>2014</v>
      </c>
      <c r="G55" s="96">
        <f>'T1'!H14</f>
        <v>111.63677879002414</v>
      </c>
      <c r="H55" s="95">
        <f>'T2'!H14</f>
        <v>100.94657780953409</v>
      </c>
      <c r="I55" s="94"/>
      <c r="J55" s="89"/>
    </row>
    <row r="56" spans="1:10">
      <c r="E56" s="90"/>
      <c r="I56" s="94"/>
      <c r="J56" s="89"/>
    </row>
    <row r="57" spans="1:10">
      <c r="E57" s="90"/>
      <c r="I57" s="94"/>
      <c r="J57" s="89"/>
    </row>
    <row r="58" spans="1:10">
      <c r="E58" s="90"/>
      <c r="I58" s="94"/>
      <c r="J58" s="89"/>
    </row>
    <row r="59" spans="1:10">
      <c r="E59" s="90"/>
      <c r="I59" s="94"/>
      <c r="J59" s="89"/>
    </row>
    <row r="60" spans="1:10">
      <c r="E60" s="90"/>
      <c r="I60" s="94"/>
      <c r="J60" s="89"/>
    </row>
    <row r="61" spans="1:10">
      <c r="F61" s="89"/>
      <c r="G61" s="89"/>
      <c r="H61" s="89"/>
      <c r="I61" s="89"/>
    </row>
    <row r="62" spans="1:10">
      <c r="A62" s="89"/>
      <c r="E62" s="92"/>
      <c r="F62" s="89"/>
    </row>
    <row r="63" spans="1:10">
      <c r="A63" s="89"/>
      <c r="E63" s="92"/>
      <c r="F63" s="89"/>
    </row>
    <row r="64" spans="1:10">
      <c r="A64" s="89"/>
      <c r="E64" s="93"/>
      <c r="F64" s="89"/>
    </row>
    <row r="65" spans="5:6">
      <c r="E65" s="92"/>
      <c r="F65" s="89"/>
    </row>
    <row r="66" spans="5:6">
      <c r="E66" s="91"/>
      <c r="F66" s="89"/>
    </row>
    <row r="67" spans="5:6">
      <c r="E67" s="90"/>
      <c r="F67" s="89"/>
    </row>
    <row r="68" spans="5:6">
      <c r="E68" s="90"/>
      <c r="F68" s="89"/>
    </row>
    <row r="69" spans="5:6">
      <c r="E69" s="90"/>
      <c r="F69" s="89"/>
    </row>
    <row r="70" spans="5:6">
      <c r="E70" s="90"/>
      <c r="F70" s="89"/>
    </row>
    <row r="71" spans="5:6">
      <c r="E71" s="90"/>
      <c r="F71" s="89"/>
    </row>
    <row r="72" spans="5:6">
      <c r="E72" s="90"/>
      <c r="F72" s="89"/>
    </row>
    <row r="73" spans="5:6">
      <c r="E73" s="90"/>
      <c r="F73" s="89"/>
    </row>
    <row r="74" spans="5:6">
      <c r="E74" s="90"/>
      <c r="F74" s="89"/>
    </row>
    <row r="75" spans="5:6">
      <c r="E75" s="90"/>
      <c r="F75" s="89"/>
    </row>
  </sheetData>
  <mergeCells count="6">
    <mergeCell ref="C49:D49"/>
    <mergeCell ref="G49:H49"/>
    <mergeCell ref="A2:H2"/>
    <mergeCell ref="F47:H47"/>
    <mergeCell ref="F48:H48"/>
    <mergeCell ref="A23:H23"/>
  </mergeCells>
  <hyperlinks>
    <hyperlink ref="A2:H2" location="Inhaltsverzeichnis!B7" display="1  Umsatz - nominal - und Beschäftigte des Einzelhandels im Land Berlin seit 2010"/>
    <hyperlink ref="A23:H23" location="Inhaltsverzeichnis!B10" display="Inhaltsverzeichnis!B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69" customWidth="1"/>
    <col min="2" max="9" width="10.88671875" style="69" customWidth="1"/>
    <col min="10" max="16384" width="11.44140625" style="69"/>
  </cols>
  <sheetData>
    <row r="1" spans="1:9" customFormat="1" ht="68.25" customHeight="1"/>
    <row r="2" spans="1:9" s="114" customFormat="1" ht="26.25" customHeight="1">
      <c r="A2" s="133" t="s">
        <v>93</v>
      </c>
      <c r="B2" s="134"/>
      <c r="C2" s="134"/>
      <c r="D2" s="134"/>
      <c r="E2" s="134"/>
      <c r="F2" s="134"/>
      <c r="G2" s="134"/>
      <c r="H2" s="134"/>
      <c r="I2" s="134"/>
    </row>
    <row r="3" spans="1:9" customFormat="1" ht="13.2"/>
    <row r="4" spans="1:9" customFormat="1" ht="13.2"/>
    <row r="5" spans="1:9" customFormat="1" ht="13.2"/>
    <row r="6" spans="1:9" customFormat="1" ht="13.2"/>
    <row r="7" spans="1:9" customFormat="1" ht="13.2"/>
    <row r="8" spans="1:9" customFormat="1" ht="13.2"/>
    <row r="9" spans="1:9" customFormat="1" ht="13.2"/>
    <row r="10" spans="1:9" customFormat="1" ht="13.2"/>
    <row r="11" spans="1:9" customFormat="1" ht="13.2"/>
    <row r="12" spans="1:9" customFormat="1" ht="13.2"/>
    <row r="13" spans="1:9" customFormat="1" ht="13.2"/>
    <row r="14" spans="1:9" customFormat="1" ht="13.2"/>
    <row r="15" spans="1:9" customFormat="1" ht="13.2"/>
    <row r="16" spans="1:9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5" spans="2:4" ht="12">
      <c r="B45" s="130" t="s">
        <v>92</v>
      </c>
      <c r="C45" s="135"/>
      <c r="D45" s="135"/>
    </row>
    <row r="46" spans="2:4" ht="12">
      <c r="B46" s="130"/>
      <c r="C46" s="135"/>
      <c r="D46" s="135"/>
    </row>
    <row r="47" spans="2:4">
      <c r="B47" s="107" t="s">
        <v>0</v>
      </c>
      <c r="C47" s="126" t="s">
        <v>68</v>
      </c>
      <c r="D47" s="126"/>
    </row>
    <row r="48" spans="2:4">
      <c r="B48" s="105"/>
      <c r="C48" s="104" t="s">
        <v>67</v>
      </c>
      <c r="D48" s="102" t="s">
        <v>50</v>
      </c>
    </row>
    <row r="49" spans="2:4">
      <c r="B49" s="97">
        <v>2010</v>
      </c>
      <c r="C49" s="98">
        <f>'T1'!K10</f>
        <v>100</v>
      </c>
      <c r="D49" s="96">
        <f>'T2'!K10</f>
        <v>100</v>
      </c>
    </row>
    <row r="50" spans="2:4">
      <c r="B50" s="97">
        <v>2011</v>
      </c>
      <c r="C50" s="98">
        <f>'T1'!K11</f>
        <v>106.4</v>
      </c>
      <c r="D50" s="96">
        <f>'T2'!K11</f>
        <v>101.8</v>
      </c>
    </row>
    <row r="51" spans="2:4">
      <c r="B51" s="97">
        <v>2012</v>
      </c>
      <c r="C51" s="98">
        <f>'T1'!K12</f>
        <v>111.93979689958496</v>
      </c>
      <c r="D51" s="96">
        <f>'T2'!K12</f>
        <v>102.9</v>
      </c>
    </row>
    <row r="52" spans="2:4">
      <c r="B52" s="97">
        <v>2013</v>
      </c>
      <c r="C52" s="98">
        <f>'T1'!K13</f>
        <v>117.36755509798871</v>
      </c>
      <c r="D52" s="96">
        <f>'T2'!K13</f>
        <v>103.43280654588254</v>
      </c>
    </row>
    <row r="53" spans="2:4">
      <c r="B53" s="97">
        <v>2014</v>
      </c>
      <c r="C53" s="98">
        <f>'T1'!K14</f>
        <v>114.67511507889057</v>
      </c>
      <c r="D53" s="96">
        <f>'T2'!K14</f>
        <v>105.17242737996057</v>
      </c>
    </row>
  </sheetData>
  <mergeCells count="4">
    <mergeCell ref="A2:I2"/>
    <mergeCell ref="B45:D45"/>
    <mergeCell ref="B46:D46"/>
    <mergeCell ref="C47:D47"/>
  </mergeCells>
  <hyperlinks>
    <hyperlink ref="A2:I2" location="Inhaltsverzeichnis!B14" display="3  Umsatz - nominal - und Beschäftigte des Großhandels und der Handelsvermittlung im Land Berlin seit 2010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4140625" defaultRowHeight="10.199999999999999"/>
  <cols>
    <col min="1" max="1" width="14.77734375" style="69" customWidth="1"/>
    <col min="2" max="3" width="7.5546875" style="69" customWidth="1"/>
    <col min="4" max="4" width="8.21875" style="69" customWidth="1"/>
    <col min="5" max="5" width="7.5546875" style="69" customWidth="1"/>
    <col min="6" max="6" width="8.21875" style="69" customWidth="1"/>
    <col min="7" max="7" width="7.5546875" style="69" customWidth="1"/>
    <col min="8" max="8" width="8" style="69" customWidth="1"/>
    <col min="9" max="11" width="7.5546875" style="69" customWidth="1"/>
    <col min="12" max="16384" width="11.44140625" style="69"/>
  </cols>
  <sheetData>
    <row r="1" spans="1:11" ht="13.5" customHeight="1">
      <c r="A1" s="134" t="s">
        <v>94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s="80" customFormat="1" ht="10.050000000000001" customHeight="1">
      <c r="A2" s="69"/>
      <c r="B2" s="85"/>
      <c r="C2" s="85"/>
      <c r="D2" s="85"/>
      <c r="E2" s="85"/>
      <c r="F2" s="85"/>
      <c r="G2" s="85"/>
      <c r="H2" s="85"/>
    </row>
    <row r="3" spans="1:11" s="80" customFormat="1" ht="12" customHeight="1">
      <c r="A3" s="141" t="s">
        <v>87</v>
      </c>
      <c r="B3" s="143" t="s">
        <v>86</v>
      </c>
      <c r="C3" s="144" t="s">
        <v>85</v>
      </c>
      <c r="D3" s="145"/>
      <c r="E3" s="145"/>
      <c r="F3" s="145"/>
      <c r="G3" s="146"/>
      <c r="H3" s="143" t="s">
        <v>84</v>
      </c>
      <c r="I3" s="144" t="s">
        <v>83</v>
      </c>
      <c r="J3" s="146"/>
      <c r="K3" s="147" t="s">
        <v>82</v>
      </c>
    </row>
    <row r="4" spans="1:11" s="80" customFormat="1" ht="12" customHeight="1">
      <c r="A4" s="142"/>
      <c r="B4" s="143"/>
      <c r="C4" s="84" t="s">
        <v>81</v>
      </c>
      <c r="D4" s="84"/>
      <c r="E4" s="84"/>
      <c r="F4" s="84"/>
      <c r="G4" s="148" t="s">
        <v>80</v>
      </c>
      <c r="H4" s="143"/>
      <c r="I4" s="143" t="s">
        <v>79</v>
      </c>
      <c r="J4" s="143" t="s">
        <v>78</v>
      </c>
      <c r="K4" s="147"/>
    </row>
    <row r="5" spans="1:11" s="80" customFormat="1" ht="12" customHeight="1">
      <c r="A5" s="142"/>
      <c r="B5" s="143"/>
      <c r="C5" s="143" t="s">
        <v>77</v>
      </c>
      <c r="D5" s="143" t="s">
        <v>76</v>
      </c>
      <c r="E5" s="143" t="s">
        <v>75</v>
      </c>
      <c r="F5" s="143" t="s">
        <v>74</v>
      </c>
      <c r="G5" s="149"/>
      <c r="H5" s="143"/>
      <c r="I5" s="143"/>
      <c r="J5" s="143"/>
      <c r="K5" s="147"/>
    </row>
    <row r="6" spans="1:11" s="80" customFormat="1" ht="111" customHeight="1">
      <c r="A6" s="142"/>
      <c r="B6" s="143"/>
      <c r="C6" s="143"/>
      <c r="D6" s="143"/>
      <c r="E6" s="143"/>
      <c r="F6" s="143"/>
      <c r="G6" s="150"/>
      <c r="H6" s="143"/>
      <c r="I6" s="143"/>
      <c r="J6" s="143"/>
      <c r="K6" s="147"/>
    </row>
    <row r="7" spans="1:11" s="80" customFormat="1" ht="12" customHeight="1">
      <c r="A7" s="83"/>
      <c r="B7" s="82"/>
      <c r="C7" s="82"/>
      <c r="D7" s="82"/>
      <c r="E7" s="82"/>
      <c r="F7" s="82"/>
      <c r="G7" s="82"/>
      <c r="H7" s="82"/>
      <c r="I7" s="81"/>
      <c r="J7" s="81"/>
      <c r="K7" s="81"/>
    </row>
    <row r="8" spans="1:11" ht="12" customHeight="1">
      <c r="B8" s="139" t="s">
        <v>73</v>
      </c>
      <c r="C8" s="139"/>
      <c r="D8" s="139"/>
      <c r="E8" s="139"/>
      <c r="F8" s="139"/>
      <c r="G8" s="139"/>
      <c r="H8" s="139"/>
      <c r="I8" s="139"/>
      <c r="J8" s="139"/>
      <c r="K8" s="139"/>
    </row>
    <row r="9" spans="1:11" ht="12" customHeight="1">
      <c r="A9" s="68"/>
      <c r="B9" s="140" t="s">
        <v>71</v>
      </c>
      <c r="C9" s="140"/>
      <c r="D9" s="140"/>
      <c r="E9" s="140"/>
      <c r="F9" s="140"/>
      <c r="G9" s="140"/>
      <c r="H9" s="140"/>
      <c r="I9" s="140"/>
      <c r="J9" s="140"/>
      <c r="K9" s="140"/>
    </row>
    <row r="10" spans="1:11" ht="12" customHeight="1">
      <c r="A10" s="74">
        <v>2010</v>
      </c>
      <c r="B10" s="76">
        <v>100</v>
      </c>
      <c r="C10" s="79">
        <v>100</v>
      </c>
      <c r="D10" s="79">
        <v>100</v>
      </c>
      <c r="E10" s="79">
        <v>100</v>
      </c>
      <c r="F10" s="79">
        <v>100</v>
      </c>
      <c r="G10" s="79">
        <v>100</v>
      </c>
      <c r="H10" s="79">
        <v>100</v>
      </c>
      <c r="I10" s="79">
        <v>100</v>
      </c>
      <c r="J10" s="79">
        <v>100</v>
      </c>
      <c r="K10" s="76">
        <v>100</v>
      </c>
    </row>
    <row r="11" spans="1:11" ht="12" customHeight="1">
      <c r="A11" s="73">
        <v>2011</v>
      </c>
      <c r="B11" s="76">
        <v>102.97783043073069</v>
      </c>
      <c r="C11" s="71">
        <v>101.7</v>
      </c>
      <c r="D11" s="71">
        <v>118</v>
      </c>
      <c r="E11" s="71">
        <v>102.1</v>
      </c>
      <c r="F11" s="71">
        <v>102.4</v>
      </c>
      <c r="G11" s="71">
        <v>117</v>
      </c>
      <c r="H11" s="71">
        <v>105.8</v>
      </c>
      <c r="I11" s="71">
        <v>105.3</v>
      </c>
      <c r="J11" s="71">
        <v>103.2</v>
      </c>
      <c r="K11" s="71">
        <v>106.4</v>
      </c>
    </row>
    <row r="12" spans="1:11" ht="12" customHeight="1">
      <c r="A12" s="73">
        <v>2012</v>
      </c>
      <c r="B12" s="76">
        <v>112.47616790902072</v>
      </c>
      <c r="C12" s="71">
        <v>105.39569099983579</v>
      </c>
      <c r="D12" s="71">
        <v>129.47463122122417</v>
      </c>
      <c r="E12" s="71">
        <v>105.60706696383575</v>
      </c>
      <c r="F12" s="71">
        <v>101.5991327545311</v>
      </c>
      <c r="G12" s="71">
        <v>206.95992553090787</v>
      </c>
      <c r="H12" s="71">
        <v>103.68129795568601</v>
      </c>
      <c r="I12" s="71">
        <v>105.85828541321533</v>
      </c>
      <c r="J12" s="71">
        <v>106.95947757850388</v>
      </c>
      <c r="K12" s="71">
        <v>111.93979689958496</v>
      </c>
    </row>
    <row r="13" spans="1:11" ht="12" customHeight="1">
      <c r="A13" s="73">
        <v>2013</v>
      </c>
      <c r="B13" s="76">
        <v>116.53074351449013</v>
      </c>
      <c r="C13" s="76">
        <v>112.04665895098007</v>
      </c>
      <c r="D13" s="71">
        <v>135.14970860413536</v>
      </c>
      <c r="E13" s="71">
        <v>106.43837394608644</v>
      </c>
      <c r="F13" s="71">
        <v>100.27195473241781</v>
      </c>
      <c r="G13" s="71">
        <v>221.21520529162723</v>
      </c>
      <c r="H13" s="71">
        <v>107.89765869449037</v>
      </c>
      <c r="I13" s="71">
        <v>108.80082964953348</v>
      </c>
      <c r="J13" s="71">
        <v>110.83706949179845</v>
      </c>
      <c r="K13" s="71">
        <v>117.36755509798871</v>
      </c>
    </row>
    <row r="14" spans="1:11" ht="12" customHeight="1">
      <c r="A14" s="73" t="s">
        <v>100</v>
      </c>
      <c r="B14" s="76">
        <v>120.91242179342294</v>
      </c>
      <c r="C14" s="76">
        <v>112.57602551014509</v>
      </c>
      <c r="D14" s="71">
        <v>140.65930699998177</v>
      </c>
      <c r="E14" s="71">
        <v>107.22607666133985</v>
      </c>
      <c r="F14" s="71">
        <v>102.68868223335177</v>
      </c>
      <c r="G14" s="71">
        <v>258.2184510931155</v>
      </c>
      <c r="H14" s="71">
        <v>111.63677879002414</v>
      </c>
      <c r="I14" s="71">
        <v>112.9985961647368</v>
      </c>
      <c r="J14" s="71">
        <v>112.90527607584583</v>
      </c>
      <c r="K14" s="71">
        <v>114.67511507889057</v>
      </c>
    </row>
    <row r="15" spans="1:11" ht="12" customHeight="1">
      <c r="A15" s="77"/>
      <c r="B15" s="76"/>
      <c r="C15" s="71"/>
      <c r="D15" s="71"/>
      <c r="E15" s="71"/>
      <c r="F15" s="71"/>
      <c r="G15" s="71"/>
      <c r="H15" s="71"/>
      <c r="I15" s="71"/>
      <c r="J15" s="71"/>
      <c r="K15" s="71"/>
    </row>
    <row r="16" spans="1:11" ht="12" customHeight="1">
      <c r="B16" s="138" t="s">
        <v>51</v>
      </c>
      <c r="C16" s="138"/>
      <c r="D16" s="138"/>
      <c r="E16" s="138"/>
      <c r="F16" s="138"/>
      <c r="G16" s="138"/>
      <c r="H16" s="138"/>
      <c r="I16" s="138"/>
      <c r="J16" s="138"/>
      <c r="K16" s="138"/>
    </row>
    <row r="17" spans="1:11" ht="12" customHeight="1">
      <c r="A17" s="73">
        <v>2011</v>
      </c>
      <c r="B17" s="72">
        <f>B11/B10*100-100</f>
        <v>2.9778304307307053</v>
      </c>
      <c r="C17" s="72">
        <f>C11/C10*100-100</f>
        <v>1.7000000000000171</v>
      </c>
      <c r="D17" s="72">
        <f>D11/D10*100-100</f>
        <v>18</v>
      </c>
      <c r="E17" s="72">
        <f>E11/E10*100-100</f>
        <v>2.0999999999999943</v>
      </c>
      <c r="F17" s="72">
        <f>F11/F10*100-100</f>
        <v>2.4000000000000057</v>
      </c>
      <c r="G17" s="72">
        <f>G11/G10*100-100</f>
        <v>17</v>
      </c>
      <c r="H17" s="72">
        <f>H11/H10*100-100</f>
        <v>5.8000000000000114</v>
      </c>
      <c r="I17" s="72">
        <f>I11/I10*100-100</f>
        <v>5.2999999999999972</v>
      </c>
      <c r="J17" s="72">
        <f>J11/J10*100-100</f>
        <v>3.2000000000000028</v>
      </c>
      <c r="K17" s="72">
        <f>K11/K10*100-100</f>
        <v>6.4000000000000057</v>
      </c>
    </row>
    <row r="18" spans="1:11" ht="12" customHeight="1">
      <c r="A18" s="73">
        <v>2012</v>
      </c>
      <c r="B18" s="72">
        <f>B12/B11*100-100</f>
        <v>9.223672161824382</v>
      </c>
      <c r="C18" s="72">
        <f>C12/C11*100-100</f>
        <v>3.6339144541158248</v>
      </c>
      <c r="D18" s="72">
        <f>D12/D11*100-100</f>
        <v>9.7242637468001476</v>
      </c>
      <c r="E18" s="72">
        <v>3.5</v>
      </c>
      <c r="F18" s="72">
        <f>F12/F11*100-100</f>
        <v>-0.78209691940323012</v>
      </c>
      <c r="G18" s="72">
        <f>G12/G11*100-100</f>
        <v>76.888825240092189</v>
      </c>
      <c r="H18" s="72">
        <f>H12/H11*100-100</f>
        <v>-2.0025539171209772</v>
      </c>
      <c r="I18" s="72">
        <f>I12/I11*100-100</f>
        <v>0.53018557760240981</v>
      </c>
      <c r="J18" s="72">
        <f>J12/J11*100-100</f>
        <v>3.6429046303332058</v>
      </c>
      <c r="K18" s="72">
        <v>5.3</v>
      </c>
    </row>
    <row r="19" spans="1:11" ht="12" customHeight="1">
      <c r="A19" s="73">
        <v>2013</v>
      </c>
      <c r="B19" s="72">
        <v>3.6048308551522155</v>
      </c>
      <c r="C19" s="72">
        <v>6.3220105346824909</v>
      </c>
      <c r="D19" s="72">
        <v>4.3831577879391403</v>
      </c>
      <c r="E19" s="72">
        <v>0.83001238860751414</v>
      </c>
      <c r="F19" s="75">
        <v>-1.2948755121431219</v>
      </c>
      <c r="G19" s="72">
        <v>6.9027827528983465</v>
      </c>
      <c r="H19" s="71">
        <v>5.8794386768945941</v>
      </c>
      <c r="I19" s="71">
        <v>4.3621544690824834</v>
      </c>
      <c r="J19" s="71">
        <v>5.0658071866414076</v>
      </c>
      <c r="K19" s="70">
        <v>5.1596917729406186</v>
      </c>
    </row>
    <row r="20" spans="1:11" ht="12" customHeight="1">
      <c r="A20" s="73" t="s">
        <v>100</v>
      </c>
      <c r="B20" s="72">
        <v>3.7601049704002634</v>
      </c>
      <c r="C20" s="72">
        <v>0.47245189113279196</v>
      </c>
      <c r="D20" s="72">
        <v>4.0766631706062384</v>
      </c>
      <c r="E20" s="72">
        <v>0.74005519442863488</v>
      </c>
      <c r="F20" s="75">
        <v>2.4101729216141621</v>
      </c>
      <c r="G20" s="72">
        <v>16.727261470434215</v>
      </c>
      <c r="H20" s="71">
        <v>3.4654320962802245</v>
      </c>
      <c r="I20" s="71">
        <v>3.8582118617340058</v>
      </c>
      <c r="J20" s="71">
        <v>1.8659881513742249</v>
      </c>
      <c r="K20" s="70">
        <v>-2.2940241166736968</v>
      </c>
    </row>
    <row r="21" spans="1:11" ht="12" customHeight="1">
      <c r="A21" s="73"/>
      <c r="B21" s="72"/>
      <c r="C21" s="72"/>
      <c r="D21" s="72"/>
      <c r="E21" s="72"/>
      <c r="F21" s="75"/>
      <c r="G21" s="72"/>
      <c r="H21" s="71"/>
      <c r="I21" s="71"/>
      <c r="J21" s="71"/>
      <c r="K21" s="70"/>
    </row>
    <row r="22" spans="1:11" ht="12" customHeight="1"/>
    <row r="23" spans="1:11" ht="12" customHeight="1">
      <c r="B23" s="139" t="s">
        <v>72</v>
      </c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11" ht="12" customHeight="1">
      <c r="A24" s="68"/>
      <c r="B24" s="140" t="s">
        <v>71</v>
      </c>
      <c r="C24" s="140"/>
      <c r="D24" s="140"/>
      <c r="E24" s="140"/>
      <c r="F24" s="140"/>
      <c r="G24" s="140"/>
      <c r="H24" s="140"/>
      <c r="I24" s="140"/>
      <c r="J24" s="140"/>
      <c r="K24" s="140"/>
    </row>
    <row r="25" spans="1:11" ht="12" customHeight="1">
      <c r="A25" s="74">
        <v>2010</v>
      </c>
      <c r="B25" s="79">
        <v>100</v>
      </c>
      <c r="C25" s="79">
        <v>100</v>
      </c>
      <c r="D25" s="79">
        <v>100</v>
      </c>
      <c r="E25" s="79">
        <v>100</v>
      </c>
      <c r="F25" s="79">
        <v>100</v>
      </c>
      <c r="G25" s="79">
        <v>100</v>
      </c>
      <c r="H25" s="79">
        <v>100</v>
      </c>
      <c r="I25" s="79">
        <v>100</v>
      </c>
      <c r="J25" s="79">
        <v>100</v>
      </c>
      <c r="K25" s="76">
        <v>100</v>
      </c>
    </row>
    <row r="26" spans="1:11" ht="12" customHeight="1">
      <c r="A26" s="73">
        <v>2011</v>
      </c>
      <c r="B26" s="78">
        <v>102</v>
      </c>
      <c r="C26" s="78">
        <v>99.7</v>
      </c>
      <c r="D26" s="78">
        <v>115.2</v>
      </c>
      <c r="E26" s="78">
        <v>105</v>
      </c>
      <c r="F26" s="78">
        <v>101.2</v>
      </c>
      <c r="G26" s="78">
        <v>114.6</v>
      </c>
      <c r="H26" s="78">
        <v>104.4</v>
      </c>
      <c r="I26" s="78">
        <v>104.3</v>
      </c>
      <c r="J26" s="78">
        <v>102.2</v>
      </c>
      <c r="K26" s="78">
        <v>99.9</v>
      </c>
    </row>
    <row r="27" spans="1:11" ht="12" customHeight="1">
      <c r="A27" s="73">
        <v>2012</v>
      </c>
      <c r="B27" s="78">
        <v>109.78903346434058</v>
      </c>
      <c r="C27" s="78">
        <v>100.69182409247237</v>
      </c>
      <c r="D27" s="78">
        <v>122.13708273721886</v>
      </c>
      <c r="E27" s="78">
        <v>110.4963312683749</v>
      </c>
      <c r="F27" s="78">
        <v>98.544200102204229</v>
      </c>
      <c r="G27" s="78">
        <v>200.57778575339955</v>
      </c>
      <c r="H27" s="78">
        <v>101.49714163920552</v>
      </c>
      <c r="I27" s="78">
        <v>104.13720559607512</v>
      </c>
      <c r="J27" s="78">
        <v>105.52678738507467</v>
      </c>
      <c r="K27" s="78">
        <v>101.6</v>
      </c>
    </row>
    <row r="28" spans="1:11" ht="12" customHeight="1">
      <c r="A28" s="73">
        <v>2013</v>
      </c>
      <c r="B28" s="76">
        <v>112.53035670959434</v>
      </c>
      <c r="C28" s="71">
        <v>104.7778372629995</v>
      </c>
      <c r="D28" s="71">
        <v>123.99680195355067</v>
      </c>
      <c r="E28" s="71">
        <v>113.5528191695814</v>
      </c>
      <c r="F28" s="71">
        <v>95.748971822788278</v>
      </c>
      <c r="G28" s="71">
        <v>213.85169697271425</v>
      </c>
      <c r="H28" s="71">
        <v>105.68800985393052</v>
      </c>
      <c r="I28" s="71">
        <v>107.25575593248107</v>
      </c>
      <c r="J28" s="71">
        <v>109.63643793455475</v>
      </c>
      <c r="K28" s="71">
        <v>107.24532923976547</v>
      </c>
    </row>
    <row r="29" spans="1:11" ht="12" customHeight="1">
      <c r="A29" s="73" t="s">
        <v>100</v>
      </c>
      <c r="B29" s="76">
        <v>116.51010785378179</v>
      </c>
      <c r="C29" s="76">
        <v>104.43871201672448</v>
      </c>
      <c r="D29" s="71">
        <v>127.47822549346748</v>
      </c>
      <c r="E29" s="71">
        <v>116.4833913325148</v>
      </c>
      <c r="F29" s="71">
        <v>96.929475876806521</v>
      </c>
      <c r="G29" s="71">
        <v>250.31459409168545</v>
      </c>
      <c r="H29" s="71">
        <v>109.10485555740779</v>
      </c>
      <c r="I29" s="71">
        <v>111.06477070802907</v>
      </c>
      <c r="J29" s="71">
        <v>111.41229013869399</v>
      </c>
      <c r="K29" s="71">
        <v>106.70739914779764</v>
      </c>
    </row>
    <row r="30" spans="1:11" ht="12" customHeight="1">
      <c r="A30" s="77"/>
      <c r="B30" s="76"/>
      <c r="C30" s="71"/>
      <c r="D30" s="71"/>
      <c r="E30" s="71"/>
      <c r="F30" s="71"/>
      <c r="G30" s="71"/>
      <c r="H30" s="71"/>
      <c r="I30" s="71"/>
      <c r="J30" s="71"/>
      <c r="K30" s="71"/>
    </row>
    <row r="31" spans="1:11" ht="12" customHeight="1">
      <c r="B31" s="138" t="s">
        <v>51</v>
      </c>
      <c r="C31" s="138"/>
      <c r="D31" s="138"/>
      <c r="E31" s="138"/>
      <c r="F31" s="138"/>
      <c r="G31" s="138"/>
      <c r="H31" s="138"/>
      <c r="I31" s="138"/>
      <c r="J31" s="138"/>
      <c r="K31" s="138"/>
    </row>
    <row r="32" spans="1:11" ht="12" customHeight="1">
      <c r="A32" s="73">
        <v>2011</v>
      </c>
      <c r="B32" s="72">
        <f t="shared" ref="B32:G32" si="0">B26/B25*100-100</f>
        <v>2</v>
      </c>
      <c r="C32" s="72">
        <f t="shared" si="0"/>
        <v>-0.29999999999999716</v>
      </c>
      <c r="D32" s="72">
        <f t="shared" si="0"/>
        <v>15.200000000000017</v>
      </c>
      <c r="E32" s="72">
        <f t="shared" si="0"/>
        <v>5</v>
      </c>
      <c r="F32" s="72">
        <f t="shared" si="0"/>
        <v>1.2000000000000028</v>
      </c>
      <c r="G32" s="72">
        <f t="shared" si="0"/>
        <v>14.599999999999994</v>
      </c>
      <c r="H32" s="72">
        <f t="shared" ref="H32:H33" si="1">H26/H25*100-100</f>
        <v>4.4000000000000057</v>
      </c>
      <c r="I32" s="72">
        <f>I26/I25*100-100</f>
        <v>4.2999999999999972</v>
      </c>
      <c r="J32" s="72">
        <f>J26/J25*100-100</f>
        <v>2.2000000000000028</v>
      </c>
      <c r="K32" s="72">
        <f>K26/K25*100-100</f>
        <v>-9.9999999999994316E-2</v>
      </c>
    </row>
    <row r="33" spans="1:15" ht="12" customHeight="1">
      <c r="A33" s="73">
        <v>2012</v>
      </c>
      <c r="B33" s="72">
        <v>7.7</v>
      </c>
      <c r="C33" s="72">
        <f>C27/C26*100-100</f>
        <v>0.99480851802644565</v>
      </c>
      <c r="D33" s="72">
        <f>D27/D26*100-100</f>
        <v>6.0217732093913696</v>
      </c>
      <c r="E33" s="72">
        <f>E27/E26*100-100</f>
        <v>5.2346012079760982</v>
      </c>
      <c r="F33" s="72">
        <f>F27/F26*100-100</f>
        <v>-2.6243081994029325</v>
      </c>
      <c r="G33" s="72">
        <v>75.099999999999994</v>
      </c>
      <c r="H33" s="72">
        <f t="shared" si="1"/>
        <v>-2.7805156712590815</v>
      </c>
      <c r="I33" s="72">
        <v>0.1</v>
      </c>
      <c r="J33" s="72">
        <v>3.2</v>
      </c>
      <c r="K33" s="72">
        <v>1.6</v>
      </c>
    </row>
    <row r="34" spans="1:15" ht="12" customHeight="1">
      <c r="A34" s="73">
        <v>2013</v>
      </c>
      <c r="B34" s="72">
        <v>2.4924664475230571</v>
      </c>
      <c r="C34" s="72">
        <v>4.0688753293597557</v>
      </c>
      <c r="D34" s="72">
        <v>1.5258001371405925</v>
      </c>
      <c r="E34" s="72">
        <v>2.8010445531605086</v>
      </c>
      <c r="F34" s="72">
        <v>-2.8286347329184736</v>
      </c>
      <c r="G34" s="72">
        <v>6.6326077579431626</v>
      </c>
      <c r="H34" s="72">
        <v>4.129050480675005</v>
      </c>
      <c r="I34" s="72">
        <v>2.9946552901583487</v>
      </c>
      <c r="J34" s="72">
        <v>3.8944145380676503</v>
      </c>
      <c r="K34" s="72">
        <v>5.5932245813856696</v>
      </c>
    </row>
    <row r="35" spans="1:15" ht="12" customHeight="1">
      <c r="A35" s="73" t="s">
        <v>100</v>
      </c>
      <c r="B35" s="86">
        <v>3.5366022649852056</v>
      </c>
      <c r="C35" s="86">
        <v>-0.32366123899255683</v>
      </c>
      <c r="D35" s="86">
        <v>2.8076720407845102</v>
      </c>
      <c r="E35" s="86">
        <v>2.5808008857594729</v>
      </c>
      <c r="F35" s="86">
        <v>1.2329156455101327</v>
      </c>
      <c r="G35" s="86">
        <v>17.050553086620397</v>
      </c>
      <c r="H35" s="86">
        <v>3.2329549096436381</v>
      </c>
      <c r="I35" s="86">
        <v>3.5513383337168563</v>
      </c>
      <c r="J35" s="86">
        <v>1.6197645943215377</v>
      </c>
      <c r="K35" s="87">
        <v>-0.50158836359683789</v>
      </c>
    </row>
    <row r="36" spans="1:15" ht="12" customHeight="1">
      <c r="A36" s="136" t="s">
        <v>101</v>
      </c>
      <c r="B36" s="136"/>
      <c r="C36" s="72"/>
      <c r="D36" s="72"/>
      <c r="E36" s="72"/>
      <c r="F36" s="72"/>
      <c r="G36" s="72"/>
      <c r="H36" s="72"/>
      <c r="I36" s="72"/>
      <c r="J36" s="72"/>
      <c r="K36" s="72"/>
    </row>
    <row r="37" spans="1:15" ht="12" customHeight="1">
      <c r="A37" s="137" t="s">
        <v>105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42" spans="1:15">
      <c r="O42" s="69" t="s">
        <v>88</v>
      </c>
    </row>
  </sheetData>
  <mergeCells count="22"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  <mergeCell ref="A36:B36"/>
    <mergeCell ref="A37:K37"/>
    <mergeCell ref="B16:K16"/>
    <mergeCell ref="B23:K23"/>
    <mergeCell ref="B24:K24"/>
    <mergeCell ref="B31:K31"/>
  </mergeCells>
  <hyperlinks>
    <hyperlink ref="A1:K1" location="Inhaltsverzeichnis!F7" display="1  Umsatz ausgewählter Bereiche des Handels im Land Berlin seit 2005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4140625" defaultRowHeight="10.199999999999999"/>
  <cols>
    <col min="1" max="1" width="14.77734375" style="69" customWidth="1"/>
    <col min="2" max="3" width="7.5546875" style="69" customWidth="1"/>
    <col min="4" max="4" width="8.21875" style="69" customWidth="1"/>
    <col min="5" max="5" width="7.5546875" style="69" customWidth="1"/>
    <col min="6" max="6" width="8.21875" style="69" customWidth="1"/>
    <col min="7" max="7" width="7.5546875" style="69" customWidth="1"/>
    <col min="8" max="8" width="8" style="69" customWidth="1"/>
    <col min="9" max="11" width="7.5546875" style="69" customWidth="1"/>
    <col min="12" max="16384" width="11.44140625" style="69"/>
  </cols>
  <sheetData>
    <row r="1" spans="1:11" ht="13.95" customHeight="1">
      <c r="A1" s="134" t="s">
        <v>95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s="80" customFormat="1" ht="10.050000000000001" customHeight="1">
      <c r="A2" s="69"/>
      <c r="B2" s="85"/>
      <c r="C2" s="85"/>
      <c r="D2" s="85"/>
      <c r="E2" s="85"/>
      <c r="F2" s="85"/>
      <c r="G2" s="85"/>
      <c r="H2" s="85"/>
    </row>
    <row r="3" spans="1:11" s="80" customFormat="1" ht="12" customHeight="1">
      <c r="A3" s="141" t="s">
        <v>87</v>
      </c>
      <c r="B3" s="143" t="s">
        <v>86</v>
      </c>
      <c r="C3" s="144" t="s">
        <v>85</v>
      </c>
      <c r="D3" s="145"/>
      <c r="E3" s="145"/>
      <c r="F3" s="145"/>
      <c r="G3" s="146"/>
      <c r="H3" s="143" t="s">
        <v>84</v>
      </c>
      <c r="I3" s="144" t="s">
        <v>83</v>
      </c>
      <c r="J3" s="146"/>
      <c r="K3" s="147" t="s">
        <v>82</v>
      </c>
    </row>
    <row r="4" spans="1:11" s="80" customFormat="1" ht="12" customHeight="1">
      <c r="A4" s="142"/>
      <c r="B4" s="143"/>
      <c r="C4" s="84" t="s">
        <v>81</v>
      </c>
      <c r="D4" s="84"/>
      <c r="E4" s="84"/>
      <c r="F4" s="84"/>
      <c r="G4" s="148" t="s">
        <v>80</v>
      </c>
      <c r="H4" s="143"/>
      <c r="I4" s="143" t="s">
        <v>79</v>
      </c>
      <c r="J4" s="143" t="s">
        <v>78</v>
      </c>
      <c r="K4" s="147"/>
    </row>
    <row r="5" spans="1:11" s="80" customFormat="1" ht="12" customHeight="1">
      <c r="A5" s="142"/>
      <c r="B5" s="143"/>
      <c r="C5" s="143" t="s">
        <v>77</v>
      </c>
      <c r="D5" s="143" t="s">
        <v>76</v>
      </c>
      <c r="E5" s="143" t="s">
        <v>75</v>
      </c>
      <c r="F5" s="143" t="s">
        <v>74</v>
      </c>
      <c r="G5" s="149"/>
      <c r="H5" s="143"/>
      <c r="I5" s="143"/>
      <c r="J5" s="143"/>
      <c r="K5" s="147"/>
    </row>
    <row r="6" spans="1:11" s="80" customFormat="1" ht="111" customHeight="1">
      <c r="A6" s="142"/>
      <c r="B6" s="143"/>
      <c r="C6" s="143"/>
      <c r="D6" s="143"/>
      <c r="E6" s="143"/>
      <c r="F6" s="143"/>
      <c r="G6" s="150"/>
      <c r="H6" s="143"/>
      <c r="I6" s="143"/>
      <c r="J6" s="143"/>
      <c r="K6" s="147"/>
    </row>
    <row r="7" spans="1:11" s="80" customFormat="1" ht="11.55" customHeight="1">
      <c r="A7" s="83"/>
      <c r="B7" s="82"/>
      <c r="C7" s="82"/>
      <c r="D7" s="82"/>
      <c r="E7" s="82"/>
      <c r="F7" s="82"/>
      <c r="G7" s="82"/>
      <c r="H7" s="82"/>
      <c r="I7" s="81"/>
      <c r="J7" s="81"/>
      <c r="K7" s="81"/>
    </row>
    <row r="8" spans="1:11" ht="11.55" customHeight="1">
      <c r="B8" s="139" t="s">
        <v>91</v>
      </c>
      <c r="C8" s="139"/>
      <c r="D8" s="139"/>
      <c r="E8" s="139"/>
      <c r="F8" s="139"/>
      <c r="G8" s="139"/>
      <c r="H8" s="139"/>
      <c r="I8" s="139"/>
      <c r="J8" s="139"/>
      <c r="K8" s="139"/>
    </row>
    <row r="9" spans="1:11" ht="11.55" customHeight="1">
      <c r="A9" s="68"/>
      <c r="B9" s="140" t="s">
        <v>71</v>
      </c>
      <c r="C9" s="140"/>
      <c r="D9" s="140"/>
      <c r="E9" s="140"/>
      <c r="F9" s="140"/>
      <c r="G9" s="140"/>
      <c r="H9" s="140"/>
      <c r="I9" s="140"/>
      <c r="J9" s="140"/>
      <c r="K9" s="140"/>
    </row>
    <row r="10" spans="1:11" ht="11.55" customHeight="1">
      <c r="A10" s="74">
        <v>2010</v>
      </c>
      <c r="B10" s="79">
        <v>100</v>
      </c>
      <c r="C10" s="79">
        <v>100</v>
      </c>
      <c r="D10" s="79">
        <v>100</v>
      </c>
      <c r="E10" s="79">
        <v>100</v>
      </c>
      <c r="F10" s="79">
        <v>100</v>
      </c>
      <c r="G10" s="79">
        <v>100</v>
      </c>
      <c r="H10" s="79">
        <v>100</v>
      </c>
      <c r="I10" s="79">
        <v>100</v>
      </c>
      <c r="J10" s="79">
        <v>100</v>
      </c>
      <c r="K10" s="76">
        <v>100</v>
      </c>
    </row>
    <row r="11" spans="1:11" ht="11.55" customHeight="1">
      <c r="A11" s="73">
        <v>2011</v>
      </c>
      <c r="B11" s="76">
        <v>100.5</v>
      </c>
      <c r="C11" s="71">
        <v>96.3</v>
      </c>
      <c r="D11" s="71">
        <v>108.8</v>
      </c>
      <c r="E11" s="71">
        <v>103.3</v>
      </c>
      <c r="F11" s="71">
        <v>102.5</v>
      </c>
      <c r="G11" s="71">
        <v>120.7</v>
      </c>
      <c r="H11" s="71">
        <v>102.8</v>
      </c>
      <c r="I11" s="71">
        <v>103.8</v>
      </c>
      <c r="J11" s="71">
        <v>100.4</v>
      </c>
      <c r="K11" s="71">
        <v>101.8</v>
      </c>
    </row>
    <row r="12" spans="1:11" ht="11.55" customHeight="1">
      <c r="A12" s="73">
        <v>2012</v>
      </c>
      <c r="B12" s="76">
        <v>105.68084740237184</v>
      </c>
      <c r="C12" s="71">
        <v>98.48833238604135</v>
      </c>
      <c r="D12" s="71">
        <v>124.43329928885987</v>
      </c>
      <c r="E12" s="71">
        <v>109.50186795346052</v>
      </c>
      <c r="F12" s="71">
        <v>102.77909326489034</v>
      </c>
      <c r="G12" s="71">
        <v>158.57424089223886</v>
      </c>
      <c r="H12" s="71">
        <v>104.61072969781799</v>
      </c>
      <c r="I12" s="71">
        <v>105.31114326653073</v>
      </c>
      <c r="J12" s="71">
        <v>101.43894902224517</v>
      </c>
      <c r="K12" s="71">
        <v>102.9</v>
      </c>
    </row>
    <row r="13" spans="1:11" ht="11.55" customHeight="1">
      <c r="A13" s="73">
        <v>2013</v>
      </c>
      <c r="B13" s="76">
        <v>112.19081380182028</v>
      </c>
      <c r="C13" s="71">
        <v>108.52466333034126</v>
      </c>
      <c r="D13" s="71">
        <v>130.75088287253487</v>
      </c>
      <c r="E13" s="71">
        <v>110.91201410601033</v>
      </c>
      <c r="F13" s="71">
        <v>102.93859150486298</v>
      </c>
      <c r="G13" s="71">
        <v>185.66550784960319</v>
      </c>
      <c r="H13" s="71">
        <v>103.42380563742002</v>
      </c>
      <c r="I13" s="71">
        <v>101.78603942111199</v>
      </c>
      <c r="J13" s="71">
        <v>103.4569755015354</v>
      </c>
      <c r="K13" s="71">
        <v>103.43280654588254</v>
      </c>
    </row>
    <row r="14" spans="1:11" ht="11.55" customHeight="1">
      <c r="A14" s="73" t="s">
        <v>100</v>
      </c>
      <c r="B14" s="76">
        <v>115.48822217836279</v>
      </c>
      <c r="C14" s="76">
        <v>108.83288544571867</v>
      </c>
      <c r="D14" s="71">
        <v>133.8791224637616</v>
      </c>
      <c r="E14" s="71">
        <v>111.26843185932701</v>
      </c>
      <c r="F14" s="71">
        <v>107.90231198192552</v>
      </c>
      <c r="G14" s="71">
        <v>200.79041832314547</v>
      </c>
      <c r="H14" s="71">
        <v>100.94657780953409</v>
      </c>
      <c r="I14" s="71">
        <v>94.964741186568915</v>
      </c>
      <c r="J14" s="71">
        <v>107.83928643897802</v>
      </c>
      <c r="K14" s="71">
        <v>105.17242737996057</v>
      </c>
    </row>
    <row r="15" spans="1:11" ht="11.55" customHeight="1">
      <c r="A15" s="77"/>
      <c r="B15" s="76"/>
      <c r="C15" s="71"/>
      <c r="D15" s="71"/>
      <c r="E15" s="71"/>
      <c r="F15" s="71"/>
      <c r="G15" s="71"/>
      <c r="H15" s="71"/>
      <c r="I15" s="71"/>
      <c r="J15" s="71"/>
      <c r="K15" s="71"/>
    </row>
    <row r="16" spans="1:11" ht="11.55" customHeight="1">
      <c r="B16" s="138" t="s">
        <v>51</v>
      </c>
      <c r="C16" s="138"/>
      <c r="D16" s="138"/>
      <c r="E16" s="138"/>
      <c r="F16" s="138"/>
      <c r="G16" s="138"/>
      <c r="H16" s="138"/>
      <c r="I16" s="138"/>
      <c r="J16" s="138"/>
      <c r="K16" s="138"/>
    </row>
    <row r="17" spans="1:11" ht="11.55" customHeight="1">
      <c r="A17" s="73">
        <v>2011</v>
      </c>
      <c r="B17" s="72">
        <f>B11/B10*100-100</f>
        <v>0.49999999999998579</v>
      </c>
      <c r="C17" s="72">
        <f>C11/C10*100-100</f>
        <v>-3.7000000000000028</v>
      </c>
      <c r="D17" s="72">
        <f>D11/D10*100-100</f>
        <v>8.8000000000000114</v>
      </c>
      <c r="E17" s="72">
        <f>E11/E10*100-100</f>
        <v>3.2999999999999972</v>
      </c>
      <c r="F17" s="72">
        <f>F11/F10*100-100</f>
        <v>2.4999999999999858</v>
      </c>
      <c r="G17" s="72">
        <f>G11/G10*100-100</f>
        <v>20.700000000000003</v>
      </c>
      <c r="H17" s="72">
        <f>H11/H10*100-100</f>
        <v>2.7999999999999972</v>
      </c>
      <c r="I17" s="72">
        <f>I11/I10*100-100</f>
        <v>3.7999999999999972</v>
      </c>
      <c r="J17" s="72">
        <f>J11/J10*100-100</f>
        <v>0.40000000000000568</v>
      </c>
      <c r="K17" s="72">
        <f>K11/K10*100-100</f>
        <v>1.7999999999999972</v>
      </c>
    </row>
    <row r="18" spans="1:11" ht="11.55" customHeight="1">
      <c r="A18" s="73">
        <v>2012</v>
      </c>
      <c r="B18" s="72">
        <f>B12/B11*100-100</f>
        <v>5.1550720421610379</v>
      </c>
      <c r="C18" s="72">
        <f>C12/C11*100-100</f>
        <v>2.2724116158269396</v>
      </c>
      <c r="D18" s="72">
        <f>D12/D11*100-100</f>
        <v>14.368841258143263</v>
      </c>
      <c r="E18" s="72">
        <f>E12/E11*100-100</f>
        <v>6.0037443886355533</v>
      </c>
      <c r="F18" s="72">
        <f>F12/F11*100-100</f>
        <v>0.27228611208813902</v>
      </c>
      <c r="G18" s="72">
        <f>G12/G11*100-100</f>
        <v>31.37882426863203</v>
      </c>
      <c r="H18" s="72">
        <f>H12/H11*100-100</f>
        <v>1.761410211885206</v>
      </c>
      <c r="I18" s="72">
        <f>I12/I11*100-100</f>
        <v>1.455822029413028</v>
      </c>
      <c r="J18" s="72">
        <f>J12/J11*100-100</f>
        <v>1.0348097831127205</v>
      </c>
      <c r="K18" s="72">
        <f>K12/K11*100-100</f>
        <v>1.080550098231825</v>
      </c>
    </row>
    <row r="19" spans="1:11" ht="11.55" customHeight="1">
      <c r="A19" s="73">
        <v>2013</v>
      </c>
      <c r="B19" s="72">
        <v>6.1632400783947077</v>
      </c>
      <c r="C19" s="72">
        <v>10.20345293716214</v>
      </c>
      <c r="D19" s="72">
        <v>5.0770893143247804</v>
      </c>
      <c r="E19" s="72">
        <v>1.1796154445472382</v>
      </c>
      <c r="F19" s="72">
        <v>0.18403215887548185</v>
      </c>
      <c r="G19" s="72">
        <v>17.060848748053274</v>
      </c>
      <c r="H19" s="72">
        <v>-1.1346102487063945</v>
      </c>
      <c r="I19" s="72">
        <v>-3.3473227391493765</v>
      </c>
      <c r="J19" s="72">
        <v>1.9894000270524117</v>
      </c>
      <c r="K19" s="72">
        <v>0.54756885182865744</v>
      </c>
    </row>
    <row r="20" spans="1:11" ht="11.55" customHeight="1">
      <c r="A20" s="73" t="s">
        <v>100</v>
      </c>
      <c r="B20" s="72">
        <v>2.9391072805365468</v>
      </c>
      <c r="C20" s="72">
        <v>0.28401112329572697</v>
      </c>
      <c r="D20" s="72">
        <v>2.3925189050358711</v>
      </c>
      <c r="E20" s="72">
        <v>0.32135179961298377</v>
      </c>
      <c r="F20" s="72">
        <v>4.8220209782334535</v>
      </c>
      <c r="G20" s="72">
        <v>8.1463221945317486</v>
      </c>
      <c r="H20" s="71">
        <v>-2.3952201455151823</v>
      </c>
      <c r="I20" s="71">
        <v>-6.7016049286698376</v>
      </c>
      <c r="J20" s="71">
        <v>4.2358776836440626</v>
      </c>
      <c r="K20" s="70">
        <v>1.6818849765101902</v>
      </c>
    </row>
    <row r="21" spans="1:11" ht="11.55" customHeight="1">
      <c r="A21" s="73"/>
      <c r="B21" s="72"/>
      <c r="C21" s="72"/>
      <c r="D21" s="72"/>
      <c r="E21" s="72"/>
      <c r="F21" s="72"/>
      <c r="G21" s="72"/>
      <c r="H21" s="71"/>
      <c r="I21" s="71"/>
      <c r="J21" s="71"/>
      <c r="K21" s="70"/>
    </row>
    <row r="22" spans="1:11" ht="11.55" customHeight="1">
      <c r="B22" s="139" t="s">
        <v>90</v>
      </c>
      <c r="C22" s="139"/>
      <c r="D22" s="139"/>
      <c r="E22" s="139"/>
      <c r="F22" s="139"/>
      <c r="G22" s="139"/>
      <c r="H22" s="139"/>
      <c r="I22" s="139"/>
      <c r="J22" s="139"/>
      <c r="K22" s="139"/>
    </row>
    <row r="23" spans="1:11" ht="11.55" customHeight="1">
      <c r="A23" s="68"/>
      <c r="B23" s="140" t="s">
        <v>71</v>
      </c>
      <c r="C23" s="140"/>
      <c r="D23" s="140"/>
      <c r="E23" s="140"/>
      <c r="F23" s="140"/>
      <c r="G23" s="140"/>
      <c r="H23" s="140"/>
      <c r="I23" s="140"/>
      <c r="J23" s="140"/>
      <c r="K23" s="140"/>
    </row>
    <row r="24" spans="1:11" ht="11.55" customHeight="1">
      <c r="A24" s="74">
        <v>2010</v>
      </c>
      <c r="B24" s="79">
        <v>100</v>
      </c>
      <c r="C24" s="79">
        <v>100</v>
      </c>
      <c r="D24" s="79">
        <v>100</v>
      </c>
      <c r="E24" s="79">
        <v>100</v>
      </c>
      <c r="F24" s="79">
        <v>100</v>
      </c>
      <c r="G24" s="79">
        <v>100</v>
      </c>
      <c r="H24" s="79">
        <v>100</v>
      </c>
      <c r="I24" s="79">
        <v>100</v>
      </c>
      <c r="J24" s="79">
        <v>100</v>
      </c>
      <c r="K24" s="76">
        <v>100</v>
      </c>
    </row>
    <row r="25" spans="1:11" ht="11.55" customHeight="1">
      <c r="A25" s="73">
        <v>2011</v>
      </c>
      <c r="B25" s="79">
        <v>98.929262002087668</v>
      </c>
      <c r="C25" s="88">
        <v>95.847064096817562</v>
      </c>
      <c r="D25" s="88">
        <v>108.70618990650892</v>
      </c>
      <c r="E25" s="88">
        <v>98.573891429883261</v>
      </c>
      <c r="F25" s="88">
        <v>99.191678308610889</v>
      </c>
      <c r="G25" s="88">
        <v>113.70412158291948</v>
      </c>
      <c r="H25" s="88">
        <v>102.02082362989337</v>
      </c>
      <c r="I25" s="88">
        <v>103.07842517524323</v>
      </c>
      <c r="J25" s="88">
        <v>99.002472713594798</v>
      </c>
      <c r="K25" s="88">
        <v>101.7</v>
      </c>
    </row>
    <row r="26" spans="1:11" ht="11.55" customHeight="1">
      <c r="A26" s="73">
        <v>2012</v>
      </c>
      <c r="B26" s="78">
        <v>103.02068720665076</v>
      </c>
      <c r="C26" s="78">
        <v>93.28921261018975</v>
      </c>
      <c r="D26" s="78">
        <v>118.44428197970667</v>
      </c>
      <c r="E26" s="78">
        <v>102.33684412422029</v>
      </c>
      <c r="F26" s="78">
        <v>99.674144205871087</v>
      </c>
      <c r="G26" s="78">
        <v>142.97551157857637</v>
      </c>
      <c r="H26" s="78">
        <v>102.26019104380596</v>
      </c>
      <c r="I26" s="78">
        <v>103.56406515299633</v>
      </c>
      <c r="J26" s="78">
        <v>96.536972090607748</v>
      </c>
      <c r="K26" s="78">
        <v>100.6</v>
      </c>
    </row>
    <row r="27" spans="1:11" ht="11.55" customHeight="1">
      <c r="A27" s="73">
        <v>2013</v>
      </c>
      <c r="B27" s="76">
        <v>108.88561821332829</v>
      </c>
      <c r="C27" s="71">
        <v>102.36505207530254</v>
      </c>
      <c r="D27" s="71">
        <v>115.51695780938455</v>
      </c>
      <c r="E27" s="71">
        <v>103.3765056519956</v>
      </c>
      <c r="F27" s="71">
        <v>97.207757694806048</v>
      </c>
      <c r="G27" s="71">
        <v>180.36595647221847</v>
      </c>
      <c r="H27" s="71">
        <v>99.910032183950136</v>
      </c>
      <c r="I27" s="71">
        <v>99.141807363523441</v>
      </c>
      <c r="J27" s="71">
        <v>97.312286415890341</v>
      </c>
      <c r="K27" s="71">
        <v>100.113201594526</v>
      </c>
    </row>
    <row r="28" spans="1:11" ht="11.55" customHeight="1">
      <c r="A28" s="73" t="s">
        <v>100</v>
      </c>
      <c r="B28" s="76">
        <v>112.14525156381166</v>
      </c>
      <c r="C28" s="76">
        <v>102.20227535634245</v>
      </c>
      <c r="D28" s="71">
        <v>126.10234188488636</v>
      </c>
      <c r="E28" s="71">
        <v>103.41341407612779</v>
      </c>
      <c r="F28" s="71">
        <v>98.9133743693329</v>
      </c>
      <c r="G28" s="71">
        <v>193.92692250316293</v>
      </c>
      <c r="H28" s="71">
        <v>96.210413302648533</v>
      </c>
      <c r="I28" s="71">
        <v>91.204226050908133</v>
      </c>
      <c r="J28" s="71">
        <v>100.81351636115723</v>
      </c>
      <c r="K28" s="71">
        <v>100.96528991942571</v>
      </c>
    </row>
    <row r="29" spans="1:11" ht="11.55" customHeight="1">
      <c r="A29" s="77"/>
      <c r="B29" s="76"/>
      <c r="C29" s="71"/>
      <c r="D29" s="71"/>
      <c r="E29" s="71"/>
      <c r="F29" s="71"/>
      <c r="G29" s="71"/>
      <c r="H29" s="71"/>
      <c r="I29" s="71"/>
      <c r="J29" s="71"/>
      <c r="K29" s="71"/>
    </row>
    <row r="30" spans="1:11" ht="11.55" customHeight="1">
      <c r="B30" s="138" t="s">
        <v>51</v>
      </c>
      <c r="C30" s="138"/>
      <c r="D30" s="138"/>
      <c r="E30" s="138"/>
      <c r="F30" s="138"/>
      <c r="G30" s="138"/>
      <c r="H30" s="138"/>
      <c r="I30" s="138"/>
      <c r="J30" s="138"/>
      <c r="K30" s="138"/>
    </row>
    <row r="31" spans="1:11" ht="11.55" customHeight="1">
      <c r="A31" s="73">
        <v>2011</v>
      </c>
      <c r="B31" s="72">
        <f>B25/B24*100-100</f>
        <v>-1.0707379979123317</v>
      </c>
      <c r="C31" s="72">
        <f>C25/C24*100-100</f>
        <v>-4.1529359031824384</v>
      </c>
      <c r="D31" s="72">
        <f>D25/D24*100-100</f>
        <v>8.7061899065089392</v>
      </c>
      <c r="E31" s="72">
        <f>E25/E24*100-100</f>
        <v>-1.4261085701167389</v>
      </c>
      <c r="F31" s="72">
        <f>F25/F24*100-100</f>
        <v>-0.8083216913891107</v>
      </c>
      <c r="G31" s="72">
        <f>G25/G24*100-100</f>
        <v>13.704121582919498</v>
      </c>
      <c r="H31" s="72">
        <f>H25/H24*100-100</f>
        <v>2.0208236298933713</v>
      </c>
      <c r="I31" s="72">
        <f>I25/I24*100-100</f>
        <v>3.0784251752432112</v>
      </c>
      <c r="J31" s="72">
        <f>J25/J24*100-100</f>
        <v>-0.99752728640520161</v>
      </c>
      <c r="K31" s="72">
        <f>K25/K24*100-100</f>
        <v>1.7000000000000171</v>
      </c>
    </row>
    <row r="32" spans="1:11" ht="11.55" customHeight="1">
      <c r="A32" s="73">
        <v>2012</v>
      </c>
      <c r="B32" s="72">
        <f>B26/B25*100-100</f>
        <v>4.1357077994544653</v>
      </c>
      <c r="C32" s="72">
        <f>C26/C25*100-100</f>
        <v>-2.6686800589364594</v>
      </c>
      <c r="D32" s="72">
        <v>0.9</v>
      </c>
      <c r="E32" s="72">
        <f>E26/E25*100-100</f>
        <v>3.8173928610839738</v>
      </c>
      <c r="F32" s="72">
        <f>F26/F25*100-100</f>
        <v>0.48639755419715414</v>
      </c>
      <c r="G32" s="72">
        <f>G26/G25*100-100</f>
        <v>25.74347313726048</v>
      </c>
      <c r="H32" s="72">
        <f>H26/H25*100-100</f>
        <v>0.23462603554442296</v>
      </c>
      <c r="I32" s="72">
        <f>I26/I25*100-100</f>
        <v>0.471136396319082</v>
      </c>
      <c r="J32" s="72">
        <f>J26/J25*100-100</f>
        <v>-2.4903424686366407</v>
      </c>
      <c r="K32" s="72">
        <f>K26/K25*100-100</f>
        <v>-1.081612586037366</v>
      </c>
    </row>
    <row r="33" spans="1:11" ht="11.55" customHeight="1">
      <c r="A33" s="73">
        <v>2013</v>
      </c>
      <c r="B33" s="72">
        <f>B27/B26*100-100</f>
        <v>5.692964360558932</v>
      </c>
      <c r="C33" s="72">
        <f>C27/C26*100-100</f>
        <v>9.7287126894685088</v>
      </c>
      <c r="D33" s="72">
        <f>D27/D26*100-100</f>
        <v>-2.471477830245675</v>
      </c>
      <c r="E33" s="72">
        <v>0.9</v>
      </c>
      <c r="F33" s="72" t="s">
        <v>102</v>
      </c>
      <c r="G33" s="72">
        <v>26.1</v>
      </c>
      <c r="H33" s="72">
        <f>H27/H26*100-100</f>
        <v>-2.2982148144521659</v>
      </c>
      <c r="I33" s="72">
        <f>I27/I26*100-100</f>
        <v>-4.2700697224851609</v>
      </c>
      <c r="J33" s="72">
        <f>J27/J26*100-100</f>
        <v>0.80312683160903475</v>
      </c>
      <c r="K33" s="72" t="s">
        <v>103</v>
      </c>
    </row>
    <row r="34" spans="1:11" ht="11.55" customHeight="1">
      <c r="A34" s="73" t="s">
        <v>100</v>
      </c>
      <c r="B34" s="72">
        <f>B28/B27*100-100</f>
        <v>2.993630751213729</v>
      </c>
      <c r="C34" s="72">
        <f>C28/C27*100-100</f>
        <v>-0.1590159098833368</v>
      </c>
      <c r="D34" s="72">
        <f>D28/D27*100-100</f>
        <v>9.163489306019315</v>
      </c>
      <c r="E34" s="72">
        <f>E28/E27*100-100</f>
        <v>3.5702913248442769E-2</v>
      </c>
      <c r="F34" s="72">
        <f>F28/F27*100-100</f>
        <v>1.754609626817853</v>
      </c>
      <c r="G34" s="72">
        <f>G28/G27*100-100</f>
        <v>7.5185840477791146</v>
      </c>
      <c r="H34" s="72">
        <f>H28/H27*100-100</f>
        <v>-3.7029503448562764</v>
      </c>
      <c r="I34" s="72">
        <f>I28/I27*100-100</f>
        <v>-8.0062907099429452</v>
      </c>
      <c r="J34" s="72">
        <f>J28/J27*100-100</f>
        <v>3.5979320538245645</v>
      </c>
      <c r="K34" s="72">
        <f>K28/K27*100-100</f>
        <v>0.85112483801168537</v>
      </c>
    </row>
    <row r="35" spans="1:11" ht="11.55" customHeight="1">
      <c r="A35" s="73"/>
    </row>
    <row r="36" spans="1:11" ht="11.55" customHeight="1">
      <c r="B36" s="139" t="s">
        <v>89</v>
      </c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1" ht="11.55" customHeight="1">
      <c r="A37" s="68"/>
      <c r="B37" s="140" t="s">
        <v>71</v>
      </c>
      <c r="C37" s="140"/>
      <c r="D37" s="140"/>
      <c r="E37" s="140"/>
      <c r="F37" s="140"/>
      <c r="G37" s="140"/>
      <c r="H37" s="140"/>
      <c r="I37" s="140"/>
      <c r="J37" s="140"/>
      <c r="K37" s="140"/>
    </row>
    <row r="38" spans="1:11" ht="11.55" customHeight="1">
      <c r="A38" s="74">
        <v>2010</v>
      </c>
      <c r="B38" s="79">
        <v>100</v>
      </c>
      <c r="C38" s="79">
        <v>100</v>
      </c>
      <c r="D38" s="79">
        <v>100</v>
      </c>
      <c r="E38" s="79">
        <v>100</v>
      </c>
      <c r="F38" s="79">
        <v>100</v>
      </c>
      <c r="G38" s="79">
        <v>100</v>
      </c>
      <c r="H38" s="79">
        <v>100</v>
      </c>
      <c r="I38" s="79">
        <v>100</v>
      </c>
      <c r="J38" s="79">
        <v>100</v>
      </c>
      <c r="K38" s="76">
        <v>100</v>
      </c>
    </row>
    <row r="39" spans="1:11" ht="11.55" customHeight="1">
      <c r="A39" s="73">
        <v>2011</v>
      </c>
      <c r="B39" s="76">
        <v>101.6031667248451</v>
      </c>
      <c r="C39" s="71">
        <v>96.5</v>
      </c>
      <c r="D39" s="71">
        <v>109</v>
      </c>
      <c r="E39" s="71">
        <v>113.3</v>
      </c>
      <c r="F39" s="71">
        <v>104.8</v>
      </c>
      <c r="G39" s="71">
        <v>131.6</v>
      </c>
      <c r="H39" s="71">
        <v>110.9</v>
      </c>
      <c r="I39" s="71">
        <v>112.5</v>
      </c>
      <c r="J39" s="71">
        <v>114</v>
      </c>
      <c r="K39" s="71">
        <v>102.3</v>
      </c>
    </row>
    <row r="40" spans="1:11" ht="11.55" customHeight="1">
      <c r="A40" s="73">
        <v>2012</v>
      </c>
      <c r="B40" s="76">
        <v>107.64481702882742</v>
      </c>
      <c r="C40" s="71">
        <v>100.77646598827261</v>
      </c>
      <c r="D40" s="71">
        <v>132.08538514647319</v>
      </c>
      <c r="E40" s="71">
        <v>124.77145785774749</v>
      </c>
      <c r="F40" s="71">
        <v>104.84109255426947</v>
      </c>
      <c r="G40" s="71">
        <v>188.99164575660194</v>
      </c>
      <c r="H40" s="71">
        <v>121.5029605113648</v>
      </c>
      <c r="I40" s="71">
        <v>121.93063770930817</v>
      </c>
      <c r="J40" s="71">
        <v>127.45774335390699</v>
      </c>
      <c r="K40" s="71">
        <v>111.3</v>
      </c>
    </row>
    <row r="41" spans="1:11" ht="11.55" customHeight="1">
      <c r="A41" s="73">
        <v>2013</v>
      </c>
      <c r="B41" s="76">
        <v>114.67263585173227</v>
      </c>
      <c r="C41" s="71">
        <v>111.26225555445905</v>
      </c>
      <c r="D41" s="71">
        <v>149.20974939302906</v>
      </c>
      <c r="E41" s="71">
        <v>127.01505512881133</v>
      </c>
      <c r="F41" s="71">
        <v>107.07889183438989</v>
      </c>
      <c r="G41" s="71">
        <v>183.40235853301834</v>
      </c>
      <c r="H41" s="71">
        <v>126.48438758940415</v>
      </c>
      <c r="I41" s="71">
        <v>125.89222653835967</v>
      </c>
      <c r="J41" s="71">
        <v>133.88045100649481</v>
      </c>
      <c r="K41" s="71">
        <v>115.4149713878452</v>
      </c>
    </row>
    <row r="42" spans="1:11" ht="11.55" customHeight="1">
      <c r="A42" s="73" t="s">
        <v>100</v>
      </c>
      <c r="B42" s="76">
        <v>117.99093770326091</v>
      </c>
      <c r="C42" s="71">
        <v>111.76505236296998</v>
      </c>
      <c r="D42" s="71">
        <v>143.78634006830995</v>
      </c>
      <c r="E42" s="71">
        <v>128.09999260199845</v>
      </c>
      <c r="F42" s="71">
        <v>114.50767538206767</v>
      </c>
      <c r="G42" s="71">
        <v>204.89959950500619</v>
      </c>
      <c r="H42" s="71">
        <v>130.38263524764585</v>
      </c>
      <c r="I42" s="71">
        <v>128.10357258467968</v>
      </c>
      <c r="J42" s="71">
        <v>141.67221348178629</v>
      </c>
      <c r="K42" s="71">
        <v>120.24402933178337</v>
      </c>
    </row>
    <row r="43" spans="1:11" ht="11.55" customHeight="1">
      <c r="A43" s="77"/>
      <c r="B43" s="76"/>
      <c r="C43" s="71"/>
      <c r="D43" s="71"/>
      <c r="E43" s="71"/>
      <c r="F43" s="71"/>
      <c r="G43" s="71"/>
      <c r="H43" s="71"/>
      <c r="I43" s="71"/>
      <c r="J43" s="71"/>
      <c r="K43" s="71"/>
    </row>
    <row r="44" spans="1:11" ht="11.55" customHeight="1">
      <c r="B44" s="138" t="s">
        <v>51</v>
      </c>
      <c r="C44" s="138"/>
      <c r="D44" s="138"/>
      <c r="E44" s="138"/>
      <c r="F44" s="138"/>
      <c r="G44" s="138"/>
      <c r="H44" s="138"/>
      <c r="I44" s="138"/>
      <c r="J44" s="138"/>
      <c r="K44" s="138"/>
    </row>
    <row r="45" spans="1:11" ht="11.55" customHeight="1">
      <c r="A45" s="73">
        <v>2011</v>
      </c>
      <c r="B45" s="72">
        <f>B39/B38*100-100</f>
        <v>1.60316672484511</v>
      </c>
      <c r="C45" s="72">
        <f t="shared" ref="C45:K45" si="0">C39/C38*100-100</f>
        <v>-3.5</v>
      </c>
      <c r="D45" s="72">
        <f t="shared" si="0"/>
        <v>9.0000000000000142</v>
      </c>
      <c r="E45" s="72">
        <f t="shared" si="0"/>
        <v>13.299999999999997</v>
      </c>
      <c r="F45" s="72">
        <f t="shared" si="0"/>
        <v>4.8000000000000114</v>
      </c>
      <c r="G45" s="72">
        <f t="shared" si="0"/>
        <v>31.599999999999994</v>
      </c>
      <c r="H45" s="72">
        <f t="shared" si="0"/>
        <v>10.900000000000006</v>
      </c>
      <c r="I45" s="72">
        <f t="shared" si="0"/>
        <v>12.5</v>
      </c>
      <c r="J45" s="72">
        <f t="shared" si="0"/>
        <v>13.999999999999986</v>
      </c>
      <c r="K45" s="72">
        <f t="shared" si="0"/>
        <v>2.2999999999999972</v>
      </c>
    </row>
    <row r="46" spans="1:11" ht="11.55" customHeight="1">
      <c r="A46" s="73">
        <v>2012</v>
      </c>
      <c r="B46" s="72">
        <f t="shared" ref="B46:K46" si="1">B40/B39*100-100</f>
        <v>5.9463208664981124</v>
      </c>
      <c r="C46" s="72">
        <f t="shared" si="1"/>
        <v>4.4315709723032199</v>
      </c>
      <c r="D46" s="72">
        <f t="shared" si="1"/>
        <v>21.179252427957039</v>
      </c>
      <c r="E46" s="72">
        <f t="shared" si="1"/>
        <v>10.12485247815313</v>
      </c>
      <c r="F46" s="72">
        <f t="shared" si="1"/>
        <v>3.9210452547195018E-2</v>
      </c>
      <c r="G46" s="72">
        <f t="shared" si="1"/>
        <v>43.610673067326701</v>
      </c>
      <c r="H46" s="72">
        <f t="shared" si="1"/>
        <v>9.5608300372991977</v>
      </c>
      <c r="I46" s="72">
        <f t="shared" si="1"/>
        <v>8.3827890749405896</v>
      </c>
      <c r="J46" s="72">
        <f t="shared" si="1"/>
        <v>11.805038029742974</v>
      </c>
      <c r="K46" s="72">
        <f t="shared" si="1"/>
        <v>8.7976539589442666</v>
      </c>
    </row>
    <row r="47" spans="1:11" ht="11.55" customHeight="1">
      <c r="A47" s="73">
        <v>2013</v>
      </c>
      <c r="B47" s="72">
        <v>6.5332894190793382</v>
      </c>
      <c r="C47" s="72">
        <v>10.407641693915508</v>
      </c>
      <c r="D47" s="72">
        <v>12.955756779770454</v>
      </c>
      <c r="E47" s="72">
        <v>1.7712969050891445</v>
      </c>
      <c r="F47" s="72">
        <v>2.1535538400969614</v>
      </c>
      <c r="G47" s="72">
        <v>-2.9498791811237197</v>
      </c>
      <c r="H47" s="72">
        <v>4.0998400837923583</v>
      </c>
      <c r="I47" s="72">
        <v>3.2490511847369135</v>
      </c>
      <c r="J47" s="72">
        <v>5.0390878447880425</v>
      </c>
      <c r="K47" s="72">
        <v>3.6508067203522074</v>
      </c>
    </row>
    <row r="48" spans="1:11" ht="11.55" customHeight="1">
      <c r="A48" s="73" t="s">
        <v>100</v>
      </c>
      <c r="B48" s="72">
        <v>2.8937172559799507</v>
      </c>
      <c r="C48" s="72">
        <v>0.45190240482304489</v>
      </c>
      <c r="D48" s="72">
        <v>-3.6347553338713112</v>
      </c>
      <c r="E48" s="72">
        <v>0.85418021673639544</v>
      </c>
      <c r="F48" s="72">
        <v>6.9376731682723403</v>
      </c>
      <c r="G48" s="72">
        <v>11.721354700091098</v>
      </c>
      <c r="H48" s="72">
        <v>3.0819990771479695</v>
      </c>
      <c r="I48" s="72">
        <v>1.7565389914254865</v>
      </c>
      <c r="J48" s="72">
        <v>5.8199404145370153</v>
      </c>
      <c r="K48" s="72">
        <v>4.1840827804829388</v>
      </c>
    </row>
    <row r="49" spans="1:11" ht="11.55" customHeight="1">
      <c r="A49" s="136" t="s">
        <v>101</v>
      </c>
      <c r="B49" s="136"/>
      <c r="C49" s="72"/>
      <c r="D49" s="72"/>
      <c r="E49" s="72"/>
      <c r="F49" s="72"/>
      <c r="G49" s="72"/>
      <c r="H49" s="72"/>
      <c r="I49" s="72"/>
      <c r="J49" s="72"/>
      <c r="K49" s="72"/>
    </row>
    <row r="50" spans="1:11" ht="11.55" customHeight="1">
      <c r="A50" s="137" t="s">
        <v>106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</row>
  </sheetData>
  <mergeCells count="25">
    <mergeCell ref="F5:F6"/>
    <mergeCell ref="B8:K8"/>
    <mergeCell ref="B44:K44"/>
    <mergeCell ref="B16:K16"/>
    <mergeCell ref="B22:K22"/>
    <mergeCell ref="B23:K23"/>
    <mergeCell ref="B30:K30"/>
    <mergeCell ref="B36:K36"/>
    <mergeCell ref="B37:K37"/>
    <mergeCell ref="A49:B49"/>
    <mergeCell ref="A50:K50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</mergeCells>
  <hyperlinks>
    <hyperlink ref="A1:K1" location="Inhaltsverzeichnis!F10" display=" 2  Beschäftigte ausgewählter Bereiche des Handels im Land Berlin seit 2004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115" customWidth="1"/>
    <col min="2" max="2" width="2" style="115" customWidth="1"/>
    <col min="3" max="3" width="29.5546875" style="115" customWidth="1"/>
    <col min="4" max="4" width="2.109375" style="115" customWidth="1"/>
    <col min="5" max="5" width="29.33203125" style="115" customWidth="1"/>
    <col min="6" max="6" width="2" style="115" customWidth="1"/>
    <col min="7" max="7" width="30" style="115" customWidth="1"/>
    <col min="8" max="8" width="5.33203125" style="115" customWidth="1"/>
    <col min="9" max="9" width="16.109375" style="115" customWidth="1"/>
    <col min="10" max="16384" width="10.88671875" style="11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1455420</xdr:colOff>
                <xdr:row>45</xdr:row>
                <xdr:rowOff>68580</xdr:rowOff>
              </to>
            </anchor>
          </objectPr>
        </oleObject>
      </mc:Choice>
      <mc:Fallback>
        <oleObject progId="Word.Document.12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G1-G2</vt:lpstr>
      <vt:lpstr>G3</vt:lpstr>
      <vt:lpstr>T1</vt:lpstr>
      <vt:lpstr>T2</vt:lpstr>
      <vt:lpstr>U4</vt:lpstr>
      <vt:lpstr>'G1-G2'!Druckbereich</vt:lpstr>
      <vt:lpstr>'G3'!Druckbereich</vt:lpstr>
      <vt:lpstr>'T1'!Druckbereich</vt:lpstr>
      <vt:lpstr>'T2'!Druckbereich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
</dc:description>
  <cp:lastModifiedBy>Torsten Haseloff</cp:lastModifiedBy>
  <cp:lastPrinted>2015-06-11T12:05:32Z</cp:lastPrinted>
  <dcterms:created xsi:type="dcterms:W3CDTF">2006-03-07T15:11:17Z</dcterms:created>
  <dcterms:modified xsi:type="dcterms:W3CDTF">2015-06-11T12:05:38Z</dcterms:modified>
  <cp:category>Statistischer Bericht G I 1 -j/2014</cp:category>
</cp:coreProperties>
</file>