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drawings/drawing13.xml" ContentType="application/vnd.openxmlformats-officedocument.drawingml.chartshapes+xml"/>
  <Override PartName="/xl/charts/chart10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drawings/drawing1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0" windowWidth="11556" windowHeight="10788" tabRatio="874"/>
  </bookViews>
  <sheets>
    <sheet name="Titel" sheetId="22" r:id="rId1"/>
    <sheet name="Impressum" sheetId="141" r:id="rId2"/>
    <sheet name="Inhaltsverzeichnis" sheetId="24" r:id="rId3"/>
    <sheet name="Vorbemerkungen" sheetId="116" r:id="rId4"/>
    <sheet name="06Tab1" sheetId="118" r:id="rId5"/>
    <sheet name="08Grafik1+2" sheetId="52" r:id="rId6"/>
    <sheet name="09Tab2" sheetId="119" r:id="rId7"/>
    <sheet name="10Tab3+4" sheetId="120" r:id="rId8"/>
    <sheet name="11Tab5" sheetId="122" r:id="rId9"/>
    <sheet name="12Grafik3" sheetId="140" r:id="rId10"/>
    <sheet name="13Tab6" sheetId="123" r:id="rId11"/>
    <sheet name="16Tab7" sheetId="124" r:id="rId12"/>
    <sheet name="19Tab8+Grafik4" sheetId="125" r:id="rId13"/>
    <sheet name="U4" sheetId="139" r:id="rId14"/>
  </sheets>
  <externalReferences>
    <externalReference r:id="rId15"/>
  </externalReferences>
  <definedNames>
    <definedName name="_xlnm.Database" localSheetId="9">[1]T7E!#REF!</definedName>
    <definedName name="_xlnm.Database" localSheetId="1">#REF!</definedName>
    <definedName name="_xlnm.Database" localSheetId="13">#REF!</definedName>
    <definedName name="_xlnm.Database">[1]T7E!#REF!</definedName>
    <definedName name="_xlnm.Print_Area" localSheetId="4">'06Tab1'!$A$1:$N$103</definedName>
    <definedName name="_xlnm.Print_Area" localSheetId="5">'08Grafik1+2'!$A$1:$G$45</definedName>
    <definedName name="_xlnm.Print_Area" localSheetId="6">'09Tab2'!$A$1:$M$54</definedName>
    <definedName name="_xlnm.Print_Area" localSheetId="7">'10Tab3+4'!$A$1:$N$51</definedName>
    <definedName name="_xlnm.Print_Area" localSheetId="8">'11Tab5'!$A$1:$M$40</definedName>
    <definedName name="_xlnm.Print_Area" localSheetId="9">'12Grafik3'!$A$1:$I$61</definedName>
    <definedName name="_xlnm.Print_Area" localSheetId="11">'16Tab7'!$A$1:$H$127</definedName>
    <definedName name="_xlnm.Print_Area" localSheetId="12">'19Tab8+Grafik4'!$A$1:$L$48</definedName>
    <definedName name="_xlnm.Print_Area" localSheetId="0">Titel!$A$1:$D$35</definedName>
    <definedName name="_xlnm.Print_Area" localSheetId="13">'U4'!$A$1:$G$51</definedName>
    <definedName name="_xlnm.Print_Area" localSheetId="3">Vorbemerkungen!$A$1:$G$120</definedName>
    <definedName name="Druckbereich1" localSheetId="9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3">#REF!</definedName>
    <definedName name="Druckbereich4">#REF!</definedName>
    <definedName name="_xlnm.Print_Titles" localSheetId="4">'06Tab1'!$1:$9</definedName>
    <definedName name="_xlnm.Print_Titles" localSheetId="6">'09Tab2'!$1:$7</definedName>
    <definedName name="_xlnm.Print_Titles" localSheetId="10">'13Tab6'!$1:$4</definedName>
    <definedName name="_xlnm.Print_Titles" localSheetId="11">'16Tab7'!$1:$8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23" i="140" l="1"/>
  <c r="M23" i="140"/>
  <c r="N23" i="140"/>
  <c r="O23" i="140"/>
  <c r="P23" i="140"/>
  <c r="L24" i="140"/>
  <c r="M24" i="140"/>
  <c r="N24" i="140"/>
  <c r="O24" i="140"/>
  <c r="P24" i="140"/>
  <c r="L25" i="140"/>
  <c r="M25" i="140"/>
  <c r="N25" i="140"/>
  <c r="O25" i="140"/>
  <c r="P25" i="140"/>
  <c r="L26" i="140"/>
  <c r="M26" i="140"/>
  <c r="N26" i="140"/>
  <c r="O26" i="140"/>
  <c r="P26" i="140"/>
  <c r="L27" i="140"/>
  <c r="M27" i="140"/>
  <c r="N27" i="140"/>
  <c r="O27" i="140"/>
  <c r="P27" i="140"/>
  <c r="L28" i="140"/>
  <c r="M28" i="140"/>
  <c r="N28" i="140"/>
  <c r="O28" i="140"/>
  <c r="P28" i="140"/>
  <c r="L29" i="140"/>
  <c r="M29" i="140"/>
  <c r="N29" i="140"/>
  <c r="O29" i="140"/>
  <c r="P29" i="140"/>
  <c r="L30" i="140"/>
  <c r="M30" i="140"/>
  <c r="N30" i="140"/>
  <c r="O30" i="140"/>
  <c r="P30" i="140"/>
  <c r="L31" i="140"/>
  <c r="M31" i="140"/>
  <c r="N31" i="140"/>
  <c r="O31" i="140"/>
  <c r="P31" i="140"/>
  <c r="L32" i="140"/>
  <c r="M32" i="140"/>
  <c r="N32" i="140"/>
  <c r="O32" i="140"/>
  <c r="P32" i="140"/>
  <c r="L33" i="140"/>
  <c r="M33" i="140"/>
  <c r="N33" i="140"/>
  <c r="O33" i="140"/>
  <c r="P33" i="140"/>
  <c r="L34" i="140"/>
  <c r="M34" i="140"/>
  <c r="N34" i="140"/>
  <c r="O34" i="140"/>
  <c r="P34" i="140"/>
  <c r="L35" i="140"/>
  <c r="M35" i="140"/>
  <c r="N35" i="140"/>
  <c r="O35" i="140"/>
  <c r="P35" i="140"/>
  <c r="O14" i="52"/>
  <c r="O13" i="52"/>
  <c r="O12" i="52"/>
  <c r="O11" i="52"/>
  <c r="O10" i="52"/>
  <c r="O9" i="52"/>
  <c r="O8" i="52"/>
  <c r="O7" i="52"/>
  <c r="O6" i="52"/>
  <c r="O5" i="52"/>
  <c r="O4" i="52"/>
  <c r="T41" i="125" l="1"/>
  <c r="R42" i="125"/>
  <c r="S42" i="125"/>
  <c r="T43" i="125"/>
  <c r="S43" i="125"/>
  <c r="T44" i="125"/>
  <c r="R45" i="125"/>
  <c r="S45" i="125"/>
  <c r="T45" i="125"/>
  <c r="S41" i="125"/>
  <c r="S44" i="125" l="1"/>
  <c r="R43" i="125"/>
  <c r="R44" i="125"/>
  <c r="T42" i="125"/>
  <c r="R41" i="125"/>
</calcChain>
</file>

<file path=xl/sharedStrings.xml><?xml version="1.0" encoding="utf-8"?>
<sst xmlns="http://schemas.openxmlformats.org/spreadsheetml/2006/main" count="661" uniqueCount="310">
  <si>
    <r>
      <t>Amt für Statistik</t>
    </r>
    <r>
      <rPr>
        <sz val="8"/>
        <rFont val="Arial"/>
        <family val="2"/>
      </rPr>
      <t xml:space="preserve"> Berlin-Brandenburg, </t>
    </r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</si>
  <si>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</si>
  <si>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</si>
  <si>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</si>
  <si>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</si>
  <si>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</si>
  <si>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</si>
  <si>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</si>
  <si>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</si>
  <si>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</si>
  <si>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Jahr¹</t>
  </si>
  <si>
    <t>Mitglieder an Seminaren</t>
  </si>
  <si>
    <t>Lehramt</t>
  </si>
  <si>
    <t>wissenschaftl.
oder künstl.-
wissenschaftl.
Fächern</t>
  </si>
  <si>
    <t>einer beruflichen
Fachrichtung</t>
  </si>
  <si>
    <t>dar.
weiblich</t>
  </si>
  <si>
    <t>Struktur² in %</t>
  </si>
  <si>
    <t>1. Ausbildungsjahr (1. und 2. Semester)</t>
  </si>
  <si>
    <t>2. Ausbildungsjahr (3. und 4. Semester und höher)</t>
  </si>
  <si>
    <t xml:space="preserve">   </t>
  </si>
  <si>
    <t>dar.
weibl.</t>
  </si>
  <si>
    <t>Friedrichshain-</t>
  </si>
  <si>
    <t>Kreuzberg</t>
  </si>
  <si>
    <t>Charlottenburg-</t>
  </si>
  <si>
    <t>Wilmersdorf</t>
  </si>
  <si>
    <t>Spandau</t>
  </si>
  <si>
    <t>Steglitz-</t>
  </si>
  <si>
    <t>Zehlendorf</t>
  </si>
  <si>
    <t>Tempelhof-</t>
  </si>
  <si>
    <t>Schöneberg</t>
  </si>
  <si>
    <t>Neukölln</t>
  </si>
  <si>
    <t>Treptow-</t>
  </si>
  <si>
    <t>Köpenick</t>
  </si>
  <si>
    <t>Marzahn-</t>
  </si>
  <si>
    <t>Hellersdorf</t>
  </si>
  <si>
    <t>Reinickendorf</t>
  </si>
  <si>
    <t>Semester</t>
  </si>
  <si>
    <t>1. Semester</t>
  </si>
  <si>
    <t>2. Semester</t>
  </si>
  <si>
    <t>3. Semester</t>
  </si>
  <si>
    <t>Prozent</t>
  </si>
  <si>
    <t>Alter¹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</si>
  <si>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</si>
  <si>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</si>
  <si>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</si>
  <si>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</si>
  <si>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</si>
  <si>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</si>
  <si>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</si>
  <si>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</si>
  <si>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</si>
  <si>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</si>
  <si>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 u. älter</t>
  </si>
  <si>
    <t>Fachseminar</t>
  </si>
  <si>
    <t>insgesamt¹</t>
  </si>
  <si>
    <t>insgesamt²</t>
  </si>
  <si>
    <t>Bildende Kunst</t>
  </si>
  <si>
    <t>Biologie</t>
  </si>
  <si>
    <t>Deutsch</t>
  </si>
  <si>
    <t>Englisch</t>
  </si>
  <si>
    <t>Erdkunde</t>
  </si>
  <si>
    <t>Französisch</t>
  </si>
  <si>
    <t>Geschichte</t>
  </si>
  <si>
    <t>Mathematik</t>
  </si>
  <si>
    <t>Musik</t>
  </si>
  <si>
    <t>Physik</t>
  </si>
  <si>
    <t>Sozialkunde</t>
  </si>
  <si>
    <t>Sport</t>
  </si>
  <si>
    <t>Vorfachlicher Unterricht</t>
  </si>
  <si>
    <t>Arbeitslehre</t>
  </si>
  <si>
    <t>Chemie</t>
  </si>
  <si>
    <t>Ethik</t>
  </si>
  <si>
    <t>Informatik</t>
  </si>
  <si>
    <t>Polnisch</t>
  </si>
  <si>
    <t>Religionslehre, evangelisch</t>
  </si>
  <si>
    <t>Religionslehre, katholisch</t>
  </si>
  <si>
    <t>Russisch</t>
  </si>
  <si>
    <t>Spanisch</t>
  </si>
  <si>
    <t>Blindenpädagogik</t>
  </si>
  <si>
    <t>Gehörlosenpädagogik</t>
  </si>
  <si>
    <t>Geistigbehindertenpädagogik</t>
  </si>
  <si>
    <t>Körperbehindertenpädagogik</t>
  </si>
  <si>
    <t>Lernbehindertenpädagogik</t>
  </si>
  <si>
    <t>Schwerhörigenpädagogik</t>
  </si>
  <si>
    <t>Sehbehindertenpädagogik</t>
  </si>
  <si>
    <t>Sprachbehindertenpädagogik</t>
  </si>
  <si>
    <t>Verhaltensgestörtenpädagogik</t>
  </si>
  <si>
    <t>Bildende Kunst (Großfach)</t>
  </si>
  <si>
    <t>Chinesisch</t>
  </si>
  <si>
    <t>Griechisch</t>
  </si>
  <si>
    <t>Italienisch</t>
  </si>
  <si>
    <t>Philosophie</t>
  </si>
  <si>
    <t>Betriebliches Rechnungswesen</t>
  </si>
  <si>
    <t>Biologie, berufsbezogen</t>
  </si>
  <si>
    <t>Chemie, berufsbezogen</t>
  </si>
  <si>
    <t>Ernährungswissenschaft</t>
  </si>
  <si>
    <t>Farb- und Raumgestaltung</t>
  </si>
  <si>
    <t>Gesundheitslehre</t>
  </si>
  <si>
    <t>Land- und Gartenbau</t>
  </si>
  <si>
    <t>Physik, berufsbezogen</t>
  </si>
  <si>
    <t>Psychologie</t>
  </si>
  <si>
    <t>Rechtskunde</t>
  </si>
  <si>
    <t>Sozialpädagogik/Sozialpflege</t>
  </si>
  <si>
    <t>Soziologie</t>
  </si>
  <si>
    <t>Textiltechnik</t>
  </si>
  <si>
    <t>Unterricht an Sonderschulen</t>
  </si>
  <si>
    <t>Wirtschaftslehre</t>
  </si>
  <si>
    <t>1 Mehrfachzählung entsprechend der Teilnahme an Fachseminaren
2 Mehrfachzählung entsprechend der Teilnahme an Prüfungen</t>
  </si>
  <si>
    <t xml:space="preserve">     </t>
  </si>
  <si>
    <t>Ins-
gesamt¹</t>
  </si>
  <si>
    <t>% von Sp. 1</t>
  </si>
  <si>
    <t>Lehrpersonen</t>
  </si>
  <si>
    <t>Wöchentlich geleitete Veranstaltungs- und Sitzungsstunden von Lehrpersonen</t>
  </si>
  <si>
    <t>Beschäftigungsverhältnis</t>
  </si>
  <si>
    <t xml:space="preserve">Umfang der Beschäftigung </t>
  </si>
  <si>
    <t>wissenschaftl. Fächern</t>
  </si>
  <si>
    <r>
      <t>Mitte</t>
    </r>
    <r>
      <rPr>
        <vertAlign val="superscript"/>
        <sz val="8"/>
        <color indexed="8"/>
        <rFont val="Arial"/>
        <family val="2"/>
      </rPr>
      <t/>
    </r>
  </si>
  <si>
    <r>
      <t>Pankow</t>
    </r>
    <r>
      <rPr>
        <vertAlign val="superscript"/>
        <sz val="8"/>
        <color indexed="8"/>
        <rFont val="Arial"/>
        <family val="2"/>
      </rPr>
      <t/>
    </r>
  </si>
  <si>
    <r>
      <t>Lichtenberg</t>
    </r>
    <r>
      <rPr>
        <vertAlign val="superscript"/>
        <sz val="8"/>
        <color indexed="8"/>
        <rFont val="Arial"/>
        <family val="2"/>
      </rPr>
      <t/>
    </r>
  </si>
  <si>
    <t>35 und älter</t>
  </si>
  <si>
    <t>Vorspalte</t>
  </si>
  <si>
    <t>Absolventen</t>
  </si>
  <si>
    <t>Absol. insg</t>
  </si>
  <si>
    <t>in Prozent</t>
  </si>
  <si>
    <t>1-4 die Hälfte, da zwei Fächer!!!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</si>
  <si>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</si>
  <si>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</si>
  <si>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Insgesamt </t>
  </si>
  <si>
    <t>_____</t>
  </si>
  <si>
    <t>ins-
gesamt</t>
  </si>
  <si>
    <t>Anzahl</t>
  </si>
  <si>
    <t>weiblich</t>
  </si>
  <si>
    <t>insgesamt</t>
  </si>
  <si>
    <t>Insgesamt</t>
  </si>
  <si>
    <t>Titelgrafik</t>
  </si>
  <si>
    <t>Latein</t>
  </si>
  <si>
    <t>Metalltechnik</t>
  </si>
  <si>
    <t>Elektrotechnik</t>
  </si>
  <si>
    <t>Bautechnik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</si>
  <si>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</si>
  <si>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</si>
  <si>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</si>
  <si>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</si>
  <si>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</si>
  <si>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</si>
  <si>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</si>
  <si>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</si>
  <si>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</si>
  <si>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</si>
  <si>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</si>
  <si>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</si>
  <si>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–  </t>
  </si>
  <si>
    <t>Behlertstraße 3a</t>
  </si>
  <si>
    <t>Tel. 0331 8173  - 1777</t>
  </si>
  <si>
    <t>Fax 030 9028  -  4091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</si>
  <si>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</si>
  <si>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</si>
  <si>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</si>
  <si>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</si>
  <si>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</si>
  <si>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darunter
weiblich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</si>
  <si>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</si>
  <si>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</si>
  <si>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</si>
  <si>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</si>
  <si>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</si>
  <si>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</si>
  <si>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</si>
  <si>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</si>
  <si>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</si>
  <si>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</si>
  <si>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</si>
  <si>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</si>
  <si>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darunter
weiblich²</t>
  </si>
  <si>
    <t>darunter
weiblich¹</t>
  </si>
  <si>
    <t>Schulpraktische Seminare und Seminar-</t>
  </si>
  <si>
    <t xml:space="preserve">Mitglieder der Schulpraktischen Seminare </t>
  </si>
  <si>
    <t xml:space="preserve">Mitglieder an Schulpraktischen Seminaren </t>
  </si>
  <si>
    <t>Lehramt und Geschlecht</t>
  </si>
  <si>
    <t>nach Bezirken, Lehramt und Geschlecht</t>
  </si>
  <si>
    <t xml:space="preserve">nahme an Fachseminaren, dem Jahr der </t>
  </si>
  <si>
    <t xml:space="preserve"> </t>
  </si>
  <si>
    <t>24 Jahre u. jünger</t>
  </si>
  <si>
    <t>Bezirk</t>
  </si>
  <si>
    <t xml:space="preserve">staltungs- und Sitzungsstunden in Berlin </t>
  </si>
  <si>
    <t>24 und jünger</t>
  </si>
  <si>
    <t>Audiopädagogik</t>
  </si>
  <si>
    <t>Gebärdensprache</t>
  </si>
  <si>
    <t>2 Spalten 3, 5, 7, 9, 11 und 13 Frauenanteil je Lehramt in Prozent</t>
  </si>
  <si>
    <t>in Prozent der
teilnehmenden
Personen</t>
  </si>
  <si>
    <t>Ins-
gesamt</t>
  </si>
  <si>
    <t>einer
beruflichen
Fachrichtung</t>
  </si>
  <si>
    <t>An-
zahl
der
Semi-
nare</t>
  </si>
  <si>
    <t>Lehrerinnen
und
Lehrer</t>
  </si>
  <si>
    <t>Absolventinnen und Absolventen
im Kalenderjahr</t>
  </si>
  <si>
    <t>Jahr</t>
  </si>
  <si>
    <t>Lehrerinnen und Lehrer</t>
  </si>
  <si>
    <t>Lehrerinnen und Lehrer an Sonderschulen / für Sonderpädagogik</t>
  </si>
  <si>
    <t>Studienrätinnen und Studienräte mit einer beruflichen Fachrichtung</t>
  </si>
  <si>
    <t>Lehrerinnen und Lehrer mit fachwissenschaftl. Ausbildung in zwei Fächern</t>
  </si>
  <si>
    <t>Studienrätinnen und Studienräte 
mit wissenschaftl. oder künstl.-wissenschaftl. Fächern</t>
  </si>
  <si>
    <t>Druck- und Medientechnik</t>
  </si>
  <si>
    <t>Ernährung/Lebensmitteltechnologie</t>
  </si>
  <si>
    <t>Informationsverarbeitung</t>
  </si>
  <si>
    <t>Lehrerinnen und Lehrer mit fachwissenschaftlicher Ausbildung in zwei Fächern</t>
  </si>
  <si>
    <t>Studienrätinnen und Studienräte mit wissenschaftlichen oder künstlerisch-wissenschaftlichen Fächern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</si>
  <si>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</si>
  <si>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</si>
  <si>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</si>
  <si>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Absolventinnen und Absolventen der Schul-</t>
  </si>
  <si>
    <t>praktischen Seminare mit erfolgreich abge-</t>
  </si>
  <si>
    <t>Absolventinnen und Absolventen der</t>
  </si>
  <si>
    <t>Schulpraktischen Seminare mit erfolg-</t>
  </si>
  <si>
    <t>reich abgelegter Zweiter Staatsprüfung</t>
  </si>
  <si>
    <t>teilnehmerinnen und Prüfungsteilnehmer</t>
  </si>
  <si>
    <t>ren, Geschlecht und Lehramt</t>
  </si>
  <si>
    <t>Zweiter Staatsprüfung nach Fachsemina-</t>
  </si>
  <si>
    <t>voraussichtlichen Beendigung des Vorbe-</t>
  </si>
  <si>
    <t>reitungsdienstes, Geschlecht und Lehramt</t>
  </si>
  <si>
    <r>
      <t>ohne Angabe</t>
    </r>
    <r>
      <rPr>
        <vertAlign val="superscript"/>
        <sz val="8"/>
        <rFont val="Arial"/>
        <family val="2"/>
      </rPr>
      <t>1</t>
    </r>
    <r>
      <rPr>
        <vertAlign val="subscript"/>
        <sz val="8"/>
        <rFont val="Arial"/>
        <family val="2"/>
      </rPr>
      <t>…..…</t>
    </r>
  </si>
  <si>
    <t>4. Semester und höher</t>
  </si>
  <si>
    <t>Studienrätinnen und 
Studienräte mit</t>
  </si>
  <si>
    <t>1 Langfristig Beurlaubte, die erst nach Beendigung des Urlaubs wieder einem Seminar zugeordnet werden</t>
  </si>
  <si>
    <t>Studienrätinnen und Studienräte
mit einer beruflichen Fachrichtung</t>
  </si>
  <si>
    <t>Studienrätinnen und Studienräte mit wissen-
schaftl. oder künstl.-wissenschaftl. Fächern</t>
  </si>
  <si>
    <t>Lehrerinnen und Lehrer 
mit fachwissenschaftlicher 
Ausbildung in zwei Fächern</t>
  </si>
  <si>
    <t>Anwärterinnen und Anwärter
Anfang des Jahres</t>
  </si>
  <si>
    <t>1 Spalten 2, 4, 6, 8, 10 und 12 Frauenanteil je Lehramt in Prozent</t>
  </si>
  <si>
    <t>Struktur¹ in %</t>
  </si>
  <si>
    <t>Lehramtsanwärterinnen und Lehramtsanwärter 
Zweite Staatsprüfung 
Fachseminare 
Lehrpersonen</t>
  </si>
  <si>
    <t>Voraussichtliches Jahr der Beendigung des Vorbereitungsdienstes</t>
  </si>
  <si>
    <t>haupt-
beruflich</t>
  </si>
  <si>
    <t>stunden-
weise</t>
  </si>
  <si>
    <t>beruflichen Fachrichtung</t>
  </si>
  <si>
    <t>für Sonderpädagogik</t>
  </si>
  <si>
    <t xml:space="preserve">Fach-
seminar-
leiter/
-innen
</t>
  </si>
  <si>
    <t>Amt der Lehrer/-innen</t>
  </si>
  <si>
    <t>an Sonderschulen/</t>
  </si>
  <si>
    <t>Amt der Studienrätinnen</t>
  </si>
  <si>
    <t>und Studienräte mit künstl.-</t>
  </si>
  <si>
    <t>und Studienräte mit einer</t>
  </si>
  <si>
    <t>Stellver-
tretende
Seminar-
leiter/
-innen</t>
  </si>
  <si>
    <t>mit fachwissenschaftlicher</t>
  </si>
  <si>
    <t>Lehrerinnen und Lehrer
mit fachwissenschaftlicher
Ausbildung in zwei Fächern</t>
  </si>
  <si>
    <t>1 Mehrfachzählung entsprechend der Teilnahme an Seminaren
2 Unterricht an Sonderschulen/für Sonderpädagogik zählt nicht als Fachseminar</t>
  </si>
  <si>
    <t>Lehrer-/innen mit
fachwissen-
schaftlicher 
Ausbildung in 
zwei Fächern</t>
  </si>
  <si>
    <t>Lehrer-/innen an
Sonderschulen/
für Sonder-
pädagogik</t>
  </si>
  <si>
    <t>Lehrerinnen und Lehrer 
an Sonderschulen/ 
für Sonderpädagogik</t>
  </si>
  <si>
    <t>Lehrer/-innen an
Sonderschulen/
für Sonder-
pädagogik</t>
  </si>
  <si>
    <t>Lehrer/-innen mit
fachwissen-
schaftlicher 
Ausbildung in 
zwei Fächern</t>
  </si>
  <si>
    <t>Lehrerinnen und Lehrer an Sonderschulen/für Sonderpädagogik</t>
  </si>
  <si>
    <t>Lehrerinnen und Lehrer an Sonderschulen/für Sonderpädagogik²</t>
  </si>
  <si>
    <t>Lehrerinnen und Lehrer
an Sonderschulen/
Sonderpädagogik</t>
  </si>
  <si>
    <t>Studienrätinnen und Studienräte
mit wissenschaftlichen
oder künstlerisch-wissenschaftlichen Fächern</t>
  </si>
  <si>
    <t>Leiter/
-innen
des
Seminars</t>
  </si>
  <si>
    <t>Ausbildung in zwei Fächern ..</t>
  </si>
  <si>
    <t>1 Mehrfachzählung entsprechend der Teilnahme an Prüfungen</t>
  </si>
  <si>
    <t>2014</t>
  </si>
  <si>
    <t>Lehramtsanwärterinnen, Lehramtsanwärter, Absolventinnen
und Absolventen der Schulpraktischen Seminare mit erfolg-
reich abgelegter Zweiter Staatsprüfung in Berlin 2003 bis 2014</t>
  </si>
  <si>
    <t>1     Schulpraktische Seminare und Seminarmitglieder in Berlin 1994 bis 2014 nach Lehramt und Geschlecht</t>
  </si>
  <si>
    <t xml:space="preserve">1     Mitglieder der Schulpraktischen Seminare in Berlin 2003 bis 2014 nach Lehramt </t>
  </si>
  <si>
    <t>3     Mitglieder an Schulpraktischen Seminaren in Berlin am 1. Januar 2014 nach Alter¹ und Lehramt</t>
  </si>
  <si>
    <t>Lehrerinnen und Lehrer
(insgesamt 332 Mitglieder)</t>
  </si>
  <si>
    <t>Lehrerinnen und Lehrer mit fachwissenschaftlicher Ausbildung in zwei Fächern
(insgesamt 238 Mitglieder)</t>
  </si>
  <si>
    <t>Lehrerinnen und Lehrer an Sonderschulen/
für Sonderpädagogik
(insgesamt 139 Mitglieder)</t>
  </si>
  <si>
    <t>Studienrätinnen und Studienräte mit wissenschaftl. oder künstl.-
wissenschaftl. Fächern
(insgesamt 1371 Mitglieder)</t>
  </si>
  <si>
    <t>Studienrätinnen und Studienräte mit einer beruflichen 
Fachrichtung
(insgesamt 161 Mitglieder)</t>
  </si>
  <si>
    <t>1  Alter am 31.12.2013</t>
  </si>
  <si>
    <r>
      <t>Teilnehmerinnen und Teilnehmer</t>
    </r>
    <r>
      <rPr>
        <vertAlign val="superscript"/>
        <sz val="8"/>
        <color indexed="8"/>
        <rFont val="Arial"/>
        <family val="2"/>
      </rPr>
      <t xml:space="preserve">
</t>
    </r>
    <r>
      <rPr>
        <sz val="8"/>
        <color indexed="8"/>
        <rFont val="Arial"/>
        <family val="2"/>
      </rPr>
      <t>am 01.01.2014</t>
    </r>
  </si>
  <si>
    <t>Prüfungsteilnehmerinnen und
Prüfungsteilnehmer mit erfolgreich abgelegter
Zweiter Staatsprüfung im Jahr 2013</t>
  </si>
  <si>
    <t xml:space="preserve">6     Mitglieder an Schulpraktischen Seminaren in Berlin am 1. Januar 2014 und Prüfungsteilnehmerinnen und 
       Prüfungsteilnehmer mit im Jahr 2013 erfolgreich abgelegter Zweiter Staatsprüfung nach Fachseminaren, 
       Geschlecht und Lehramt        </t>
  </si>
  <si>
    <t>Drucktechnik</t>
  </si>
  <si>
    <t>Holz-und Kunststofftechnik</t>
  </si>
  <si>
    <t>2015 und später</t>
  </si>
  <si>
    <t>B II 7 – j / 14</t>
  </si>
  <si>
    <r>
      <t xml:space="preserve">Schulpraktische Seminare
im </t>
    </r>
    <r>
      <rPr>
        <b/>
        <sz val="16"/>
        <rFont val="Arial"/>
        <family val="2"/>
      </rPr>
      <t xml:space="preserve">Land Berlin
1. Januar 2014
</t>
    </r>
  </si>
  <si>
    <t xml:space="preserve">in Berlin 2003 bis 2014 nach Lehramt </t>
  </si>
  <si>
    <t>in Berlin 2003 bis 2013</t>
  </si>
  <si>
    <t>in Berlin am 1. Januar 2014 nach Alter und</t>
  </si>
  <si>
    <t>mitglieder in Berlin 1994 bis 2014 nach</t>
  </si>
  <si>
    <t xml:space="preserve">legter Zweiter Staatsprüfung in Berlin 1994 bis </t>
  </si>
  <si>
    <t>2013 nach Lehramt und Geschlecht</t>
  </si>
  <si>
    <t xml:space="preserve">mitglieder in Berlin am 1. Januar 2014 </t>
  </si>
  <si>
    <t xml:space="preserve">in Berlin am 1. Januar 2014 nach Semestern, </t>
  </si>
  <si>
    <t xml:space="preserve">in Berlin am 1. Januar 2014 nach Alter, </t>
  </si>
  <si>
    <t>in Berlin am 1. Januar 2014 und Prüfungs-</t>
  </si>
  <si>
    <t>mit im Jahr 2013 erfolgreich abgelegter</t>
  </si>
  <si>
    <t>in Berlin am 1. Januar 2014 nach der Teil-</t>
  </si>
  <si>
    <t>Potsdam, 2015</t>
  </si>
  <si>
    <t>darunter
weib-
lich</t>
  </si>
  <si>
    <t>daunter
weib-
lich</t>
  </si>
  <si>
    <t>Darunter
weiblich</t>
  </si>
  <si>
    <t xml:space="preserve">am 1. Januar 2014 nach Lehramt und </t>
  </si>
  <si>
    <t>Anteile der am häufigsten belegten Fächer</t>
  </si>
  <si>
    <t>von Absolventinnen und Absolventen der Schul-</t>
  </si>
  <si>
    <t>praktischen Seminare mit erfolgreich abgelegter</t>
  </si>
  <si>
    <t>Zweiter Staatsprüfung in Berlin im Jahr 2013</t>
  </si>
  <si>
    <t xml:space="preserve">4     Anteile der am häufigsten belegten Fächer¹ von Absolventinnen und Absolventen der Schulpraktischen Seminare 
       mit erfolgreich abgelegter Zweiter Staatsprüfung in Berlin im Jahr 2013
        </t>
  </si>
  <si>
    <t>Erschienen im April 2015</t>
  </si>
  <si>
    <t>3     Schulpraktische Seminare und Seminarmitglieder in Berlin am 1. Januar 2014 nach Bezirken,
       Lehramt und Geschlecht</t>
  </si>
  <si>
    <t>4     Mitglieder an Schulpraktischen Seminaren in Berlin am 1. Januar 2014 nach Semestern, Lehramt
       und Geschlecht</t>
  </si>
  <si>
    <t>7     Mitglieder an Schulpraktischen Seminaren in Berlin am 1. Januar 2014 nach der Teilnahme an Fachsemi-
       naren, dem Jahr der voraussichtlichen Beendigung des Vorbereitungsdienstes, Geschlecht und Lehramt</t>
  </si>
  <si>
    <t>1 Die Erhebung erfolgt jeweils zu Beginn des Kalenderjahres (1994, 1995 und 1998: 31. Januar; 1996 bis 1997: 2. Januar; seit 1999: 1. Januar)</t>
  </si>
  <si>
    <t>1 Alter am 31.12.2013</t>
  </si>
  <si>
    <r>
      <t>5     Mitglieder an Schulpraktischen Seminaren in Berlin am 1. Januar 2014 nach Alter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>, Lehramt und Geschlecht</t>
    </r>
  </si>
  <si>
    <t>8     Schulpraktische Seminare, dort tätige Lehrpersonen und wöchentlich von ihnen geleitete Veranstaltungs- und
       Sitzungsstunden in Berlin am 1. Januar 2014 nach Lehramt und Beschäftigungsverhältnis</t>
  </si>
  <si>
    <t xml:space="preserve">Schulpraktische Seminare, dort tätige Lehrper- </t>
  </si>
  <si>
    <t>sonen und wöchentlich von ihnen geleitete Veran-</t>
  </si>
  <si>
    <t>2     Absolventinnen und Absolventen der Schulpraktischen Seminare mit erfolgreich abgelegter Zweiter
       Staatsprüfung in Berlin 1994 bis 2013 nach Lehramt und Geschlecht</t>
  </si>
  <si>
    <t xml:space="preserve">2     Absolventinnen und Absolventen der Schulpraktischen Seminare mit erfolgreich abgelegter Zweiter
       Staatsprüfung in Berlin 2003 bis 2013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</si>
</sst>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0\ \ "/>
    <numFmt numFmtId="166" formatCode="@\ *.\ "/>
    <numFmt numFmtId="167" formatCode="###0"/>
    <numFmt numFmtId="168" formatCode="##_ ##0_ _ ;&quot;Neg&quot;;\-_ _ "/>
    <numFmt numFmtId="169" formatCode="###\ ##0\ \ \ \ "/>
    <numFmt numFmtId="170" formatCode="@\ \ \ \ "/>
    <numFmt numFmtId="171" formatCode="0.0%"/>
    <numFmt numFmtId="172" formatCode="##_ ###_ _ ;&quot;Neg&quot;;\-_ _ "/>
    <numFmt numFmtId="173" formatCode="0.0_ _ ;&quot;Neg&quot;;\-_ _ "/>
    <numFmt numFmtId="174" formatCode="0_ _ _ _ _ "/>
    <numFmt numFmtId="175" formatCode="##_ ###_ _ ;&quot;Neg&quot;;\–_ _ "/>
    <numFmt numFmtId="176" formatCode="##_ ###;&quot;Neg&quot;;\–"/>
    <numFmt numFmtId="177" formatCode="0.0_ _ ;&quot;Neg&quot;;\–_ _ "/>
    <numFmt numFmtId="178" formatCode="###\ ##0_ _ _ _ _ ;&quot;Neg&quot;;\-_ _ _ _ _ "/>
    <numFmt numFmtId="179" formatCode="##_ ###_ _ ;&quot;Neg&quot;;\x_ _ "/>
    <numFmt numFmtId="180" formatCode="@\ *."/>
    <numFmt numFmtId="181" formatCode="#,###\ ;\-#,###\ ;&quot;- &quot;\ "/>
    <numFmt numFmtId="182" formatCode="0.0"/>
    <numFmt numFmtId="183" formatCode="#\ ##0.0"/>
    <numFmt numFmtId="184" formatCode="###\ ##0_ _ _ _ ;&quot;Neg&quot;;\-_ _ _ _ 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color indexed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6"/>
      <name val="Arial"/>
      <family val="2"/>
    </font>
    <font>
      <sz val="8"/>
      <color indexed="8"/>
      <name val="SenBJS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trike/>
      <sz val="9"/>
      <color indexed="8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sz val="8"/>
      <name val="SenBJS"/>
      <family val="2"/>
    </font>
    <font>
      <i/>
      <sz val="9"/>
      <color indexed="12"/>
      <name val="Arial"/>
      <family val="2"/>
    </font>
    <font>
      <sz val="9"/>
      <color indexed="12"/>
      <name val="Arial"/>
      <family val="2"/>
    </font>
    <font>
      <sz val="10"/>
      <color rgb="FF3F3F76"/>
      <name val="Arial"/>
      <family val="2"/>
    </font>
    <font>
      <b/>
      <vertAlign val="superscript"/>
      <sz val="9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CC99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33" fillId="0" borderId="0" applyNumberFormat="0" applyFill="0" applyBorder="0" applyAlignment="0" applyProtection="0"/>
    <xf numFmtId="0" fontId="33" fillId="0" borderId="0" applyFill="0" applyBorder="0" applyAlignment="0" applyProtection="0"/>
    <xf numFmtId="0" fontId="49" fillId="7" borderId="26" applyNumberFormat="0" applyAlignment="0" applyProtection="0"/>
  </cellStyleXfs>
  <cellXfs count="403">
    <xf numFmtId="0" fontId="0" fillId="0" borderId="0" xfId="0"/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Protection="1"/>
    <xf numFmtId="0" fontId="0" fillId="0" borderId="0" xfId="0" applyProtection="1">
      <protection locked="0"/>
    </xf>
    <xf numFmtId="0" fontId="24" fillId="0" borderId="0" xfId="0" quotePrefix="1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quotePrefix="1" applyFont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" fillId="0" borderId="0" xfId="0" quotePrefix="1" applyFont="1" applyAlignment="1">
      <alignment horizontal="left"/>
    </xf>
    <xf numFmtId="0" fontId="13" fillId="0" borderId="0" xfId="0" applyFont="1" applyAlignment="1" applyProtection="1">
      <alignment horizontal="right"/>
      <protection locked="0"/>
    </xf>
    <xf numFmtId="164" fontId="29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3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9" fillId="0" borderId="0" xfId="0" quotePrefix="1" applyNumberFormat="1" applyFont="1" applyAlignment="1" applyProtection="1">
      <alignment horizontal="left"/>
      <protection locked="0"/>
    </xf>
    <xf numFmtId="0" fontId="29" fillId="0" borderId="0" xfId="0" applyFont="1" applyAlignment="1"/>
    <xf numFmtId="0" fontId="13" fillId="0" borderId="0" xfId="0" applyFont="1" applyAlignment="1"/>
    <xf numFmtId="0" fontId="0" fillId="0" borderId="0" xfId="0" applyAlignment="1">
      <alignment vertical="top"/>
    </xf>
    <xf numFmtId="0" fontId="4" fillId="0" borderId="0" xfId="1" applyFont="1" applyAlignment="1" applyProtection="1">
      <alignment horizontal="right"/>
      <protection locked="0"/>
    </xf>
    <xf numFmtId="0" fontId="4" fillId="0" borderId="0" xfId="1" applyFont="1" applyAlignment="1" applyProtection="1">
      <protection locked="0"/>
    </xf>
    <xf numFmtId="0" fontId="4" fillId="0" borderId="0" xfId="1" applyFont="1"/>
    <xf numFmtId="0" fontId="9" fillId="0" borderId="0" xfId="0" applyFont="1"/>
    <xf numFmtId="0" fontId="7" fillId="0" borderId="0" xfId="0" applyFont="1" applyBorder="1" applyAlignment="1">
      <alignment vertical="center"/>
    </xf>
    <xf numFmtId="167" fontId="7" fillId="0" borderId="1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13" fillId="0" borderId="0" xfId="0" quotePrefix="1" applyFont="1" applyAlignment="1" applyProtection="1">
      <alignment horizontal="left"/>
      <protection locked="0"/>
    </xf>
    <xf numFmtId="0" fontId="23" fillId="0" borderId="0" xfId="0" applyFont="1" applyAlignment="1"/>
    <xf numFmtId="0" fontId="1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3" fillId="0" borderId="0" xfId="1" applyNumberFormat="1" applyAlignment="1" applyProtection="1">
      <alignment horizontal="left"/>
      <protection locked="0"/>
    </xf>
    <xf numFmtId="0" fontId="33" fillId="0" borderId="0" xfId="1" quotePrefix="1" applyNumberFormat="1" applyFont="1" applyAlignment="1" applyProtection="1">
      <alignment horizontal="left"/>
      <protection locked="0"/>
    </xf>
    <xf numFmtId="0" fontId="4" fillId="0" borderId="0" xfId="2" applyFont="1" applyAlignment="1"/>
    <xf numFmtId="49" fontId="33" fillId="0" borderId="0" xfId="2" quotePrefix="1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right"/>
      <protection locked="0"/>
    </xf>
    <xf numFmtId="166" fontId="33" fillId="0" borderId="0" xfId="2" quotePrefix="1" applyNumberFormat="1" applyFont="1" applyAlignment="1" applyProtection="1">
      <alignment horizontal="left"/>
      <protection locked="0"/>
    </xf>
    <xf numFmtId="0" fontId="37" fillId="0" borderId="0" xfId="0" applyFont="1" applyFill="1" applyAlignment="1">
      <alignment vertical="top"/>
    </xf>
    <xf numFmtId="0" fontId="37" fillId="0" borderId="0" xfId="0" applyFont="1" applyFill="1"/>
    <xf numFmtId="0" fontId="38" fillId="0" borderId="0" xfId="0" applyFont="1" applyFill="1" applyAlignment="1">
      <alignment vertical="top"/>
    </xf>
    <xf numFmtId="0" fontId="38" fillId="0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Continuous" vertical="center" wrapText="1"/>
    </xf>
    <xf numFmtId="171" fontId="35" fillId="0" borderId="0" xfId="0" applyNumberFormat="1" applyFont="1"/>
    <xf numFmtId="0" fontId="13" fillId="0" borderId="0" xfId="0" quotePrefix="1" applyFont="1" applyAlignment="1">
      <alignment horizontal="left" vertical="center" wrapText="1"/>
    </xf>
    <xf numFmtId="0" fontId="0" fillId="0" borderId="0" xfId="0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Fill="1" applyBorder="1"/>
    <xf numFmtId="169" fontId="10" fillId="0" borderId="0" xfId="0" applyNumberFormat="1" applyFont="1" applyFill="1" applyBorder="1" applyAlignment="1">
      <alignment horizontal="right" vertical="center"/>
    </xf>
    <xf numFmtId="170" fontId="36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8" fontId="11" fillId="0" borderId="0" xfId="0" applyNumberFormat="1" applyFont="1" applyFill="1" applyBorder="1" applyAlignment="1">
      <alignment vertical="center"/>
    </xf>
    <xf numFmtId="0" fontId="29" fillId="0" borderId="0" xfId="0" applyFont="1" applyFill="1" applyBorder="1"/>
    <xf numFmtId="0" fontId="4" fillId="0" borderId="0" xfId="2" applyFont="1"/>
    <xf numFmtId="0" fontId="37" fillId="0" borderId="0" xfId="0" applyFont="1"/>
    <xf numFmtId="0" fontId="13" fillId="0" borderId="0" xfId="0" applyFont="1" applyFill="1" applyAlignment="1">
      <alignment horizontal="right"/>
    </xf>
    <xf numFmtId="0" fontId="29" fillId="0" borderId="0" xfId="0" applyFont="1" applyFill="1" applyAlignment="1">
      <alignment horizontal="right"/>
    </xf>
    <xf numFmtId="0" fontId="33" fillId="0" borderId="0" xfId="1" applyFont="1" applyFill="1" applyAlignment="1">
      <alignment horizontal="right"/>
    </xf>
    <xf numFmtId="0" fontId="33" fillId="0" borderId="0" xfId="1" applyFont="1" applyFill="1" applyAlignment="1" applyProtection="1">
      <alignment horizontal="right"/>
      <protection locked="0"/>
    </xf>
    <xf numFmtId="0" fontId="33" fillId="0" borderId="0" xfId="2" applyFont="1" applyFill="1" applyAlignment="1">
      <alignment horizontal="right"/>
    </xf>
    <xf numFmtId="0" fontId="13" fillId="0" borderId="0" xfId="0" applyFont="1" applyFill="1" applyAlignment="1">
      <alignment horizontal="left"/>
    </xf>
    <xf numFmtId="0" fontId="33" fillId="0" borderId="0" xfId="1" applyFill="1" applyAlignment="1" applyProtection="1">
      <alignment horizontal="left"/>
      <protection locked="0"/>
    </xf>
    <xf numFmtId="0" fontId="29" fillId="0" borderId="0" xfId="0" applyFont="1" applyFill="1" applyAlignment="1"/>
    <xf numFmtId="0" fontId="7" fillId="0" borderId="0" xfId="0" applyFont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7" fontId="7" fillId="0" borderId="1" xfId="0" quotePrefix="1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7" fillId="0" borderId="5" xfId="0" quotePrefix="1" applyNumberFormat="1" applyFont="1" applyBorder="1" applyAlignment="1">
      <alignment horizontal="center" vertical="center" wrapText="1"/>
    </xf>
    <xf numFmtId="167" fontId="8" fillId="0" borderId="6" xfId="0" quotePrefix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75" fontId="7" fillId="0" borderId="0" xfId="0" applyNumberFormat="1" applyFont="1" applyFill="1" applyBorder="1" applyAlignment="1"/>
    <xf numFmtId="0" fontId="7" fillId="0" borderId="0" xfId="0" applyFont="1" applyAlignment="1">
      <alignment horizontal="center" vertical="top"/>
    </xf>
    <xf numFmtId="179" fontId="7" fillId="0" borderId="0" xfId="0" applyNumberFormat="1" applyFont="1" applyFill="1" applyBorder="1" applyAlignment="1"/>
    <xf numFmtId="175" fontId="7" fillId="0" borderId="0" xfId="0" applyNumberFormat="1" applyFont="1" applyAlignment="1">
      <alignment horizontal="center"/>
    </xf>
    <xf numFmtId="167" fontId="7" fillId="0" borderId="7" xfId="0" applyNumberFormat="1" applyFont="1" applyBorder="1" applyAlignment="1">
      <alignment horizontal="center" vertical="center" wrapText="1"/>
    </xf>
    <xf numFmtId="167" fontId="7" fillId="0" borderId="6" xfId="0" quotePrefix="1" applyNumberFormat="1" applyFont="1" applyBorder="1" applyAlignment="1">
      <alignment horizontal="center" vertical="center" wrapText="1"/>
    </xf>
    <xf numFmtId="167" fontId="7" fillId="0" borderId="2" xfId="0" quotePrefix="1" applyNumberFormat="1" applyFont="1" applyBorder="1" applyAlignment="1">
      <alignment horizontal="center" vertical="center" wrapText="1"/>
    </xf>
    <xf numFmtId="176" fontId="7" fillId="0" borderId="0" xfId="0" applyNumberFormat="1" applyFont="1" applyFill="1" applyAlignment="1"/>
    <xf numFmtId="175" fontId="7" fillId="0" borderId="0" xfId="0" applyNumberFormat="1" applyFont="1" applyFill="1" applyAlignment="1"/>
    <xf numFmtId="176" fontId="7" fillId="0" borderId="0" xfId="0" applyNumberFormat="1" applyFont="1" applyFill="1" applyAlignment="1">
      <alignment vertical="top"/>
    </xf>
    <xf numFmtId="175" fontId="7" fillId="0" borderId="0" xfId="0" applyNumberFormat="1" applyFont="1" applyFill="1" applyAlignment="1">
      <alignment vertical="top"/>
    </xf>
    <xf numFmtId="0" fontId="7" fillId="0" borderId="0" xfId="0" applyFont="1" applyAlignment="1"/>
    <xf numFmtId="0" fontId="7" fillId="0" borderId="0" xfId="0" applyFont="1" applyAlignment="1" applyProtection="1">
      <alignment horizontal="center" vertical="center"/>
    </xf>
    <xf numFmtId="0" fontId="7" fillId="0" borderId="0" xfId="0" applyFont="1" applyBorder="1" applyAlignment="1"/>
    <xf numFmtId="172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7" fillId="0" borderId="0" xfId="0" applyFont="1" applyFill="1" applyBorder="1" applyAlignment="1" applyProtection="1">
      <alignment horizontal="centerContinuous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right"/>
    </xf>
    <xf numFmtId="165" fontId="7" fillId="0" borderId="0" xfId="0" applyNumberFormat="1" applyFont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177" fontId="15" fillId="0" borderId="0" xfId="0" applyNumberFormat="1" applyFont="1" applyBorder="1" applyAlignment="1" applyProtection="1">
      <alignment horizontal="right"/>
    </xf>
    <xf numFmtId="181" fontId="40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180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right"/>
    </xf>
    <xf numFmtId="177" fontId="15" fillId="0" borderId="0" xfId="0" applyNumberFormat="1" applyFont="1" applyAlignment="1" applyProtection="1"/>
    <xf numFmtId="178" fontId="15" fillId="0" borderId="0" xfId="0" applyNumberFormat="1" applyFont="1" applyFill="1" applyBorder="1" applyAlignment="1"/>
    <xf numFmtId="0" fontId="6" fillId="0" borderId="0" xfId="0" applyFont="1" applyAlignment="1"/>
    <xf numFmtId="0" fontId="7" fillId="0" borderId="0" xfId="0" applyFont="1" applyFill="1" applyBorder="1" applyAlignment="1" applyProtection="1">
      <alignment horizontal="centerContinuous"/>
    </xf>
    <xf numFmtId="0" fontId="7" fillId="0" borderId="0" xfId="0" applyFont="1" applyAlignment="1" applyProtection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3" xfId="0" quotePrefix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166" fontId="7" fillId="0" borderId="0" xfId="0" applyNumberFormat="1" applyFont="1" applyBorder="1" applyAlignme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172" fontId="7" fillId="0" borderId="0" xfId="0" applyNumberFormat="1" applyFont="1" applyFill="1" applyBorder="1" applyAlignment="1"/>
    <xf numFmtId="174" fontId="15" fillId="0" borderId="0" xfId="0" applyNumberFormat="1" applyFont="1" applyBorder="1" applyAlignment="1" applyProtection="1"/>
    <xf numFmtId="0" fontId="7" fillId="0" borderId="0" xfId="0" applyFont="1" applyFill="1" applyBorder="1" applyAlignment="1"/>
    <xf numFmtId="166" fontId="7" fillId="0" borderId="0" xfId="0" quotePrefix="1" applyNumberFormat="1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/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75" fontId="7" fillId="0" borderId="0" xfId="0" applyNumberFormat="1" applyFont="1" applyFill="1" applyBorder="1" applyAlignment="1">
      <alignment vertical="center"/>
    </xf>
    <xf numFmtId="173" fontId="15" fillId="0" borderId="0" xfId="0" applyNumberFormat="1" applyFont="1" applyBorder="1" applyAlignment="1" applyProtection="1">
      <alignment horizontal="right" vertical="center"/>
    </xf>
    <xf numFmtId="166" fontId="7" fillId="0" borderId="0" xfId="0" applyNumberFormat="1" applyFont="1" applyBorder="1" applyAlignment="1">
      <alignment horizontal="centerContinuous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0" fillId="0" borderId="0" xfId="0" quotePrefix="1" applyFont="1" applyFill="1" applyAlignment="1">
      <alignment horizontal="right" wrapText="1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left" wrapText="1"/>
    </xf>
    <xf numFmtId="176" fontId="7" fillId="0" borderId="0" xfId="0" applyNumberFormat="1" applyFont="1" applyFill="1" applyBorder="1" applyAlignment="1"/>
    <xf numFmtId="0" fontId="33" fillId="0" borderId="0" xfId="2" applyFont="1" applyFill="1" applyAlignment="1" applyProtection="1">
      <alignment horizontal="right"/>
      <protection locked="0"/>
    </xf>
    <xf numFmtId="0" fontId="33" fillId="0" borderId="0" xfId="2" quotePrefix="1" applyNumberFormat="1" applyFont="1" applyAlignment="1" applyProtection="1">
      <alignment horizontal="left"/>
      <protection locked="0"/>
    </xf>
    <xf numFmtId="0" fontId="13" fillId="0" borderId="0" xfId="2" applyFont="1" applyAlignment="1"/>
    <xf numFmtId="0" fontId="13" fillId="0" borderId="0" xfId="2" applyFont="1" applyFill="1" applyAlignment="1">
      <alignment horizontal="right"/>
    </xf>
    <xf numFmtId="0" fontId="33" fillId="0" borderId="0" xfId="2" applyFont="1" applyFill="1" applyAlignment="1" applyProtection="1">
      <alignment horizontal="left"/>
      <protection locked="0"/>
    </xf>
    <xf numFmtId="0" fontId="13" fillId="0" borderId="0" xfId="2" applyFont="1" applyAlignment="1" applyProtection="1">
      <alignment horizontal="right"/>
      <protection locked="0"/>
    </xf>
    <xf numFmtId="16" fontId="33" fillId="0" borderId="0" xfId="2" quotePrefix="1" applyNumberFormat="1" applyFont="1" applyFill="1" applyAlignment="1">
      <alignment horizontal="left"/>
    </xf>
    <xf numFmtId="16" fontId="29" fillId="0" borderId="0" xfId="2" quotePrefix="1" applyNumberFormat="1" applyFont="1" applyFill="1" applyAlignment="1">
      <alignment horizontal="left"/>
    </xf>
    <xf numFmtId="0" fontId="29" fillId="0" borderId="0" xfId="2" applyFont="1" applyFill="1" applyAlignment="1">
      <alignment horizontal="right"/>
    </xf>
    <xf numFmtId="166" fontId="33" fillId="0" borderId="0" xfId="2" applyNumberFormat="1" applyFont="1" applyAlignment="1" applyProtection="1">
      <alignment horizontal="left"/>
      <protection locked="0"/>
    </xf>
    <xf numFmtId="0" fontId="0" fillId="0" borderId="0" xfId="2" applyFont="1"/>
    <xf numFmtId="0" fontId="33" fillId="0" borderId="0" xfId="2" applyNumberFormat="1" applyFont="1" applyAlignment="1" applyProtection="1">
      <alignment horizontal="left"/>
      <protection locked="0"/>
    </xf>
    <xf numFmtId="0" fontId="0" fillId="0" borderId="0" xfId="0" applyNumberFormat="1"/>
    <xf numFmtId="0" fontId="0" fillId="0" borderId="0" xfId="0" applyNumberFormat="1" applyFill="1" applyBorder="1"/>
    <xf numFmtId="0" fontId="1" fillId="0" borderId="0" xfId="0" applyFont="1"/>
    <xf numFmtId="49" fontId="11" fillId="0" borderId="0" xfId="0" applyNumberFormat="1" applyFont="1" applyFill="1" applyAlignment="1">
      <alignment horizontal="centerContinuous" vertical="center"/>
    </xf>
    <xf numFmtId="168" fontId="11" fillId="0" borderId="0" xfId="0" applyNumberFormat="1" applyFont="1" applyFill="1" applyAlignment="1">
      <alignment vertical="center"/>
    </xf>
    <xf numFmtId="49" fontId="12" fillId="0" borderId="0" xfId="0" applyNumberFormat="1" applyFont="1" applyFill="1" applyBorder="1" applyAlignment="1">
      <alignment horizontal="centerContinuous" vertical="center"/>
    </xf>
    <xf numFmtId="168" fontId="12" fillId="0" borderId="0" xfId="0" applyNumberFormat="1" applyFont="1" applyFill="1" applyBorder="1" applyAlignment="1">
      <alignment vertical="center"/>
    </xf>
    <xf numFmtId="0" fontId="4" fillId="0" borderId="0" xfId="2" applyFont="1" applyAlignment="1" applyProtection="1">
      <protection locked="0"/>
    </xf>
    <xf numFmtId="184" fontId="15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175" fontId="10" fillId="0" borderId="0" xfId="0" applyNumberFormat="1" applyFont="1" applyFill="1" applyBorder="1" applyAlignment="1"/>
    <xf numFmtId="177" fontId="16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/>
    <xf numFmtId="177" fontId="16" fillId="0" borderId="0" xfId="0" applyNumberFormat="1" applyFont="1" applyBorder="1" applyAlignment="1" applyProtection="1">
      <alignment horizontal="right"/>
    </xf>
    <xf numFmtId="175" fontId="10" fillId="0" borderId="0" xfId="0" applyNumberFormat="1" applyFont="1" applyBorder="1" applyAlignment="1"/>
    <xf numFmtId="166" fontId="7" fillId="0" borderId="0" xfId="0" applyNumberFormat="1" applyFont="1" applyFill="1" applyBorder="1" applyAlignment="1"/>
    <xf numFmtId="173" fontId="15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Alignment="1"/>
    <xf numFmtId="0" fontId="41" fillId="0" borderId="0" xfId="0" applyFont="1" applyAlignment="1">
      <alignment horizontal="center"/>
    </xf>
    <xf numFmtId="0" fontId="41" fillId="0" borderId="0" xfId="0" applyFont="1" applyAlignment="1"/>
    <xf numFmtId="0" fontId="41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Continuous" vertical="center" wrapText="1"/>
    </xf>
    <xf numFmtId="0" fontId="42" fillId="0" borderId="0" xfId="0" applyFont="1"/>
    <xf numFmtId="0" fontId="29" fillId="0" borderId="0" xfId="0" applyFont="1"/>
    <xf numFmtId="182" fontId="42" fillId="0" borderId="0" xfId="0" applyNumberFormat="1" applyFont="1"/>
    <xf numFmtId="0" fontId="29" fillId="3" borderId="0" xfId="0" applyFont="1" applyFill="1"/>
    <xf numFmtId="0" fontId="42" fillId="0" borderId="0" xfId="0" applyFont="1" applyAlignment="1">
      <alignment horizontal="center"/>
    </xf>
    <xf numFmtId="0" fontId="29" fillId="4" borderId="10" xfId="0" applyFont="1" applyFill="1" applyBorder="1"/>
    <xf numFmtId="0" fontId="29" fillId="5" borderId="11" xfId="0" applyFont="1" applyFill="1" applyBorder="1"/>
    <xf numFmtId="0" fontId="42" fillId="0" borderId="11" xfId="0" applyFont="1" applyBorder="1"/>
    <xf numFmtId="0" fontId="29" fillId="6" borderId="11" xfId="0" applyFont="1" applyFill="1" applyBorder="1" applyAlignment="1">
      <alignment horizontal="center"/>
    </xf>
    <xf numFmtId="182" fontId="43" fillId="0" borderId="12" xfId="0" applyNumberFormat="1" applyFont="1" applyBorder="1"/>
    <xf numFmtId="0" fontId="29" fillId="4" borderId="13" xfId="0" applyFont="1" applyFill="1" applyBorder="1"/>
    <xf numFmtId="0" fontId="29" fillId="5" borderId="0" xfId="0" applyFont="1" applyFill="1" applyBorder="1"/>
    <xf numFmtId="0" fontId="42" fillId="0" borderId="0" xfId="0" applyFont="1" applyBorder="1"/>
    <xf numFmtId="0" fontId="29" fillId="6" borderId="0" xfId="0" applyFont="1" applyFill="1" applyBorder="1" applyAlignment="1">
      <alignment horizontal="center"/>
    </xf>
    <xf numFmtId="182" fontId="43" fillId="0" borderId="14" xfId="0" applyNumberFormat="1" applyFont="1" applyBorder="1"/>
    <xf numFmtId="0" fontId="29" fillId="4" borderId="15" xfId="0" applyFont="1" applyFill="1" applyBorder="1"/>
    <xf numFmtId="0" fontId="29" fillId="5" borderId="16" xfId="0" applyFont="1" applyFill="1" applyBorder="1"/>
    <xf numFmtId="0" fontId="29" fillId="6" borderId="16" xfId="0" applyFont="1" applyFill="1" applyBorder="1" applyAlignment="1">
      <alignment horizontal="center"/>
    </xf>
    <xf numFmtId="182" fontId="43" fillId="0" borderId="17" xfId="0" applyNumberFormat="1" applyFont="1" applyBorder="1"/>
    <xf numFmtId="0" fontId="42" fillId="0" borderId="16" xfId="0" applyFont="1" applyBorder="1"/>
    <xf numFmtId="182" fontId="29" fillId="0" borderId="0" xfId="0" applyNumberFormat="1" applyFont="1"/>
    <xf numFmtId="0" fontId="29" fillId="3" borderId="0" xfId="0" applyFont="1" applyFill="1" applyAlignment="1">
      <alignment horizontal="right"/>
    </xf>
    <xf numFmtId="0" fontId="29" fillId="5" borderId="0" xfId="0" applyFont="1" applyFill="1"/>
    <xf numFmtId="0" fontId="29" fillId="4" borderId="18" xfId="0" applyFont="1" applyFill="1" applyBorder="1"/>
    <xf numFmtId="182" fontId="29" fillId="0" borderId="19" xfId="0" applyNumberFormat="1" applyFont="1" applyBorder="1"/>
    <xf numFmtId="0" fontId="41" fillId="6" borderId="19" xfId="0" applyFont="1" applyFill="1" applyBorder="1" applyAlignment="1"/>
    <xf numFmtId="182" fontId="42" fillId="0" borderId="19" xfId="0" applyNumberFormat="1" applyFont="1" applyBorder="1"/>
    <xf numFmtId="182" fontId="42" fillId="0" borderId="20" xfId="0" applyNumberFormat="1" applyFont="1" applyBorder="1"/>
    <xf numFmtId="0" fontId="41" fillId="6" borderId="19" xfId="0" applyFont="1" applyFill="1" applyBorder="1"/>
    <xf numFmtId="0" fontId="29" fillId="0" borderId="19" xfId="0" applyFont="1" applyBorder="1"/>
    <xf numFmtId="0" fontId="41" fillId="0" borderId="0" xfId="0" applyFont="1" applyFill="1"/>
    <xf numFmtId="171" fontId="42" fillId="0" borderId="0" xfId="0" applyNumberFormat="1" applyFont="1"/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  <protection locked="0"/>
    </xf>
    <xf numFmtId="0" fontId="7" fillId="0" borderId="6" xfId="0" applyFont="1" applyFill="1" applyBorder="1" applyAlignment="1">
      <alignment vertical="center"/>
    </xf>
    <xf numFmtId="0" fontId="10" fillId="0" borderId="0" xfId="0" applyNumberFormat="1" applyFont="1" applyFill="1" applyBorder="1"/>
    <xf numFmtId="176" fontId="7" fillId="0" borderId="0" xfId="0" applyNumberFormat="1" applyFont="1" applyFill="1" applyAlignment="1">
      <alignment horizontal="right"/>
    </xf>
    <xf numFmtId="175" fontId="7" fillId="0" borderId="0" xfId="0" applyNumberFormat="1" applyFont="1" applyFill="1" applyAlignment="1">
      <alignment horizontal="right"/>
    </xf>
    <xf numFmtId="181" fontId="46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Border="1" applyAlignment="1"/>
    <xf numFmtId="49" fontId="33" fillId="0" borderId="0" xfId="2" applyNumberFormat="1" applyFont="1" applyAlignment="1" applyProtection="1">
      <alignment horizontal="left"/>
      <protection locked="0"/>
    </xf>
    <xf numFmtId="0" fontId="4" fillId="0" borderId="0" xfId="2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29" fillId="0" borderId="19" xfId="0" applyFont="1" applyBorder="1" applyAlignment="1">
      <alignment horizontal="left" wrapText="1"/>
    </xf>
    <xf numFmtId="0" fontId="29" fillId="0" borderId="19" xfId="0" applyFont="1" applyFill="1" applyBorder="1" applyAlignment="1">
      <alignment horizontal="left" wrapText="1"/>
    </xf>
    <xf numFmtId="182" fontId="34" fillId="0" borderId="12" xfId="0" applyNumberFormat="1" applyFont="1" applyBorder="1"/>
    <xf numFmtId="182" fontId="34" fillId="0" borderId="14" xfId="0" applyNumberFormat="1" applyFont="1" applyBorder="1"/>
    <xf numFmtId="182" fontId="34" fillId="0" borderId="17" xfId="0" applyNumberFormat="1" applyFont="1" applyBorder="1"/>
    <xf numFmtId="0" fontId="29" fillId="3" borderId="15" xfId="0" applyFont="1" applyFill="1" applyBorder="1"/>
    <xf numFmtId="0" fontId="29" fillId="3" borderId="13" xfId="0" applyFont="1" applyFill="1" applyBorder="1"/>
    <xf numFmtId="0" fontId="29" fillId="3" borderId="11" xfId="0" applyFont="1" applyFill="1" applyBorder="1"/>
    <xf numFmtId="0" fontId="29" fillId="3" borderId="16" xfId="0" applyFont="1" applyFill="1" applyBorder="1"/>
    <xf numFmtId="0" fontId="29" fillId="3" borderId="0" xfId="0" applyFont="1" applyFill="1" applyBorder="1"/>
    <xf numFmtId="0" fontId="7" fillId="0" borderId="0" xfId="0" quotePrefix="1" applyNumberFormat="1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/>
    <xf numFmtId="0" fontId="48" fillId="0" borderId="0" xfId="2" applyFont="1"/>
    <xf numFmtId="0" fontId="8" fillId="0" borderId="0" xfId="0" quotePrefix="1" applyFont="1" applyAlignment="1"/>
    <xf numFmtId="0" fontId="8" fillId="0" borderId="0" xfId="0" applyFont="1" applyAlignment="1"/>
    <xf numFmtId="0" fontId="11" fillId="0" borderId="0" xfId="0" applyFont="1" applyAlignment="1">
      <alignment horizontal="left" vertical="center"/>
    </xf>
    <xf numFmtId="0" fontId="18" fillId="0" borderId="0" xfId="0" applyFont="1" applyAlignment="1" applyProtection="1">
      <alignment wrapText="1"/>
      <protection locked="0"/>
    </xf>
    <xf numFmtId="0" fontId="29" fillId="0" borderId="0" xfId="0" applyFont="1" applyFill="1" applyAlignment="1">
      <alignment horizontal="left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183" fontId="2" fillId="2" borderId="0" xfId="0" applyNumberFormat="1" applyFont="1" applyFill="1" applyBorder="1" applyAlignment="1" applyProtection="1">
      <protection locked="0"/>
    </xf>
    <xf numFmtId="0" fontId="11" fillId="0" borderId="0" xfId="0" applyFont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9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7" fillId="0" borderId="0" xfId="0" applyFont="1" applyProtection="1"/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Border="1" applyAlignment="1">
      <alignment horizontal="left" vertical="center" indent="1"/>
    </xf>
    <xf numFmtId="166" fontId="2" fillId="0" borderId="0" xfId="0" applyNumberFormat="1" applyFont="1" applyBorder="1" applyAlignment="1">
      <alignment horizontal="left" vertical="center" indent="1"/>
    </xf>
    <xf numFmtId="0" fontId="7" fillId="0" borderId="0" xfId="0" applyFont="1" applyFill="1"/>
    <xf numFmtId="172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2" applyFont="1" applyProtection="1">
      <protection locked="0"/>
    </xf>
    <xf numFmtId="49" fontId="11" fillId="0" borderId="0" xfId="0" applyNumberFormat="1" applyFont="1" applyFill="1" applyBorder="1" applyAlignment="1">
      <alignment horizontal="centerContinuous" vertical="center"/>
    </xf>
    <xf numFmtId="0" fontId="33" fillId="0" borderId="0" xfId="2"/>
    <xf numFmtId="0" fontId="33" fillId="0" borderId="0" xfId="2" quotePrefix="1"/>
    <xf numFmtId="0" fontId="33" fillId="0" borderId="0" xfId="2" quotePrefix="1" applyAlignment="1" applyProtection="1">
      <alignment horizontal="left"/>
      <protection locked="0"/>
    </xf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top" textRotation="180"/>
    </xf>
    <xf numFmtId="0" fontId="23" fillId="0" borderId="0" xfId="0" applyFont="1" applyAlignment="1">
      <alignment horizontal="center" vertical="top" textRotation="180"/>
    </xf>
    <xf numFmtId="0" fontId="22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wrapText="1"/>
    </xf>
    <xf numFmtId="0" fontId="31" fillId="0" borderId="0" xfId="0" applyFont="1" applyAlignment="1">
      <alignment horizontal="center" vertical="top" textRotation="180"/>
    </xf>
    <xf numFmtId="0" fontId="7" fillId="0" borderId="6" xfId="0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center" vertical="center"/>
    </xf>
    <xf numFmtId="0" fontId="7" fillId="0" borderId="9" xfId="0" quotePrefix="1" applyFont="1" applyFill="1" applyBorder="1" applyAlignment="1">
      <alignment horizontal="center" vertical="center"/>
    </xf>
    <xf numFmtId="0" fontId="4" fillId="0" borderId="0" xfId="2" quotePrefix="1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7" fillId="0" borderId="7" xfId="0" quotePrefix="1" applyFont="1" applyFill="1" applyBorder="1" applyAlignment="1">
      <alignment horizontal="center" vertical="center" wrapText="1"/>
    </xf>
    <xf numFmtId="0" fontId="37" fillId="0" borderId="23" xfId="0" applyFont="1" applyBorder="1"/>
    <xf numFmtId="0" fontId="37" fillId="0" borderId="24" xfId="0" applyFont="1" applyBorder="1"/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75" fontId="7" fillId="0" borderId="0" xfId="0" applyNumberFormat="1" applyFont="1" applyFill="1" applyBorder="1" applyAlignment="1">
      <alignment horizontal="center" vertical="center" wrapText="1"/>
    </xf>
    <xf numFmtId="175" fontId="7" fillId="0" borderId="0" xfId="0" applyNumberFormat="1" applyFont="1" applyFill="1" applyAlignment="1">
      <alignment horizontal="center" vertical="center"/>
    </xf>
    <xf numFmtId="175" fontId="7" fillId="0" borderId="0" xfId="0" quotePrefix="1" applyNumberFormat="1" applyFont="1" applyFill="1" applyBorder="1" applyAlignment="1">
      <alignment horizontal="center" vertical="center" wrapText="1"/>
    </xf>
    <xf numFmtId="175" fontId="7" fillId="0" borderId="0" xfId="0" applyNumberFormat="1" applyFont="1" applyFill="1" applyBorder="1" applyAlignment="1">
      <alignment horizontal="center" vertical="center"/>
    </xf>
    <xf numFmtId="0" fontId="0" fillId="0" borderId="0" xfId="2" applyFont="1"/>
    <xf numFmtId="0" fontId="4" fillId="0" borderId="0" xfId="2" applyFont="1" applyFill="1" applyBorder="1" applyAlignment="1">
      <alignment horizontal="left" vertical="top"/>
    </xf>
    <xf numFmtId="0" fontId="10" fillId="0" borderId="0" xfId="0" quotePrefix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180" fontId="7" fillId="0" borderId="0" xfId="0" quotePrefix="1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center" vertical="center"/>
    </xf>
    <xf numFmtId="0" fontId="7" fillId="0" borderId="25" xfId="0" quotePrefix="1" applyFont="1" applyFill="1" applyBorder="1" applyAlignment="1">
      <alignment horizontal="center" vertical="center"/>
    </xf>
    <xf numFmtId="0" fontId="7" fillId="0" borderId="8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172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center" wrapText="1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5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0" fontId="2" fillId="0" borderId="0" xfId="0" quotePrefix="1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quotePrefix="1" applyFont="1" applyAlignment="1">
      <alignment horizontal="center" wrapText="1"/>
    </xf>
    <xf numFmtId="0" fontId="4" fillId="0" borderId="0" xfId="2" applyFont="1" applyAlignment="1">
      <alignment horizontal="left" vertical="top" wrapText="1"/>
    </xf>
    <xf numFmtId="0" fontId="4" fillId="0" borderId="0" xfId="2" quotePrefix="1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7" fillId="0" borderId="5" xfId="0" quotePrefix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quotePrefix="1" applyFont="1" applyAlignment="1">
      <alignment horizontal="left" vertical="center" wrapText="1"/>
    </xf>
    <xf numFmtId="0" fontId="7" fillId="0" borderId="0" xfId="0" quotePrefix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/>
    </xf>
    <xf numFmtId="0" fontId="7" fillId="0" borderId="24" xfId="0" quotePrefix="1" applyFont="1" applyFill="1" applyBorder="1" applyAlignment="1">
      <alignment horizontal="center" vertical="center"/>
    </xf>
    <xf numFmtId="0" fontId="7" fillId="0" borderId="21" xfId="0" quotePrefix="1" applyFont="1" applyFill="1" applyBorder="1" applyAlignment="1">
      <alignment horizontal="center" vertical="center" wrapText="1"/>
    </xf>
    <xf numFmtId="0" fontId="7" fillId="0" borderId="22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</cellXfs>
  <cellStyles count="4">
    <cellStyle name="Besuchter Hyperlink" xfId="1" builtinId="9"/>
    <cellStyle name="Eingabe" xfId="3" builtinId="20" hidden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E4100"/>
      <color rgb="FFC877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85989559329701"/>
          <c:y val="0.14149152789227554"/>
          <c:w val="0.80877331546963316"/>
          <c:h val="0.5353733487815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Anwärterinnen und Anwärter
Anfang des Jahres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Titel!$F$16:$F$27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Titel!$G$16:$G$27</c:f>
              <c:numCache>
                <c:formatCode>##_ ##0_ _ ;"Neg";\-_ _ </c:formatCode>
                <c:ptCount val="12"/>
                <c:pt idx="0">
                  <c:v>1895</c:v>
                </c:pt>
                <c:pt idx="1">
                  <c:v>1892</c:v>
                </c:pt>
                <c:pt idx="2">
                  <c:v>1463</c:v>
                </c:pt>
                <c:pt idx="3">
                  <c:v>1275</c:v>
                </c:pt>
                <c:pt idx="4">
                  <c:v>1502</c:v>
                </c:pt>
                <c:pt idx="5">
                  <c:v>1502</c:v>
                </c:pt>
                <c:pt idx="6">
                  <c:v>1690</c:v>
                </c:pt>
                <c:pt idx="7">
                  <c:v>1907</c:v>
                </c:pt>
                <c:pt idx="8">
                  <c:v>2212</c:v>
                </c:pt>
                <c:pt idx="9">
                  <c:v>2256</c:v>
                </c:pt>
                <c:pt idx="10">
                  <c:v>2233</c:v>
                </c:pt>
                <c:pt idx="11">
                  <c:v>2241</c:v>
                </c:pt>
              </c:numCache>
            </c:numRef>
          </c:val>
        </c:ser>
        <c:ser>
          <c:idx val="4"/>
          <c:order val="1"/>
          <c:tx>
            <c:strRef>
              <c:f>Titel!$H$13</c:f>
              <c:strCache>
                <c:ptCount val="1"/>
                <c:pt idx="0">
                  <c:v>Absolventinnen und Absolventen
im Kalenderjahr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Titel!$F$16:$F$27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Titel!$H$16:$H$27</c:f>
              <c:numCache>
                <c:formatCode>##_ ##0_ _ ;"Neg";\-_ _ </c:formatCode>
                <c:ptCount val="12"/>
                <c:pt idx="0">
                  <c:v>832</c:v>
                </c:pt>
                <c:pt idx="1">
                  <c:v>749</c:v>
                </c:pt>
                <c:pt idx="2">
                  <c:v>801</c:v>
                </c:pt>
                <c:pt idx="3">
                  <c:v>466</c:v>
                </c:pt>
                <c:pt idx="4">
                  <c:v>614</c:v>
                </c:pt>
                <c:pt idx="5">
                  <c:v>643</c:v>
                </c:pt>
                <c:pt idx="6">
                  <c:v>639</c:v>
                </c:pt>
                <c:pt idx="7">
                  <c:v>801</c:v>
                </c:pt>
                <c:pt idx="8">
                  <c:v>935</c:v>
                </c:pt>
                <c:pt idx="9">
                  <c:v>1093</c:v>
                </c:pt>
                <c:pt idx="10">
                  <c:v>1053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2775424"/>
        <c:axId val="102790656"/>
      </c:barChart>
      <c:catAx>
        <c:axId val="10277542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90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790656"/>
        <c:scaling>
          <c:orientation val="minMax"/>
          <c:max val="22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3859724266249088E-2"/>
              <c:y val="7.07457639461377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75424"/>
        <c:crosses val="autoZero"/>
        <c:crossBetween val="between"/>
        <c:majorUnit val="25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7.5438725737948423E-2"/>
          <c:y val="0.76481906968797586"/>
          <c:w val="0.84561548385328233"/>
          <c:h val="0.194144906787837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35565418633637E-2"/>
          <c:y val="8.0224099842856819E-2"/>
          <c:w val="0.65489436909449161"/>
          <c:h val="0.839554533239199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'08Grafik1+2'!$J$1</c:f>
              <c:strCache>
                <c:ptCount val="1"/>
                <c:pt idx="0">
                  <c:v>Lehrerinnen und Lehrer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'08Grafik1+2'!$J$4:$J$15</c:f>
              <c:numCache>
                <c:formatCode>General</c:formatCode>
                <c:ptCount val="12"/>
                <c:pt idx="0">
                  <c:v>392</c:v>
                </c:pt>
                <c:pt idx="1">
                  <c:v>405</c:v>
                </c:pt>
                <c:pt idx="2">
                  <c:v>311</c:v>
                </c:pt>
                <c:pt idx="3">
                  <c:v>264</c:v>
                </c:pt>
                <c:pt idx="4">
                  <c:v>314</c:v>
                </c:pt>
                <c:pt idx="5">
                  <c:v>323</c:v>
                </c:pt>
                <c:pt idx="6">
                  <c:v>403</c:v>
                </c:pt>
                <c:pt idx="7">
                  <c:v>463</c:v>
                </c:pt>
                <c:pt idx="8">
                  <c:v>568</c:v>
                </c:pt>
                <c:pt idx="9">
                  <c:v>552</c:v>
                </c:pt>
                <c:pt idx="10">
                  <c:v>412</c:v>
                </c:pt>
                <c:pt idx="11">
                  <c:v>332</c:v>
                </c:pt>
              </c:numCache>
            </c:numRef>
          </c:val>
        </c:ser>
        <c:ser>
          <c:idx val="4"/>
          <c:order val="1"/>
          <c:tx>
            <c:strRef>
              <c:f>'08Grafik1+2'!$K$1</c:f>
              <c:strCache>
                <c:ptCount val="1"/>
                <c:pt idx="0">
                  <c:v>Lehrerinnen und Lehrer 
mit fachwissenschaftlicher 
Ausbildung in zwei Fächern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'08Grafik1+2'!$K$4:$K$15</c:f>
              <c:numCache>
                <c:formatCode>General</c:formatCode>
                <c:ptCount val="12"/>
                <c:pt idx="0">
                  <c:v>205</c:v>
                </c:pt>
                <c:pt idx="1">
                  <c:v>185</c:v>
                </c:pt>
                <c:pt idx="2">
                  <c:v>136</c:v>
                </c:pt>
                <c:pt idx="3">
                  <c:v>135</c:v>
                </c:pt>
                <c:pt idx="4">
                  <c:v>145</c:v>
                </c:pt>
                <c:pt idx="5">
                  <c:v>152</c:v>
                </c:pt>
                <c:pt idx="6">
                  <c:v>171</c:v>
                </c:pt>
                <c:pt idx="7">
                  <c:v>213</c:v>
                </c:pt>
                <c:pt idx="8">
                  <c:v>266</c:v>
                </c:pt>
                <c:pt idx="9">
                  <c:v>297</c:v>
                </c:pt>
                <c:pt idx="10">
                  <c:v>283</c:v>
                </c:pt>
                <c:pt idx="11">
                  <c:v>238</c:v>
                </c:pt>
              </c:numCache>
            </c:numRef>
          </c:val>
        </c:ser>
        <c:ser>
          <c:idx val="3"/>
          <c:order val="2"/>
          <c:tx>
            <c:strRef>
              <c:f>'08Grafik1+2'!$L$1</c:f>
              <c:strCache>
                <c:ptCount val="1"/>
                <c:pt idx="0">
                  <c:v>Lehrerinnen und Lehrer 
an Sonderschulen/ 
für Sonderpädagogik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'08Grafik1+2'!$L$4:$L$15</c:f>
              <c:numCache>
                <c:formatCode>General</c:formatCode>
                <c:ptCount val="12"/>
                <c:pt idx="0">
                  <c:v>216</c:v>
                </c:pt>
                <c:pt idx="1">
                  <c:v>218</c:v>
                </c:pt>
                <c:pt idx="2">
                  <c:v>206</c:v>
                </c:pt>
                <c:pt idx="3">
                  <c:v>170</c:v>
                </c:pt>
                <c:pt idx="4">
                  <c:v>203</c:v>
                </c:pt>
                <c:pt idx="5">
                  <c:v>205</c:v>
                </c:pt>
                <c:pt idx="6">
                  <c:v>228</c:v>
                </c:pt>
                <c:pt idx="7">
                  <c:v>220</c:v>
                </c:pt>
                <c:pt idx="8">
                  <c:v>197</c:v>
                </c:pt>
                <c:pt idx="9">
                  <c:v>189</c:v>
                </c:pt>
                <c:pt idx="10">
                  <c:v>165</c:v>
                </c:pt>
                <c:pt idx="11">
                  <c:v>139</c:v>
                </c:pt>
              </c:numCache>
            </c:numRef>
          </c:val>
        </c:ser>
        <c:ser>
          <c:idx val="2"/>
          <c:order val="3"/>
          <c:tx>
            <c:strRef>
              <c:f>'08Grafik1+2'!$M$1</c:f>
              <c:strCache>
                <c:ptCount val="1"/>
                <c:pt idx="0">
                  <c:v>Studienrätinnen und Studienräte mit wissen-
schaftl. oder künstl.-wissenschaftl. Fächern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'08Grafik1+2'!$M$4:$M$15</c:f>
              <c:numCache>
                <c:formatCode>General</c:formatCode>
                <c:ptCount val="12"/>
                <c:pt idx="0">
                  <c:v>839</c:v>
                </c:pt>
                <c:pt idx="1">
                  <c:v>824</c:v>
                </c:pt>
                <c:pt idx="2">
                  <c:v>608</c:v>
                </c:pt>
                <c:pt idx="3">
                  <c:v>543</c:v>
                </c:pt>
                <c:pt idx="4">
                  <c:v>625</c:v>
                </c:pt>
                <c:pt idx="5">
                  <c:v>612</c:v>
                </c:pt>
                <c:pt idx="6">
                  <c:v>701</c:v>
                </c:pt>
                <c:pt idx="7">
                  <c:v>832</c:v>
                </c:pt>
                <c:pt idx="8">
                  <c:v>1001</c:v>
                </c:pt>
                <c:pt idx="9">
                  <c:v>1047</c:v>
                </c:pt>
                <c:pt idx="10">
                  <c:v>1198</c:v>
                </c:pt>
                <c:pt idx="11">
                  <c:v>1371</c:v>
                </c:pt>
              </c:numCache>
            </c:numRef>
          </c:val>
        </c:ser>
        <c:ser>
          <c:idx val="1"/>
          <c:order val="4"/>
          <c:tx>
            <c:strRef>
              <c:f>'08Grafik1+2'!$N$1</c:f>
              <c:strCache>
                <c:ptCount val="1"/>
                <c:pt idx="0">
                  <c:v>Studienrätinnen und Studienräte mit einer beruflichen Fachrichtung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'08Grafik1+2'!$N$4:$N$15</c:f>
              <c:numCache>
                <c:formatCode>General</c:formatCode>
                <c:ptCount val="12"/>
                <c:pt idx="0">
                  <c:v>243</c:v>
                </c:pt>
                <c:pt idx="1">
                  <c:v>260</c:v>
                </c:pt>
                <c:pt idx="2">
                  <c:v>202</c:v>
                </c:pt>
                <c:pt idx="3">
                  <c:v>163</c:v>
                </c:pt>
                <c:pt idx="4">
                  <c:v>215</c:v>
                </c:pt>
                <c:pt idx="5">
                  <c:v>210</c:v>
                </c:pt>
                <c:pt idx="6">
                  <c:v>187</c:v>
                </c:pt>
                <c:pt idx="7">
                  <c:v>179</c:v>
                </c:pt>
                <c:pt idx="8">
                  <c:v>180</c:v>
                </c:pt>
                <c:pt idx="9">
                  <c:v>171</c:v>
                </c:pt>
                <c:pt idx="10" formatCode="@\ \ \ \ ">
                  <c:v>175</c:v>
                </c:pt>
                <c:pt idx="11" formatCode="@\ \ \ \ ">
                  <c:v>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315904"/>
        <c:axId val="62317696"/>
      </c:barChart>
      <c:catAx>
        <c:axId val="6231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1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3176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2.0181644656224702E-2"/>
              <c:y val="1.49254139242524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15904"/>
        <c:crosses val="autoZero"/>
        <c:crossBetween val="between"/>
        <c:majorUnit val="25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8934147037274"/>
          <c:y val="0.11380628117242479"/>
          <c:w val="0.22199809121847172"/>
          <c:h val="0.8600769773850462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27423026097691"/>
          <c:y val="2.7586276568249683E-2"/>
          <c:w val="0.79653707715304456"/>
          <c:h val="0.862071142757802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'12Grafik3'!$L$23:$L$34</c:f>
              <c:numCache>
                <c:formatCode>#\ ##0.0</c:formatCode>
                <c:ptCount val="12"/>
                <c:pt idx="0">
                  <c:v>33.734939759036145</c:v>
                </c:pt>
                <c:pt idx="1">
                  <c:v>5.7228915662650603</c:v>
                </c:pt>
                <c:pt idx="2">
                  <c:v>4.5180722891566267</c:v>
                </c:pt>
                <c:pt idx="3">
                  <c:v>3.9156626506024095</c:v>
                </c:pt>
                <c:pt idx="4">
                  <c:v>6.6265060240963853</c:v>
                </c:pt>
                <c:pt idx="5">
                  <c:v>6.6265060240963853</c:v>
                </c:pt>
                <c:pt idx="6">
                  <c:v>4.5180722891566267</c:v>
                </c:pt>
                <c:pt idx="7">
                  <c:v>9.6385542168674707</c:v>
                </c:pt>
                <c:pt idx="8">
                  <c:v>6.024096385542169</c:v>
                </c:pt>
                <c:pt idx="9">
                  <c:v>10.542168674698795</c:v>
                </c:pt>
                <c:pt idx="10">
                  <c:v>5.1204819277108431</c:v>
                </c:pt>
                <c:pt idx="11">
                  <c:v>3.0120481927710845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2346368"/>
        <c:axId val="62347904"/>
      </c:barChart>
      <c:catAx>
        <c:axId val="62346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479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2347904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6234636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10368414332477"/>
          <c:y val="2.749150119302108E-2"/>
          <c:w val="0.79023099383614215"/>
          <c:h val="0.8694187252292916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'12Grafik3'!$M$23:$M$34</c:f>
              <c:numCache>
                <c:formatCode>#\ ##0.0</c:formatCode>
                <c:ptCount val="12"/>
                <c:pt idx="0">
                  <c:v>31.932773109243698</c:v>
                </c:pt>
                <c:pt idx="1">
                  <c:v>7.5630252100840334</c:v>
                </c:pt>
                <c:pt idx="2">
                  <c:v>5.46218487394958</c:v>
                </c:pt>
                <c:pt idx="3">
                  <c:v>7.5630252100840334</c:v>
                </c:pt>
                <c:pt idx="4">
                  <c:v>8.8235294117647065</c:v>
                </c:pt>
                <c:pt idx="5">
                  <c:v>9.6638655462184868</c:v>
                </c:pt>
                <c:pt idx="6">
                  <c:v>9.2436974789915958</c:v>
                </c:pt>
                <c:pt idx="7">
                  <c:v>7.1428571428571432</c:v>
                </c:pt>
                <c:pt idx="8">
                  <c:v>5.0420168067226889</c:v>
                </c:pt>
                <c:pt idx="9">
                  <c:v>5.0420168067226889</c:v>
                </c:pt>
                <c:pt idx="10">
                  <c:v>2.1008403361344539</c:v>
                </c:pt>
                <c:pt idx="11">
                  <c:v>0.42016806722689076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2753024"/>
        <c:axId val="62754816"/>
      </c:barChart>
      <c:catAx>
        <c:axId val="62753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5481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2754816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6275302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3617455840068"/>
          <c:y val="2.8169159378229076E-2"/>
          <c:w val="0.78335861728595713"/>
          <c:h val="0.873243940725101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'12Grafik3'!$N$23:$N$34</c:f>
              <c:numCache>
                <c:formatCode>#\ ##0.0</c:formatCode>
                <c:ptCount val="12"/>
                <c:pt idx="0">
                  <c:v>29.496402877697843</c:v>
                </c:pt>
                <c:pt idx="1">
                  <c:v>3.5971223021582732</c:v>
                </c:pt>
                <c:pt idx="2">
                  <c:v>5.7553956834532372</c:v>
                </c:pt>
                <c:pt idx="3">
                  <c:v>7.9136690647482011</c:v>
                </c:pt>
                <c:pt idx="4">
                  <c:v>6.4748201438848918</c:v>
                </c:pt>
                <c:pt idx="5">
                  <c:v>7.9136690647482011</c:v>
                </c:pt>
                <c:pt idx="6">
                  <c:v>7.9136690647482011</c:v>
                </c:pt>
                <c:pt idx="7">
                  <c:v>10.071942446043165</c:v>
                </c:pt>
                <c:pt idx="8">
                  <c:v>7.9136690647482011</c:v>
                </c:pt>
                <c:pt idx="9">
                  <c:v>5.0359712230215825</c:v>
                </c:pt>
                <c:pt idx="10">
                  <c:v>6.4748201438848918</c:v>
                </c:pt>
                <c:pt idx="11">
                  <c:v>1.4388489208633093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2761984"/>
        <c:axId val="62763776"/>
      </c:barChart>
      <c:catAx>
        <c:axId val="62761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6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2763776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6276198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38933085992239"/>
          <c:y val="2.5316494815094095E-2"/>
          <c:w val="0.76379224729321038"/>
          <c:h val="0.800634148527350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'12Grafik3'!$P$23:$P$34</c:f>
              <c:numCache>
                <c:formatCode>#\ ##0.0</c:formatCode>
                <c:ptCount val="12"/>
                <c:pt idx="0">
                  <c:v>47.826086956521742</c:v>
                </c:pt>
                <c:pt idx="1">
                  <c:v>4.9689440993788816</c:v>
                </c:pt>
                <c:pt idx="2">
                  <c:v>10.559006211180124</c:v>
                </c:pt>
                <c:pt idx="3">
                  <c:v>6.8322981366459627</c:v>
                </c:pt>
                <c:pt idx="4">
                  <c:v>8.0745341614906838</c:v>
                </c:pt>
                <c:pt idx="5">
                  <c:v>3.7267080745341614</c:v>
                </c:pt>
                <c:pt idx="6">
                  <c:v>6.8322981366459627</c:v>
                </c:pt>
                <c:pt idx="7">
                  <c:v>4.9689440993788816</c:v>
                </c:pt>
                <c:pt idx="8">
                  <c:v>4.9689440993788816</c:v>
                </c:pt>
                <c:pt idx="9">
                  <c:v>1.2422360248447204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2775296"/>
        <c:axId val="62776832"/>
      </c:barChart>
      <c:catAx>
        <c:axId val="62775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7683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2776832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7529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7026746086565"/>
          <c:y val="2.8268673171935266E-2"/>
          <c:w val="0.76610749040874804"/>
          <c:h val="0.879862452476485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'12Grafik3'!$O$23:$O$34</c:f>
              <c:numCache>
                <c:formatCode>#\ ##0.0</c:formatCode>
                <c:ptCount val="12"/>
                <c:pt idx="0">
                  <c:v>22.392414296134209</c:v>
                </c:pt>
                <c:pt idx="1">
                  <c:v>4.5951859956236323</c:v>
                </c:pt>
                <c:pt idx="2">
                  <c:v>6.9292487235594455</c:v>
                </c:pt>
                <c:pt idx="3">
                  <c:v>6.4916119620714809</c:v>
                </c:pt>
                <c:pt idx="4">
                  <c:v>8.5339168490153181</c:v>
                </c:pt>
                <c:pt idx="5">
                  <c:v>11.086797957695113</c:v>
                </c:pt>
                <c:pt idx="6">
                  <c:v>9.62800875273523</c:v>
                </c:pt>
                <c:pt idx="7">
                  <c:v>11.013858497447119</c:v>
                </c:pt>
                <c:pt idx="8">
                  <c:v>9.7738876732312185</c:v>
                </c:pt>
                <c:pt idx="9">
                  <c:v>6.2727935813274982</c:v>
                </c:pt>
                <c:pt idx="10">
                  <c:v>2.6987600291757841</c:v>
                </c:pt>
                <c:pt idx="11">
                  <c:v>0.58351568198395332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6262528"/>
        <c:axId val="66264064"/>
      </c:barChart>
      <c:catAx>
        <c:axId val="66262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2640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6264064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662625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rgbClr val="FFCC99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8.0123766660896656E-2</c:v>
              </c:pt>
              <c:pt idx="1">
                <c:v>9.142643586389658E-2</c:v>
              </c:pt>
              <c:pt idx="2">
                <c:v>9.6948506039415128E-3</c:v>
              </c:pt>
              <c:pt idx="3">
                <c:v>2.7310412094611072E-2</c:v>
              </c:pt>
              <c:pt idx="4">
                <c:v>8.0982236154649945E-2</c:v>
              </c:pt>
              <c:pt idx="5">
                <c:v>3.6727879799666109E-2</c:v>
              </c:pt>
              <c:pt idx="6">
                <c:v>0.14361629649816052</c:v>
              </c:pt>
            </c:numLit>
          </c:val>
        </c:ser>
        <c:ser>
          <c:idx val="1"/>
          <c:order val="1"/>
          <c:tx>
            <c:v>2008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0.12103120495539367</c:v>
              </c:pt>
              <c:pt idx="1">
                <c:v>0.1525267208208636</c:v>
              </c:pt>
              <c:pt idx="2">
                <c:v>5.6331129071760964E-3</c:v>
              </c:pt>
              <c:pt idx="3">
                <c:v>4.9781659388646288E-2</c:v>
              </c:pt>
              <c:pt idx="4">
                <c:v>0.1466275659824047</c:v>
              </c:pt>
              <c:pt idx="5">
                <c:v>2.6763760166446E-2</c:v>
              </c:pt>
              <c:pt idx="6">
                <c:v>0.23718166383701189</c:v>
              </c:pt>
            </c:numLit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3175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73606656"/>
        <c:axId val="73608192"/>
      </c:barChart>
      <c:catAx>
        <c:axId val="7360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608192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73608192"/>
        <c:scaling>
          <c:orientation val="minMax"/>
          <c:max val="0.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Anteil an Schülern insgesamt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606656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Auszubildende
(Berufsschule)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5382</c:v>
              </c:pt>
              <c:pt idx="1">
                <c:v>8627</c:v>
              </c:pt>
              <c:pt idx="2">
                <c:v>9395</c:v>
              </c:pt>
              <c:pt idx="3">
                <c:v>9298</c:v>
              </c:pt>
              <c:pt idx="4">
                <c:v>8645</c:v>
              </c:pt>
              <c:pt idx="5">
                <c:v>8715</c:v>
              </c:pt>
              <c:pt idx="6">
                <c:v>8281</c:v>
              </c:pt>
              <c:pt idx="7">
                <c:v>8397</c:v>
              </c:pt>
              <c:pt idx="8">
                <c:v>8600</c:v>
              </c:pt>
              <c:pt idx="9">
                <c:v>8919</c:v>
              </c:pt>
            </c:numLit>
          </c:val>
        </c:ser>
        <c:ser>
          <c:idx val="1"/>
          <c:order val="1"/>
          <c:tx>
            <c:v>Berufsvorbereitung und
BGJ (Berufsschule)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61</c:v>
              </c:pt>
              <c:pt idx="1">
                <c:v>91</c:v>
              </c:pt>
              <c:pt idx="2">
                <c:v>106</c:v>
              </c:pt>
              <c:pt idx="3">
                <c:v>85</c:v>
              </c:pt>
              <c:pt idx="4">
                <c:v>53</c:v>
              </c:pt>
              <c:pt idx="5">
                <c:v>51</c:v>
              </c:pt>
              <c:pt idx="6">
                <c:v>57</c:v>
              </c:pt>
              <c:pt idx="7">
                <c:v>48</c:v>
              </c:pt>
              <c:pt idx="8">
                <c:v>51</c:v>
              </c:pt>
              <c:pt idx="9">
                <c:v>23</c:v>
              </c:pt>
            </c:numLit>
          </c:val>
        </c:ser>
        <c:ser>
          <c:idx val="2"/>
          <c:order val="2"/>
          <c:tx>
            <c:v>Berufsfachschulen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224</c:v>
              </c:pt>
              <c:pt idx="1">
                <c:v>458</c:v>
              </c:pt>
              <c:pt idx="2">
                <c:v>488</c:v>
              </c:pt>
              <c:pt idx="3">
                <c:v>441</c:v>
              </c:pt>
              <c:pt idx="4">
                <c:v>482</c:v>
              </c:pt>
              <c:pt idx="5">
                <c:v>493</c:v>
              </c:pt>
              <c:pt idx="6">
                <c:v>646</c:v>
              </c:pt>
              <c:pt idx="7">
                <c:v>736</c:v>
              </c:pt>
              <c:pt idx="8">
                <c:v>774</c:v>
              </c:pt>
              <c:pt idx="9">
                <c:v>855</c:v>
              </c:pt>
            </c:numLit>
          </c:val>
        </c:ser>
        <c:ser>
          <c:idx val="3"/>
          <c:order val="3"/>
          <c:tx>
            <c:v>Fachoberschulen
berufliche Gymnasien
Berufsoberschulen
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220</c:v>
              </c:pt>
              <c:pt idx="1">
                <c:v>191</c:v>
              </c:pt>
              <c:pt idx="2">
                <c:v>236</c:v>
              </c:pt>
              <c:pt idx="3">
                <c:v>229</c:v>
              </c:pt>
              <c:pt idx="4">
                <c:v>270</c:v>
              </c:pt>
              <c:pt idx="5">
                <c:v>289</c:v>
              </c:pt>
              <c:pt idx="6">
                <c:v>289</c:v>
              </c:pt>
              <c:pt idx="7">
                <c:v>317</c:v>
              </c:pt>
              <c:pt idx="8">
                <c:v>278</c:v>
              </c:pt>
              <c:pt idx="9">
                <c:v>283</c:v>
              </c:pt>
            </c:numLit>
          </c:val>
        </c:ser>
        <c:ser>
          <c:idx val="5"/>
          <c:order val="4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465</c:v>
              </c:pt>
              <c:pt idx="1">
                <c:v>487</c:v>
              </c:pt>
              <c:pt idx="2">
                <c:v>623</c:v>
              </c:pt>
              <c:pt idx="3">
                <c:v>681</c:v>
              </c:pt>
              <c:pt idx="4">
                <c:v>716</c:v>
              </c:pt>
              <c:pt idx="5">
                <c:v>787</c:v>
              </c:pt>
              <c:pt idx="6">
                <c:v>743</c:v>
              </c:pt>
              <c:pt idx="7">
                <c:v>735</c:v>
              </c:pt>
              <c:pt idx="8">
                <c:v>771</c:v>
              </c:pt>
              <c:pt idx="9">
                <c:v>950</c:v>
              </c:pt>
            </c:numLit>
          </c:val>
        </c:ser>
        <c:ser>
          <c:idx val="6"/>
          <c:order val="5"/>
          <c:tx>
            <c:v>Ausbildungsstätten des 
Gesundheitswesens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1054</c:v>
              </c:pt>
              <c:pt idx="1">
                <c:v>1196</c:v>
              </c:pt>
              <c:pt idx="2">
                <c:v>1270</c:v>
              </c:pt>
              <c:pt idx="3">
                <c:v>1285</c:v>
              </c:pt>
              <c:pt idx="4">
                <c:v>1288</c:v>
              </c:pt>
              <c:pt idx="5">
                <c:v>1281</c:v>
              </c:pt>
              <c:pt idx="6">
                <c:v>1265</c:v>
              </c:pt>
              <c:pt idx="7">
                <c:v>1321</c:v>
              </c:pt>
              <c:pt idx="8">
                <c:v>1406</c:v>
              </c:pt>
              <c:pt idx="9">
                <c:v>1397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73624576"/>
        <c:axId val="73626368"/>
      </c:barChart>
      <c:catAx>
        <c:axId val="7362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6263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73626368"/>
        <c:scaling>
          <c:orientation val="minMax"/>
          <c:max val="1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624576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rgbClr val="FFCC99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8.0123766660896656E-2</c:v>
              </c:pt>
              <c:pt idx="1">
                <c:v>9.142643586389658E-2</c:v>
              </c:pt>
              <c:pt idx="2">
                <c:v>9.6948506039415128E-3</c:v>
              </c:pt>
              <c:pt idx="3">
                <c:v>2.7310412094611072E-2</c:v>
              </c:pt>
              <c:pt idx="4">
                <c:v>8.0982236154649945E-2</c:v>
              </c:pt>
              <c:pt idx="5">
                <c:v>3.6727879799666109E-2</c:v>
              </c:pt>
              <c:pt idx="6">
                <c:v>0.14361629649816052</c:v>
              </c:pt>
            </c:numLit>
          </c:val>
        </c:ser>
        <c:ser>
          <c:idx val="1"/>
          <c:order val="1"/>
          <c:tx>
            <c:v>2008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0.12103120495539367</c:v>
              </c:pt>
              <c:pt idx="1">
                <c:v>0.1525267208208636</c:v>
              </c:pt>
              <c:pt idx="2">
                <c:v>5.6331129071760964E-3</c:v>
              </c:pt>
              <c:pt idx="3">
                <c:v>4.9781659388646288E-2</c:v>
              </c:pt>
              <c:pt idx="4">
                <c:v>0.1466275659824047</c:v>
              </c:pt>
              <c:pt idx="5">
                <c:v>2.6763760166446E-2</c:v>
              </c:pt>
              <c:pt idx="6">
                <c:v>0.23718166383701189</c:v>
              </c:pt>
            </c:numLit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3175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94208000"/>
        <c:axId val="94209536"/>
      </c:barChart>
      <c:catAx>
        <c:axId val="94208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20953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94209536"/>
        <c:scaling>
          <c:orientation val="minMax"/>
          <c:max val="0.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Anteil an Schülern insgesamt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20800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pattFill prst="dk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69696" mc:Ignorable="a14" a14:legacySpreadsheetColorIndex="55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Sozialkunde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Englisch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Geistigbehindertenpädagogik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Bildende Kunst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Sport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Wirtschaftslehre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Geschichte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Lernbehindertenpädagogik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Erdkunde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Englisch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Rechnungswesen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Sprachbehinderten-
pädagogik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4385280"/>
        <c:axId val="94386816"/>
      </c:barChart>
      <c:catAx>
        <c:axId val="94385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86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4386816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85280"/>
        <c:crosses val="autoZero"/>
        <c:crossBetween val="between"/>
        <c:majorUnit val="5"/>
      </c:valAx>
      <c:spPr>
        <a:solidFill>
          <a:srgbClr val="FFFFFF"/>
        </a:solidFill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3432192"/>
        <c:axId val="103433728"/>
      </c:barChart>
      <c:catAx>
        <c:axId val="10343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33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34337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32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50248496987337"/>
          <c:y val="1.0554099907722485E-2"/>
          <c:w val="0.56813766777680763"/>
          <c:h val="0.893140704691015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'19Tab8+Grafik4'!$Q$41:$Q$45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6836625775412723E-2"/>
                  <c:y val="4.612343112778047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Sozialkunde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182927772535311E-2"/>
                  <c:y val="-7.553338831211378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965487369088685E-2"/>
                  <c:y val="-3.328324992374518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Lernbehindertenpädagogik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314713116656097"/>
                  <c:y val="-7.734723618658138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21085887103011927"/>
                  <c:y val="-7.526949016595307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'19Tab8+Grafik4'!$R$41:$R$45</c:f>
              <c:numCache>
                <c:formatCode>0.0</c:formatCode>
                <c:ptCount val="5"/>
                <c:pt idx="0">
                  <c:v>20.833333333333332</c:v>
                </c:pt>
                <c:pt idx="1">
                  <c:v>23.739495798319329</c:v>
                </c:pt>
                <c:pt idx="2">
                  <c:v>35.416666666666664</c:v>
                </c:pt>
                <c:pt idx="3">
                  <c:v>21.05263157894737</c:v>
                </c:pt>
                <c:pt idx="4">
                  <c:v>10.92436974789916</c:v>
                </c:pt>
              </c:numCache>
            </c:numRef>
          </c:val>
        </c:ser>
        <c:ser>
          <c:idx val="2"/>
          <c:order val="2"/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723198180777501"/>
                  <c:y val="-3.828601769111716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Wirtschaftslehre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261795593907901E-3"/>
                  <c:y val="2.0505287774242407E-3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Geschichte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917983510157331E-2"/>
                  <c:y val="3.9517617686598359E-2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700" b="0" i="0" u="none" strike="noStrike" baseline="0">
                        <a:effectLst/>
                      </a:rPr>
                      <a:t>Sprachbehindertenpädagogik 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4153214901137687E-4"/>
                  <c:y val="3.1059998418418644E-3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Geschichte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78535625680228E-4"/>
                  <c:y val="2.314486746715169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Englisch 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'19Tab8+Grafik4'!$S$41:$S$45</c:f>
              <c:numCache>
                <c:formatCode>0.0</c:formatCode>
                <c:ptCount val="5"/>
                <c:pt idx="0">
                  <c:v>25</c:v>
                </c:pt>
                <c:pt idx="1">
                  <c:v>25.420168067226889</c:v>
                </c:pt>
                <c:pt idx="2">
                  <c:v>39.583333333333336</c:v>
                </c:pt>
                <c:pt idx="3">
                  <c:v>22.807017543859651</c:v>
                </c:pt>
                <c:pt idx="4">
                  <c:v>11.344537815126051</c:v>
                </c:pt>
              </c:numCache>
            </c:numRef>
          </c:val>
        </c:ser>
        <c:ser>
          <c:idx val="3"/>
          <c:order val="3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'19Tab8+Grafik4'!$T$41:$T$45</c:f>
              <c:numCache>
                <c:formatCode>0.0</c:formatCode>
                <c:ptCount val="5"/>
                <c:pt idx="0">
                  <c:v>38.888888888888886</c:v>
                </c:pt>
                <c:pt idx="1">
                  <c:v>25.630252100840337</c:v>
                </c:pt>
                <c:pt idx="2">
                  <c:v>43.75</c:v>
                </c:pt>
                <c:pt idx="3">
                  <c:v>35.087719298245617</c:v>
                </c:pt>
                <c:pt idx="4">
                  <c:v>28.991596638655462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94443776"/>
        <c:axId val="94449664"/>
      </c:barChart>
      <c:catAx>
        <c:axId val="94443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449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4449664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44377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1852</c:v>
              </c:pt>
              <c:pt idx="1">
                <c:v>1514</c:v>
              </c:pt>
              <c:pt idx="2">
                <c:v>1482</c:v>
              </c:pt>
              <c:pt idx="3">
                <c:v>1444</c:v>
              </c:pt>
              <c:pt idx="4">
                <c:v>1467</c:v>
              </c:pt>
              <c:pt idx="5">
                <c:v>1505</c:v>
              </c:pt>
              <c:pt idx="6">
                <c:v>1423</c:v>
              </c:pt>
              <c:pt idx="7">
                <c:v>1337</c:v>
              </c:pt>
              <c:pt idx="8">
                <c:v>1344</c:v>
              </c:pt>
              <c:pt idx="9">
                <c:v>1024</c:v>
              </c:pt>
              <c:pt idx="10">
                <c:v>576</c:v>
              </c:pt>
              <c:pt idx="11">
                <c:v>186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8027</c:v>
              </c:pt>
              <c:pt idx="1">
                <c:v>9033</c:v>
              </c:pt>
              <c:pt idx="2">
                <c:v>8656</c:v>
              </c:pt>
              <c:pt idx="3">
                <c:v>9625</c:v>
              </c:pt>
              <c:pt idx="4">
                <c:v>9882</c:v>
              </c:pt>
              <c:pt idx="5">
                <c:v>10518</c:v>
              </c:pt>
              <c:pt idx="6">
                <c:v>10630</c:v>
              </c:pt>
              <c:pt idx="7">
                <c:v>11602</c:v>
              </c:pt>
              <c:pt idx="8">
                <c:v>9242</c:v>
              </c:pt>
              <c:pt idx="9">
                <c:v>11844</c:v>
              </c:pt>
              <c:pt idx="10">
                <c:v>10857</c:v>
              </c:pt>
              <c:pt idx="11">
                <c:v>9526</c:v>
              </c:pt>
              <c:pt idx="12">
                <c:v>9104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22264</c:v>
              </c:pt>
              <c:pt idx="1">
                <c:v>22358</c:v>
              </c:pt>
              <c:pt idx="2">
                <c:v>22230</c:v>
              </c:pt>
              <c:pt idx="3">
                <c:v>22684</c:v>
              </c:pt>
              <c:pt idx="4">
                <c:v>24771</c:v>
              </c:pt>
              <c:pt idx="5">
                <c:v>23124</c:v>
              </c:pt>
              <c:pt idx="6">
                <c:v>22987</c:v>
              </c:pt>
              <c:pt idx="7">
                <c:v>21313</c:v>
              </c:pt>
              <c:pt idx="8">
                <c:v>20872</c:v>
              </c:pt>
              <c:pt idx="9">
                <c:v>22328</c:v>
              </c:pt>
              <c:pt idx="10">
                <c:v>20661</c:v>
              </c:pt>
              <c:pt idx="11">
                <c:v>21974</c:v>
              </c:pt>
              <c:pt idx="12">
                <c:v>23117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5524</c:v>
              </c:pt>
              <c:pt idx="1">
                <c:v>6104</c:v>
              </c:pt>
              <c:pt idx="2">
                <c:v>6495</c:v>
              </c:pt>
              <c:pt idx="3">
                <c:v>6826</c:v>
              </c:pt>
              <c:pt idx="4">
                <c:v>7529</c:v>
              </c:pt>
              <c:pt idx="5">
                <c:v>7874</c:v>
              </c:pt>
              <c:pt idx="6">
                <c:v>8581</c:v>
              </c:pt>
              <c:pt idx="7">
                <c:v>8734</c:v>
              </c:pt>
              <c:pt idx="8">
                <c:v>9740</c:v>
              </c:pt>
              <c:pt idx="9">
                <c:v>9294</c:v>
              </c:pt>
              <c:pt idx="10">
                <c:v>9081</c:v>
              </c:pt>
              <c:pt idx="11">
                <c:v>9017</c:v>
              </c:pt>
              <c:pt idx="12">
                <c:v>9286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3970</c:v>
              </c:pt>
              <c:pt idx="1">
                <c:v>4050</c:v>
              </c:pt>
              <c:pt idx="2">
                <c:v>4230</c:v>
              </c:pt>
              <c:pt idx="3">
                <c:v>4555</c:v>
              </c:pt>
              <c:pt idx="4">
                <c:v>4573</c:v>
              </c:pt>
              <c:pt idx="5">
                <c:v>5209</c:v>
              </c:pt>
              <c:pt idx="6">
                <c:v>5338</c:v>
              </c:pt>
              <c:pt idx="7">
                <c:v>5752</c:v>
              </c:pt>
              <c:pt idx="8">
                <c:v>6561</c:v>
              </c:pt>
              <c:pt idx="9">
                <c:v>6723</c:v>
              </c:pt>
              <c:pt idx="10">
                <c:v>6928</c:v>
              </c:pt>
              <c:pt idx="11">
                <c:v>6817</c:v>
              </c:pt>
              <c:pt idx="12">
                <c:v>6375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5868288"/>
        <c:axId val="106070784"/>
      </c:barChart>
      <c:catAx>
        <c:axId val="10586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70784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06070784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68288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374</c:v>
              </c:pt>
              <c:pt idx="1">
                <c:v>293</c:v>
              </c:pt>
              <c:pt idx="2">
                <c:v>273</c:v>
              </c:pt>
              <c:pt idx="3">
                <c:v>285</c:v>
              </c:pt>
              <c:pt idx="4">
                <c:v>301</c:v>
              </c:pt>
              <c:pt idx="5">
                <c:v>271</c:v>
              </c:pt>
              <c:pt idx="6">
                <c:v>298</c:v>
              </c:pt>
              <c:pt idx="7">
                <c:v>285</c:v>
              </c:pt>
              <c:pt idx="8">
                <c:v>263</c:v>
              </c:pt>
              <c:pt idx="9">
                <c:v>230</c:v>
              </c:pt>
              <c:pt idx="10">
                <c:v>136</c:v>
              </c:pt>
              <c:pt idx="11">
                <c:v>27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1771</c:v>
              </c:pt>
              <c:pt idx="1">
                <c:v>1862</c:v>
              </c:pt>
              <c:pt idx="2">
                <c:v>1867</c:v>
              </c:pt>
              <c:pt idx="3">
                <c:v>1906</c:v>
              </c:pt>
              <c:pt idx="4">
                <c:v>1934</c:v>
              </c:pt>
              <c:pt idx="5">
                <c:v>1927</c:v>
              </c:pt>
              <c:pt idx="6">
                <c:v>1902</c:v>
              </c:pt>
              <c:pt idx="7">
                <c:v>2053</c:v>
              </c:pt>
              <c:pt idx="8">
                <c:v>1794</c:v>
              </c:pt>
              <c:pt idx="9">
                <c:v>2390</c:v>
              </c:pt>
              <c:pt idx="10">
                <c:v>2172</c:v>
              </c:pt>
              <c:pt idx="11">
                <c:v>1979</c:v>
              </c:pt>
              <c:pt idx="12">
                <c:v>1879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1787</c:v>
              </c:pt>
              <c:pt idx="1">
                <c:v>1585</c:v>
              </c:pt>
              <c:pt idx="2">
                <c:v>1376</c:v>
              </c:pt>
              <c:pt idx="3">
                <c:v>1312</c:v>
              </c:pt>
              <c:pt idx="4">
                <c:v>1618</c:v>
              </c:pt>
              <c:pt idx="5">
                <c:v>1252</c:v>
              </c:pt>
              <c:pt idx="6">
                <c:v>1282</c:v>
              </c:pt>
              <c:pt idx="7">
                <c:v>1177</c:v>
              </c:pt>
              <c:pt idx="8">
                <c:v>1043</c:v>
              </c:pt>
              <c:pt idx="9">
                <c:v>1073</c:v>
              </c:pt>
              <c:pt idx="10">
                <c:v>1027</c:v>
              </c:pt>
              <c:pt idx="11">
                <c:v>1143</c:v>
              </c:pt>
              <c:pt idx="12">
                <c:v>1334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631</c:v>
              </c:pt>
              <c:pt idx="1">
                <c:v>626</c:v>
              </c:pt>
              <c:pt idx="2">
                <c:v>580</c:v>
              </c:pt>
              <c:pt idx="3">
                <c:v>670</c:v>
              </c:pt>
              <c:pt idx="4">
                <c:v>886</c:v>
              </c:pt>
              <c:pt idx="5">
                <c:v>880</c:v>
              </c:pt>
              <c:pt idx="6">
                <c:v>837</c:v>
              </c:pt>
              <c:pt idx="7">
                <c:v>879</c:v>
              </c:pt>
              <c:pt idx="8">
                <c:v>905</c:v>
              </c:pt>
              <c:pt idx="9">
                <c:v>831</c:v>
              </c:pt>
              <c:pt idx="10">
                <c:v>812</c:v>
              </c:pt>
              <c:pt idx="11">
                <c:v>906</c:v>
              </c:pt>
              <c:pt idx="12">
                <c:v>976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513</c:v>
              </c:pt>
              <c:pt idx="1">
                <c:v>533</c:v>
              </c:pt>
              <c:pt idx="2">
                <c:v>623</c:v>
              </c:pt>
              <c:pt idx="3">
                <c:v>620</c:v>
              </c:pt>
              <c:pt idx="4">
                <c:v>638</c:v>
              </c:pt>
              <c:pt idx="5">
                <c:v>552</c:v>
              </c:pt>
              <c:pt idx="6">
                <c:v>579</c:v>
              </c:pt>
              <c:pt idx="7">
                <c:v>588</c:v>
              </c:pt>
              <c:pt idx="8">
                <c:v>747</c:v>
              </c:pt>
              <c:pt idx="9">
                <c:v>732</c:v>
              </c:pt>
              <c:pt idx="10">
                <c:v>712</c:v>
              </c:pt>
              <c:pt idx="11">
                <c:v>662</c:v>
              </c:pt>
              <c:pt idx="12">
                <c:v>588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7288064"/>
        <c:axId val="107289600"/>
      </c:barChart>
      <c:catAx>
        <c:axId val="10728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89600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07289600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88064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1514</c:v>
              </c:pt>
              <c:pt idx="1">
                <c:v>1482</c:v>
              </c:pt>
              <c:pt idx="2">
                <c:v>1444</c:v>
              </c:pt>
              <c:pt idx="3">
                <c:v>1467</c:v>
              </c:pt>
              <c:pt idx="4">
                <c:v>1505</c:v>
              </c:pt>
              <c:pt idx="5">
                <c:v>1423</c:v>
              </c:pt>
              <c:pt idx="6">
                <c:v>1337</c:v>
              </c:pt>
              <c:pt idx="7">
                <c:v>1344</c:v>
              </c:pt>
              <c:pt idx="8">
                <c:v>1024</c:v>
              </c:pt>
              <c:pt idx="9">
                <c:v>576</c:v>
              </c:pt>
              <c:pt idx="10">
                <c:v>186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9033</c:v>
              </c:pt>
              <c:pt idx="1">
                <c:v>8656</c:v>
              </c:pt>
              <c:pt idx="2">
                <c:v>9625</c:v>
              </c:pt>
              <c:pt idx="3">
                <c:v>9882</c:v>
              </c:pt>
              <c:pt idx="4">
                <c:v>10518</c:v>
              </c:pt>
              <c:pt idx="5">
                <c:v>10630</c:v>
              </c:pt>
              <c:pt idx="6">
                <c:v>11602</c:v>
              </c:pt>
              <c:pt idx="7">
                <c:v>9242</c:v>
              </c:pt>
              <c:pt idx="8">
                <c:v>11844</c:v>
              </c:pt>
              <c:pt idx="9">
                <c:v>10857</c:v>
              </c:pt>
              <c:pt idx="10">
                <c:v>9526</c:v>
              </c:pt>
              <c:pt idx="11">
                <c:v>9104</c:v>
              </c:pt>
              <c:pt idx="12">
                <c:v>7704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22358</c:v>
              </c:pt>
              <c:pt idx="1">
                <c:v>22230</c:v>
              </c:pt>
              <c:pt idx="2">
                <c:v>22684</c:v>
              </c:pt>
              <c:pt idx="3">
                <c:v>24771</c:v>
              </c:pt>
              <c:pt idx="4">
                <c:v>23124</c:v>
              </c:pt>
              <c:pt idx="5">
                <c:v>22987</c:v>
              </c:pt>
              <c:pt idx="6">
                <c:v>21313</c:v>
              </c:pt>
              <c:pt idx="7">
                <c:v>20872</c:v>
              </c:pt>
              <c:pt idx="8">
                <c:v>22328</c:v>
              </c:pt>
              <c:pt idx="9">
                <c:v>20661</c:v>
              </c:pt>
              <c:pt idx="10">
                <c:v>21974</c:v>
              </c:pt>
              <c:pt idx="11">
                <c:v>23117</c:v>
              </c:pt>
              <c:pt idx="12">
                <c:v>22228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6104</c:v>
              </c:pt>
              <c:pt idx="1">
                <c:v>6495</c:v>
              </c:pt>
              <c:pt idx="2">
                <c:v>6826</c:v>
              </c:pt>
              <c:pt idx="3">
                <c:v>7529</c:v>
              </c:pt>
              <c:pt idx="4">
                <c:v>7874</c:v>
              </c:pt>
              <c:pt idx="5">
                <c:v>8581</c:v>
              </c:pt>
              <c:pt idx="6">
                <c:v>8734</c:v>
              </c:pt>
              <c:pt idx="7">
                <c:v>9740</c:v>
              </c:pt>
              <c:pt idx="8">
                <c:v>9294</c:v>
              </c:pt>
              <c:pt idx="9">
                <c:v>9081</c:v>
              </c:pt>
              <c:pt idx="10">
                <c:v>9017</c:v>
              </c:pt>
              <c:pt idx="11">
                <c:v>9286</c:v>
              </c:pt>
              <c:pt idx="12">
                <c:v>9289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4050</c:v>
              </c:pt>
              <c:pt idx="1">
                <c:v>4230</c:v>
              </c:pt>
              <c:pt idx="2">
                <c:v>4555</c:v>
              </c:pt>
              <c:pt idx="3">
                <c:v>4573</c:v>
              </c:pt>
              <c:pt idx="4">
                <c:v>5209</c:v>
              </c:pt>
              <c:pt idx="5">
                <c:v>5338</c:v>
              </c:pt>
              <c:pt idx="6">
                <c:v>5752</c:v>
              </c:pt>
              <c:pt idx="7">
                <c:v>6561</c:v>
              </c:pt>
              <c:pt idx="8">
                <c:v>6723</c:v>
              </c:pt>
              <c:pt idx="9">
                <c:v>6928</c:v>
              </c:pt>
              <c:pt idx="10">
                <c:v>6817</c:v>
              </c:pt>
              <c:pt idx="11">
                <c:v>6375</c:v>
              </c:pt>
              <c:pt idx="12">
                <c:v>6215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9137280"/>
        <c:axId val="129540096"/>
      </c:barChart>
      <c:catAx>
        <c:axId val="12913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40096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29540096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3728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293</c:v>
              </c:pt>
              <c:pt idx="1">
                <c:v>273</c:v>
              </c:pt>
              <c:pt idx="2">
                <c:v>285</c:v>
              </c:pt>
              <c:pt idx="3">
                <c:v>301</c:v>
              </c:pt>
              <c:pt idx="4">
                <c:v>271</c:v>
              </c:pt>
              <c:pt idx="5">
                <c:v>298</c:v>
              </c:pt>
              <c:pt idx="6">
                <c:v>285</c:v>
              </c:pt>
              <c:pt idx="7">
                <c:v>263</c:v>
              </c:pt>
              <c:pt idx="8">
                <c:v>230</c:v>
              </c:pt>
              <c:pt idx="9">
                <c:v>136</c:v>
              </c:pt>
              <c:pt idx="10">
                <c:v>27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1862</c:v>
              </c:pt>
              <c:pt idx="1">
                <c:v>1867</c:v>
              </c:pt>
              <c:pt idx="2">
                <c:v>1906</c:v>
              </c:pt>
              <c:pt idx="3">
                <c:v>1934</c:v>
              </c:pt>
              <c:pt idx="4">
                <c:v>1927</c:v>
              </c:pt>
              <c:pt idx="5">
                <c:v>1902</c:v>
              </c:pt>
              <c:pt idx="6">
                <c:v>2053</c:v>
              </c:pt>
              <c:pt idx="7">
                <c:v>1794</c:v>
              </c:pt>
              <c:pt idx="8">
                <c:v>2390</c:v>
              </c:pt>
              <c:pt idx="9">
                <c:v>2172</c:v>
              </c:pt>
              <c:pt idx="10">
                <c:v>1979</c:v>
              </c:pt>
              <c:pt idx="11">
                <c:v>1879</c:v>
              </c:pt>
              <c:pt idx="12">
                <c:v>1582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1585</c:v>
              </c:pt>
              <c:pt idx="1">
                <c:v>1376</c:v>
              </c:pt>
              <c:pt idx="2">
                <c:v>1312</c:v>
              </c:pt>
              <c:pt idx="3">
                <c:v>1618</c:v>
              </c:pt>
              <c:pt idx="4">
                <c:v>1252</c:v>
              </c:pt>
              <c:pt idx="5">
                <c:v>1282</c:v>
              </c:pt>
              <c:pt idx="6">
                <c:v>1177</c:v>
              </c:pt>
              <c:pt idx="7">
                <c:v>1043</c:v>
              </c:pt>
              <c:pt idx="8">
                <c:v>1073</c:v>
              </c:pt>
              <c:pt idx="9">
                <c:v>1027</c:v>
              </c:pt>
              <c:pt idx="10">
                <c:v>1143</c:v>
              </c:pt>
              <c:pt idx="11">
                <c:v>1334</c:v>
              </c:pt>
              <c:pt idx="12">
                <c:v>1296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626</c:v>
              </c:pt>
              <c:pt idx="1">
                <c:v>580</c:v>
              </c:pt>
              <c:pt idx="2">
                <c:v>670</c:v>
              </c:pt>
              <c:pt idx="3">
                <c:v>886</c:v>
              </c:pt>
              <c:pt idx="4">
                <c:v>880</c:v>
              </c:pt>
              <c:pt idx="5">
                <c:v>837</c:v>
              </c:pt>
              <c:pt idx="6">
                <c:v>879</c:v>
              </c:pt>
              <c:pt idx="7">
                <c:v>905</c:v>
              </c:pt>
              <c:pt idx="8">
                <c:v>831</c:v>
              </c:pt>
              <c:pt idx="9">
                <c:v>812</c:v>
              </c:pt>
              <c:pt idx="10">
                <c:v>906</c:v>
              </c:pt>
              <c:pt idx="11">
                <c:v>976</c:v>
              </c:pt>
              <c:pt idx="12">
                <c:v>1004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533</c:v>
              </c:pt>
              <c:pt idx="1">
                <c:v>623</c:v>
              </c:pt>
              <c:pt idx="2">
                <c:v>620</c:v>
              </c:pt>
              <c:pt idx="3">
                <c:v>638</c:v>
              </c:pt>
              <c:pt idx="4">
                <c:v>552</c:v>
              </c:pt>
              <c:pt idx="5">
                <c:v>579</c:v>
              </c:pt>
              <c:pt idx="6">
                <c:v>588</c:v>
              </c:pt>
              <c:pt idx="7">
                <c:v>747</c:v>
              </c:pt>
              <c:pt idx="8">
                <c:v>732</c:v>
              </c:pt>
              <c:pt idx="9">
                <c:v>712</c:v>
              </c:pt>
              <c:pt idx="10">
                <c:v>662</c:v>
              </c:pt>
              <c:pt idx="11">
                <c:v>588</c:v>
              </c:pt>
              <c:pt idx="12">
                <c:v>620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0515584"/>
        <c:axId val="140882688"/>
      </c:barChart>
      <c:catAx>
        <c:axId val="1405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82688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40882688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15584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293</c:v>
              </c:pt>
              <c:pt idx="1">
                <c:v>273</c:v>
              </c:pt>
              <c:pt idx="2">
                <c:v>285</c:v>
              </c:pt>
              <c:pt idx="3">
                <c:v>301</c:v>
              </c:pt>
              <c:pt idx="4">
                <c:v>271</c:v>
              </c:pt>
              <c:pt idx="5">
                <c:v>298</c:v>
              </c:pt>
              <c:pt idx="6">
                <c:v>285</c:v>
              </c:pt>
              <c:pt idx="7">
                <c:v>263</c:v>
              </c:pt>
              <c:pt idx="8">
                <c:v>230</c:v>
              </c:pt>
              <c:pt idx="9">
                <c:v>136</c:v>
              </c:pt>
              <c:pt idx="10">
                <c:v>27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1862</c:v>
              </c:pt>
              <c:pt idx="1">
                <c:v>1867</c:v>
              </c:pt>
              <c:pt idx="2">
                <c:v>1906</c:v>
              </c:pt>
              <c:pt idx="3">
                <c:v>1934</c:v>
              </c:pt>
              <c:pt idx="4">
                <c:v>1927</c:v>
              </c:pt>
              <c:pt idx="5">
                <c:v>1902</c:v>
              </c:pt>
              <c:pt idx="6">
                <c:v>2053</c:v>
              </c:pt>
              <c:pt idx="7">
                <c:v>1794</c:v>
              </c:pt>
              <c:pt idx="8">
                <c:v>2390</c:v>
              </c:pt>
              <c:pt idx="9">
                <c:v>2172</c:v>
              </c:pt>
              <c:pt idx="10">
                <c:v>1979</c:v>
              </c:pt>
              <c:pt idx="11">
                <c:v>1879</c:v>
              </c:pt>
              <c:pt idx="12">
                <c:v>1582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1585</c:v>
              </c:pt>
              <c:pt idx="1">
                <c:v>1376</c:v>
              </c:pt>
              <c:pt idx="2">
                <c:v>1312</c:v>
              </c:pt>
              <c:pt idx="3">
                <c:v>1618</c:v>
              </c:pt>
              <c:pt idx="4">
                <c:v>1252</c:v>
              </c:pt>
              <c:pt idx="5">
                <c:v>1282</c:v>
              </c:pt>
              <c:pt idx="6">
                <c:v>1177</c:v>
              </c:pt>
              <c:pt idx="7">
                <c:v>1043</c:v>
              </c:pt>
              <c:pt idx="8">
                <c:v>1073</c:v>
              </c:pt>
              <c:pt idx="9">
                <c:v>1027</c:v>
              </c:pt>
              <c:pt idx="10">
                <c:v>1143</c:v>
              </c:pt>
              <c:pt idx="11">
                <c:v>1334</c:v>
              </c:pt>
              <c:pt idx="12">
                <c:v>1296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626</c:v>
              </c:pt>
              <c:pt idx="1">
                <c:v>580</c:v>
              </c:pt>
              <c:pt idx="2">
                <c:v>670</c:v>
              </c:pt>
              <c:pt idx="3">
                <c:v>886</c:v>
              </c:pt>
              <c:pt idx="4">
                <c:v>880</c:v>
              </c:pt>
              <c:pt idx="5">
                <c:v>837</c:v>
              </c:pt>
              <c:pt idx="6">
                <c:v>879</c:v>
              </c:pt>
              <c:pt idx="7">
                <c:v>905</c:v>
              </c:pt>
              <c:pt idx="8">
                <c:v>831</c:v>
              </c:pt>
              <c:pt idx="9">
                <c:v>812</c:v>
              </c:pt>
              <c:pt idx="10">
                <c:v>906</c:v>
              </c:pt>
              <c:pt idx="11">
                <c:v>976</c:v>
              </c:pt>
              <c:pt idx="12">
                <c:v>1004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533</c:v>
              </c:pt>
              <c:pt idx="1">
                <c:v>623</c:v>
              </c:pt>
              <c:pt idx="2">
                <c:v>620</c:v>
              </c:pt>
              <c:pt idx="3">
                <c:v>638</c:v>
              </c:pt>
              <c:pt idx="4">
                <c:v>552</c:v>
              </c:pt>
              <c:pt idx="5">
                <c:v>579</c:v>
              </c:pt>
              <c:pt idx="6">
                <c:v>588</c:v>
              </c:pt>
              <c:pt idx="7">
                <c:v>747</c:v>
              </c:pt>
              <c:pt idx="8">
                <c:v>732</c:v>
              </c:pt>
              <c:pt idx="9">
                <c:v>712</c:v>
              </c:pt>
              <c:pt idx="10">
                <c:v>662</c:v>
              </c:pt>
              <c:pt idx="11">
                <c:v>588</c:v>
              </c:pt>
              <c:pt idx="12">
                <c:v>620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265600"/>
        <c:axId val="62267392"/>
      </c:barChart>
      <c:catAx>
        <c:axId val="6226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67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267392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65600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1482</c:v>
              </c:pt>
              <c:pt idx="1">
                <c:v>1444</c:v>
              </c:pt>
              <c:pt idx="2">
                <c:v>1467</c:v>
              </c:pt>
              <c:pt idx="3">
                <c:v>1505</c:v>
              </c:pt>
              <c:pt idx="4">
                <c:v>1423</c:v>
              </c:pt>
              <c:pt idx="5">
                <c:v>1337</c:v>
              </c:pt>
              <c:pt idx="6">
                <c:v>1344</c:v>
              </c:pt>
              <c:pt idx="7">
                <c:v>1024</c:v>
              </c:pt>
              <c:pt idx="8">
                <c:v>576</c:v>
              </c:pt>
              <c:pt idx="9">
                <c:v>186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8656</c:v>
              </c:pt>
              <c:pt idx="1">
                <c:v>9625</c:v>
              </c:pt>
              <c:pt idx="2">
                <c:v>9882</c:v>
              </c:pt>
              <c:pt idx="3">
                <c:v>10518</c:v>
              </c:pt>
              <c:pt idx="4">
                <c:v>10630</c:v>
              </c:pt>
              <c:pt idx="5">
                <c:v>11602</c:v>
              </c:pt>
              <c:pt idx="6">
                <c:v>9242</c:v>
              </c:pt>
              <c:pt idx="7">
                <c:v>11844</c:v>
              </c:pt>
              <c:pt idx="8">
                <c:v>10857</c:v>
              </c:pt>
              <c:pt idx="9">
                <c:v>9526</c:v>
              </c:pt>
              <c:pt idx="10">
                <c:v>9104</c:v>
              </c:pt>
              <c:pt idx="11">
                <c:v>7704</c:v>
              </c:pt>
              <c:pt idx="12">
                <c:v>7704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22230</c:v>
              </c:pt>
              <c:pt idx="1">
                <c:v>22684</c:v>
              </c:pt>
              <c:pt idx="2">
                <c:v>24771</c:v>
              </c:pt>
              <c:pt idx="3">
                <c:v>23124</c:v>
              </c:pt>
              <c:pt idx="4">
                <c:v>22987</c:v>
              </c:pt>
              <c:pt idx="5">
                <c:v>21313</c:v>
              </c:pt>
              <c:pt idx="6">
                <c:v>20872</c:v>
              </c:pt>
              <c:pt idx="7">
                <c:v>22328</c:v>
              </c:pt>
              <c:pt idx="8">
                <c:v>20661</c:v>
              </c:pt>
              <c:pt idx="9">
                <c:v>21974</c:v>
              </c:pt>
              <c:pt idx="10">
                <c:v>23117</c:v>
              </c:pt>
              <c:pt idx="11">
                <c:v>22228</c:v>
              </c:pt>
              <c:pt idx="12">
                <c:v>22228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6495</c:v>
              </c:pt>
              <c:pt idx="1">
                <c:v>6826</c:v>
              </c:pt>
              <c:pt idx="2">
                <c:v>7529</c:v>
              </c:pt>
              <c:pt idx="3">
                <c:v>7874</c:v>
              </c:pt>
              <c:pt idx="4">
                <c:v>8581</c:v>
              </c:pt>
              <c:pt idx="5">
                <c:v>8734</c:v>
              </c:pt>
              <c:pt idx="6">
                <c:v>9740</c:v>
              </c:pt>
              <c:pt idx="7">
                <c:v>9294</c:v>
              </c:pt>
              <c:pt idx="8">
                <c:v>9081</c:v>
              </c:pt>
              <c:pt idx="9">
                <c:v>9017</c:v>
              </c:pt>
              <c:pt idx="10">
                <c:v>9286</c:v>
              </c:pt>
              <c:pt idx="11">
                <c:v>9289</c:v>
              </c:pt>
              <c:pt idx="12">
                <c:v>9289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4230</c:v>
              </c:pt>
              <c:pt idx="1">
                <c:v>4555</c:v>
              </c:pt>
              <c:pt idx="2">
                <c:v>4573</c:v>
              </c:pt>
              <c:pt idx="3">
                <c:v>5209</c:v>
              </c:pt>
              <c:pt idx="4">
                <c:v>5338</c:v>
              </c:pt>
              <c:pt idx="5">
                <c:v>5752</c:v>
              </c:pt>
              <c:pt idx="6">
                <c:v>6561</c:v>
              </c:pt>
              <c:pt idx="7">
                <c:v>6723</c:v>
              </c:pt>
              <c:pt idx="8">
                <c:v>6928</c:v>
              </c:pt>
              <c:pt idx="9">
                <c:v>6817</c:v>
              </c:pt>
              <c:pt idx="10">
                <c:v>6375</c:v>
              </c:pt>
              <c:pt idx="11">
                <c:v>6215</c:v>
              </c:pt>
              <c:pt idx="12">
                <c:v>6215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279040"/>
        <c:axId val="62280832"/>
      </c:barChart>
      <c:catAx>
        <c:axId val="622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80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280832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7904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98388063239538E-2"/>
          <c:y val="0.18383847450997992"/>
          <c:w val="0.6815356149181141"/>
          <c:h val="0.7191922739071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'08Grafik1+2'!$J$26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'08Grafik1+2'!$I$29:$I$39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'08Grafik1+2'!$J$29:$J$39</c:f>
              <c:numCache>
                <c:formatCode>General</c:formatCode>
                <c:ptCount val="11"/>
                <c:pt idx="0">
                  <c:v>832</c:v>
                </c:pt>
                <c:pt idx="1">
                  <c:v>749</c:v>
                </c:pt>
                <c:pt idx="2">
                  <c:v>801</c:v>
                </c:pt>
                <c:pt idx="3">
                  <c:v>466</c:v>
                </c:pt>
                <c:pt idx="4">
                  <c:v>614</c:v>
                </c:pt>
                <c:pt idx="5">
                  <c:v>643</c:v>
                </c:pt>
                <c:pt idx="6">
                  <c:v>639</c:v>
                </c:pt>
                <c:pt idx="7">
                  <c:v>801</c:v>
                </c:pt>
                <c:pt idx="8">
                  <c:v>935</c:v>
                </c:pt>
                <c:pt idx="9">
                  <c:v>1093</c:v>
                </c:pt>
                <c:pt idx="10">
                  <c:v>1053</c:v>
                </c:pt>
              </c:numCache>
            </c:numRef>
          </c:val>
        </c:ser>
        <c:ser>
          <c:idx val="1"/>
          <c:order val="1"/>
          <c:tx>
            <c:strRef>
              <c:f>'08Grafik1+2'!$K$26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'08Grafik1+2'!$I$29:$I$39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'08Grafik1+2'!$K$29:$K$39</c:f>
              <c:numCache>
                <c:formatCode>General</c:formatCode>
                <c:ptCount val="11"/>
                <c:pt idx="0">
                  <c:v>592</c:v>
                </c:pt>
                <c:pt idx="1">
                  <c:v>511</c:v>
                </c:pt>
                <c:pt idx="2">
                  <c:v>585</c:v>
                </c:pt>
                <c:pt idx="3">
                  <c:v>333</c:v>
                </c:pt>
                <c:pt idx="4">
                  <c:v>442</c:v>
                </c:pt>
                <c:pt idx="5">
                  <c:v>471</c:v>
                </c:pt>
                <c:pt idx="6">
                  <c:v>491</c:v>
                </c:pt>
                <c:pt idx="7">
                  <c:v>588</c:v>
                </c:pt>
                <c:pt idx="8">
                  <c:v>707</c:v>
                </c:pt>
                <c:pt idx="9">
                  <c:v>809</c:v>
                </c:pt>
                <c:pt idx="10">
                  <c:v>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2290176"/>
        <c:axId val="62300160"/>
      </c:barChart>
      <c:catAx>
        <c:axId val="6229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00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300160"/>
        <c:scaling>
          <c:orientation val="minMax"/>
          <c:max val="1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Absolventinnen und Absolventen</a:t>
                </a:r>
              </a:p>
            </c:rich>
          </c:tx>
          <c:layout>
            <c:manualLayout>
              <c:xMode val="edge"/>
              <c:yMode val="edge"/>
              <c:x val="8.2987593901749056E-3"/>
              <c:y val="5.25252784314228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90176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6161849107847908"/>
          <c:y val="2.2222233182525048E-2"/>
          <c:w val="0.18464739643139164"/>
          <c:h val="7.07071055807615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61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3619500</xdr:colOff>
      <xdr:row>34</xdr:row>
      <xdr:rowOff>57150</xdr:rowOff>
    </xdr:to>
    <xdr:graphicFrame macro="">
      <xdr:nvGraphicFramePr>
        <xdr:cNvPr id="614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0.20345</cdr:x>
      <cdr:y>0.19634</cdr:y>
    </cdr:from>
    <cdr:to>
      <cdr:x>0.3069</cdr:x>
      <cdr:y>0.46358</cdr:y>
    </cdr:to>
    <cdr:sp macro="" textlink="">
      <cdr:nvSpPr>
        <cdr:cNvPr id="19865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44621"/>
          <a:ext cx="76200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0.45205</cdr:x>
      <cdr:y>0.45151</cdr:y>
    </cdr:from>
    <cdr:to>
      <cdr:x>0.46435</cdr:x>
      <cdr:y>0.71875</cdr:y>
    </cdr:to>
    <cdr:sp macro="" textlink="">
      <cdr:nvSpPr>
        <cdr:cNvPr id="25190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7293" y="332581"/>
          <a:ext cx="75803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0.46238</cdr:x>
      <cdr:y>0.45151</cdr:y>
    </cdr:from>
    <cdr:to>
      <cdr:x>0.46238</cdr:x>
      <cdr:y>0.45151</cdr:y>
    </cdr:to>
    <cdr:sp macro="" textlink="">
      <cdr:nvSpPr>
        <cdr:cNvPr id="2949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9764" y="33258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0.45034</cdr:x>
      <cdr:y>0.6004</cdr:y>
    </cdr:from>
    <cdr:to>
      <cdr:x>0.45034</cdr:x>
      <cdr:y>0.6004</cdr:y>
    </cdr:to>
    <cdr:sp macro="" textlink="">
      <cdr:nvSpPr>
        <cdr:cNvPr id="29593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554" y="189103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0.45769</cdr:x>
      <cdr:y>0.60478</cdr:y>
    </cdr:from>
    <cdr:to>
      <cdr:x>0.45769</cdr:x>
      <cdr:y>0.60478</cdr:y>
    </cdr:to>
    <cdr:sp macro="" textlink="">
      <cdr:nvSpPr>
        <cdr:cNvPr id="296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3103" y="206227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107950</xdr:colOff>
      <xdr:row>0</xdr:row>
      <xdr:rowOff>222250</xdr:rowOff>
    </xdr:from>
    <xdr:to>
      <xdr:col>8</xdr:col>
      <xdr:colOff>31750</xdr:colOff>
      <xdr:row>13</xdr:row>
      <xdr:rowOff>6350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114300</xdr:colOff>
      <xdr:row>13</xdr:row>
      <xdr:rowOff>6350</xdr:rowOff>
    </xdr:from>
    <xdr:to>
      <xdr:col>8</xdr:col>
      <xdr:colOff>57150</xdr:colOff>
      <xdr:row>25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25</xdr:row>
      <xdr:rowOff>25400</xdr:rowOff>
    </xdr:from>
    <xdr:to>
      <xdr:col>8</xdr:col>
      <xdr:colOff>63500</xdr:colOff>
      <xdr:row>37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114300</xdr:colOff>
      <xdr:row>49</xdr:row>
      <xdr:rowOff>0</xdr:rowOff>
    </xdr:from>
    <xdr:to>
      <xdr:col>8</xdr:col>
      <xdr:colOff>127000</xdr:colOff>
      <xdr:row>60</xdr:row>
      <xdr:rowOff>25400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101600</xdr:colOff>
      <xdr:row>37</xdr:row>
      <xdr:rowOff>25400</xdr:rowOff>
    </xdr:from>
    <xdr:to>
      <xdr:col>9</xdr:col>
      <xdr:colOff>25400</xdr:colOff>
      <xdr:row>48</xdr:row>
      <xdr:rowOff>146050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0.52564</cdr:x>
      <cdr:y>0.49905</cdr:y>
    </cdr:from>
    <cdr:to>
      <cdr:x>0.54323</cdr:x>
      <cdr:y>0.57371</cdr:y>
    </cdr:to>
    <cdr:sp macro="" textlink="">
      <cdr:nvSpPr>
        <cdr:cNvPr id="4864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6464" y="922179"/>
          <a:ext cx="77496" cy="1379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0.95913</cdr:x>
      <cdr:y>0.84468</cdr:y>
    </cdr:from>
    <cdr:to>
      <cdr:x>0.95913</cdr:x>
      <cdr:y>0.84468</cdr:y>
    </cdr:to>
    <cdr:sp macro="" textlink="">
      <cdr:nvSpPr>
        <cdr:cNvPr id="488449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12075" y="170029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0.95205</cdr:x>
      <cdr:y>0.86201</cdr:y>
    </cdr:from>
    <cdr:to>
      <cdr:x>0.98259</cdr:x>
      <cdr:y>0.91755</cdr:y>
    </cdr:to>
    <cdr:sp macro="" textlink="">
      <cdr:nvSpPr>
        <cdr:cNvPr id="4884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0218" y="1735177"/>
          <a:ext cx="137318" cy="1118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9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7</xdr:col>
      <xdr:colOff>1301750</xdr:colOff>
      <xdr:row>23</xdr:row>
      <xdr:rowOff>0</xdr:rowOff>
    </xdr:to>
    <xdr:graphicFrame macro="">
      <xdr:nvGraphicFramePr>
        <xdr:cNvPr id="44749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25400</xdr:colOff>
      <xdr:row>22</xdr:row>
      <xdr:rowOff>0</xdr:rowOff>
    </xdr:from>
    <xdr:to>
      <xdr:col>11</xdr:col>
      <xdr:colOff>482600</xdr:colOff>
      <xdr:row>46</xdr:row>
      <xdr:rowOff>114300</xdr:rowOff>
    </xdr:to>
    <xdr:graphicFrame macro="">
      <xdr:nvGraphicFramePr>
        <xdr:cNvPr id="44749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0.36045</cdr:x>
      <cdr:y>0.43987</cdr:y>
    </cdr:from>
    <cdr:to>
      <cdr:x>0.36045</cdr:x>
      <cdr:y>0.43987</cdr:y>
    </cdr:to>
    <cdr:sp macro="" textlink="">
      <cdr:nvSpPr>
        <cdr:cNvPr id="4485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239" y="3240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0.0112</cdr:x>
      <cdr:y>0.32565</cdr:y>
    </cdr:from>
    <cdr:to>
      <cdr:x>0.05226</cdr:x>
      <cdr:y>0.41573</cdr:y>
    </cdr:to>
    <cdr:sp macro="" textlink="">
      <cdr:nvSpPr>
        <cdr:cNvPr id="448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9871"/>
          <a:ext cx="186157" cy="6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1" i="0" u="none" strike="noStrike" baseline="0">
              <a:solidFill>
                <a:srgbClr val="000000"/>
              </a:solidFill>
              <a:latin typeface="Arial"/>
              <a:cs typeface="Arial"/>
            </a:rPr>
            <a:t>Einpendler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0.41811</cdr:x>
      <cdr:y>0.45637</cdr:y>
    </cdr:from>
    <cdr:to>
      <cdr:x>0.43901</cdr:x>
      <cdr:y>0.51551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007" y="1518539"/>
          <a:ext cx="75771" cy="196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0.52075</cdr:x>
      <cdr:y>0.78553</cdr:y>
    </cdr:from>
    <cdr:to>
      <cdr:x>0.87019</cdr:x>
      <cdr:y>0.81049</cdr:y>
    </cdr:to>
    <cdr:sp macro="" textlink="">
      <cdr:nvSpPr>
        <cdr:cNvPr id="50073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6315" y="3476709"/>
          <a:ext cx="2258885" cy="110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Betriebliches Rechnungswesen</a:t>
          </a:r>
        </a:p>
      </cdr:txBody>
    </cdr:sp>
  </cdr:relSizeAnchor>
  <cdr:relSizeAnchor xmlns:cdr="http://schemas.openxmlformats.org/drawingml/2006/chartDrawing">
    <cdr:from>
      <cdr:x>0.34872</cdr:x>
      <cdr:y>0.10501</cdr:y>
    </cdr:from>
    <cdr:to>
      <cdr:x>0.42534</cdr:x>
      <cdr:y>0.1406</cdr:y>
    </cdr:to>
    <cdr:sp macro="" textlink="">
      <cdr:nvSpPr>
        <cdr:cNvPr id="50073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4250" y="464769"/>
          <a:ext cx="495299" cy="157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Biologie</a:t>
          </a:r>
        </a:p>
      </cdr:txBody>
    </cdr:sp>
  </cdr:relSizeAnchor>
  <cdr:relSizeAnchor xmlns:cdr="http://schemas.openxmlformats.org/drawingml/2006/chartDrawing">
    <cdr:from>
      <cdr:x>0.47485</cdr:x>
      <cdr:y>0.2773</cdr:y>
    </cdr:from>
    <cdr:to>
      <cdr:x>0.56313</cdr:x>
      <cdr:y>0.32453</cdr:y>
    </cdr:to>
    <cdr:sp macro="" textlink="">
      <cdr:nvSpPr>
        <cdr:cNvPr id="50073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1993" y="1336469"/>
          <a:ext cx="660394" cy="227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Arbeitslehre</a:t>
          </a:r>
        </a:p>
      </cdr:txBody>
    </cdr:sp>
  </cdr:relSizeAnchor>
  <cdr:relSizeAnchor xmlns:cdr="http://schemas.openxmlformats.org/drawingml/2006/chartDrawing">
    <cdr:from>
      <cdr:x>0.50777</cdr:x>
      <cdr:y>0.64041</cdr:y>
    </cdr:from>
    <cdr:to>
      <cdr:x>0.59868</cdr:x>
      <cdr:y>0.67883</cdr:y>
    </cdr:to>
    <cdr:sp macro="" textlink="">
      <cdr:nvSpPr>
        <cdr:cNvPr id="50074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387" y="2834420"/>
          <a:ext cx="587669" cy="170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Englisch</a:t>
          </a:r>
        </a:p>
      </cdr:txBody>
    </cdr:sp>
  </cdr:relSizeAnchor>
  <cdr:relSizeAnchor xmlns:cdr="http://schemas.openxmlformats.org/drawingml/2006/chartDrawing">
    <cdr:from>
      <cdr:x>0.72495</cdr:x>
      <cdr:y>0.37532</cdr:y>
    </cdr:from>
    <cdr:to>
      <cdr:x>0.9833</cdr:x>
      <cdr:y>0.41276</cdr:y>
    </cdr:to>
    <cdr:sp macro="" textlink="">
      <cdr:nvSpPr>
        <cdr:cNvPr id="50074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6300" y="1661148"/>
          <a:ext cx="1670049" cy="1657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Geistigbehindertenpädagogik</a:t>
          </a:r>
        </a:p>
      </cdr:txBody>
    </cdr:sp>
  </cdr:relSizeAnchor>
  <cdr:relSizeAnchor xmlns:cdr="http://schemas.openxmlformats.org/drawingml/2006/chartDrawing">
    <cdr:from>
      <cdr:x>0.8106</cdr:x>
      <cdr:y>0.91822</cdr:y>
    </cdr:from>
    <cdr:to>
      <cdr:x>0.83179</cdr:x>
      <cdr:y>0.93957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5095" y="4064010"/>
          <a:ext cx="137113" cy="944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36576" tIns="22860" rIns="36576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0</xdr:colOff>
          <xdr:row>45</xdr:row>
          <xdr:rowOff>121920</xdr:rowOff>
        </xdr:to>
        <xdr:sp macro="" textlink="">
          <xdr:nvSpPr>
            <xdr:cNvPr id="537601" name="Object 1" hidden="1">
              <a:extLst>
                <a:ext uri="{63B3BB69-23CF-44E3-9099-C40C66FF867C}">
                  <a14:compatExt spid="_x0000_s537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90550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0550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1701800</xdr:colOff>
      <xdr:row>0</xdr:row>
      <xdr:rowOff>0</xdr:rowOff>
    </xdr:from>
    <xdr:to>
      <xdr:col>7</xdr:col>
      <xdr:colOff>215900</xdr:colOff>
      <xdr:row>0</xdr:row>
      <xdr:rowOff>762000</xdr:rowOff>
    </xdr:to>
    <xdr:sp macro="" textlink="" fLocksText="0">
      <xdr:nvSpPr>
        <xdr:cNvPr id="8193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7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1661160</xdr:colOff>
          <xdr:row>55</xdr:row>
          <xdr:rowOff>22860</xdr:rowOff>
        </xdr:to>
        <xdr:sp macro="" textlink="">
          <xdr:nvSpPr>
            <xdr:cNvPr id="357385" name="Object 9" hidden="1">
              <a:extLst>
                <a:ext uri="{63B3BB69-23CF-44E3-9099-C40C66FF867C}">
                  <a14:compatExt spid="_x0000_s357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1722120</xdr:colOff>
          <xdr:row>114</xdr:row>
          <xdr:rowOff>22860</xdr:rowOff>
        </xdr:to>
        <xdr:sp macro="" textlink="">
          <xdr:nvSpPr>
            <xdr:cNvPr id="357386" name="Object 10" hidden="1">
              <a:extLst>
                <a:ext uri="{63B3BB69-23CF-44E3-9099-C40C66FF867C}">
                  <a14:compatExt spid="_x0000_s357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71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19050</xdr:rowOff>
    </xdr:to>
    <xdr:graphicFrame macro="">
      <xdr:nvGraphicFramePr>
        <xdr:cNvPr id="471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graphicFrame macro="">
      <xdr:nvGraphicFramePr>
        <xdr:cNvPr id="471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471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graphicFrame macro="">
      <xdr:nvGraphicFramePr>
        <xdr:cNvPr id="4710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6</xdr:col>
      <xdr:colOff>1358900</xdr:colOff>
      <xdr:row>44</xdr:row>
      <xdr:rowOff>0</xdr:rowOff>
    </xdr:to>
    <xdr:graphicFrame macro="">
      <xdr:nvGraphicFramePr>
        <xdr:cNvPr id="4711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31750</xdr:colOff>
      <xdr:row>22</xdr:row>
      <xdr:rowOff>0</xdr:rowOff>
    </xdr:from>
    <xdr:to>
      <xdr:col>6</xdr:col>
      <xdr:colOff>1409700</xdr:colOff>
      <xdr:row>22</xdr:row>
      <xdr:rowOff>0</xdr:rowOff>
    </xdr:to>
    <xdr:graphicFrame macro="">
      <xdr:nvGraphicFramePr>
        <xdr:cNvPr id="4711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69850</xdr:colOff>
      <xdr:row>24</xdr:row>
      <xdr:rowOff>19050</xdr:rowOff>
    </xdr:from>
    <xdr:to>
      <xdr:col>6</xdr:col>
      <xdr:colOff>1390650</xdr:colOff>
      <xdr:row>43</xdr:row>
      <xdr:rowOff>19050</xdr:rowOff>
    </xdr:to>
    <xdr:graphicFrame macro="">
      <xdr:nvGraphicFramePr>
        <xdr:cNvPr id="4711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31750</xdr:colOff>
      <xdr:row>1</xdr:row>
      <xdr:rowOff>50800</xdr:rowOff>
    </xdr:from>
    <xdr:to>
      <xdr:col>6</xdr:col>
      <xdr:colOff>1524000</xdr:colOff>
      <xdr:row>21</xdr:row>
      <xdr:rowOff>152400</xdr:rowOff>
    </xdr:to>
    <xdr:graphicFrame macro="">
      <xdr:nvGraphicFramePr>
        <xdr:cNvPr id="4711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0.20345</cdr:x>
      <cdr:y>0.20496</cdr:y>
    </cdr:from>
    <cdr:to>
      <cdr:x>0.20345</cdr:x>
      <cdr:y>0.20496</cdr:y>
    </cdr:to>
    <cdr:sp macro="" textlink="">
      <cdr:nvSpPr>
        <cdr:cNvPr id="4812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509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0.20345</cdr:x>
      <cdr:y>0.19634</cdr:y>
    </cdr:from>
    <cdr:to>
      <cdr:x>0.20345</cdr:x>
      <cdr:y>0.19634</cdr:y>
    </cdr:to>
    <cdr:sp macro="" textlink="">
      <cdr:nvSpPr>
        <cdr:cNvPr id="4915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4462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0.20345</cdr:x>
      <cdr:y>0.20496</cdr:y>
    </cdr:from>
    <cdr:to>
      <cdr:x>0.3069</cdr:x>
      <cdr:y>0.4722</cdr:y>
    </cdr:to>
    <cdr:sp macro="" textlink="">
      <cdr:nvSpPr>
        <cdr:cNvPr id="1976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50971"/>
          <a:ext cx="76200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5" width="11.5546875" style="5" customWidth="1"/>
    <col min="6" max="6" width="6.6640625" style="5" customWidth="1"/>
    <col min="7" max="8" width="10.5546875" style="5" customWidth="1"/>
    <col min="9" max="13" width="6.6640625" style="5" customWidth="1"/>
    <col min="14" max="16384" width="11.5546875" style="5"/>
  </cols>
  <sheetData>
    <row r="1" spans="1:13" ht="60" customHeight="1">
      <c r="A1" s="4"/>
      <c r="B1" s="4"/>
      <c r="C1" s="4"/>
      <c r="D1" s="312" t="s">
        <v>125</v>
      </c>
    </row>
    <row r="2" spans="1:13" ht="40.200000000000003" customHeight="1">
      <c r="B2" s="314" t="s">
        <v>161</v>
      </c>
      <c r="C2" s="314"/>
      <c r="D2" s="313"/>
    </row>
    <row r="3" spans="1:13" ht="34.799999999999997">
      <c r="B3" s="314" t="s">
        <v>162</v>
      </c>
      <c r="C3" s="314"/>
      <c r="D3" s="313"/>
    </row>
    <row r="4" spans="1:13" ht="6.6" customHeight="1">
      <c r="C4" s="4"/>
      <c r="D4" s="313"/>
    </row>
    <row r="5" spans="1:13" ht="20.399999999999999">
      <c r="C5" s="6" t="s">
        <v>274</v>
      </c>
      <c r="D5" s="313"/>
    </row>
    <row r="6" spans="1:13" s="7" customFormat="1" ht="34.950000000000003" customHeight="1">
      <c r="C6" s="8"/>
      <c r="D6" s="313"/>
    </row>
    <row r="7" spans="1:13" ht="84" customHeight="1">
      <c r="C7" s="9" t="s">
        <v>275</v>
      </c>
      <c r="D7" s="313"/>
    </row>
    <row r="8" spans="1:13">
      <c r="C8" s="4"/>
      <c r="D8" s="313"/>
    </row>
    <row r="9" spans="1:13" ht="60">
      <c r="C9" s="279" t="s">
        <v>229</v>
      </c>
      <c r="D9" s="313"/>
    </row>
    <row r="10" spans="1:13" ht="7.2" customHeight="1">
      <c r="D10" s="313"/>
    </row>
    <row r="11" spans="1:13" ht="15">
      <c r="C11" s="10"/>
      <c r="D11" s="313"/>
    </row>
    <row r="12" spans="1:13" ht="66" customHeight="1">
      <c r="F12" s="5" t="s">
        <v>134</v>
      </c>
    </row>
    <row r="13" spans="1:13" ht="45.75" customHeight="1">
      <c r="C13" s="48" t="s">
        <v>258</v>
      </c>
      <c r="D13"/>
      <c r="E13"/>
      <c r="F13" s="58"/>
      <c r="G13" s="46" t="s">
        <v>226</v>
      </c>
      <c r="H13" s="45" t="s">
        <v>194</v>
      </c>
    </row>
    <row r="14" spans="1:13" ht="21" customHeight="1">
      <c r="C14" s="48"/>
      <c r="D14"/>
      <c r="E14"/>
      <c r="F14" s="185"/>
      <c r="G14" s="186"/>
      <c r="H14" s="186"/>
    </row>
    <row r="15" spans="1:13" customFormat="1">
      <c r="F15" s="185">
        <v>2002</v>
      </c>
      <c r="G15" s="186">
        <v>1876</v>
      </c>
      <c r="H15" s="186">
        <v>671</v>
      </c>
      <c r="I15" s="5"/>
      <c r="J15" s="5"/>
      <c r="K15" s="5"/>
      <c r="L15" s="5"/>
      <c r="M15" s="5"/>
    </row>
    <row r="16" spans="1:13" customFormat="1">
      <c r="F16" s="187">
        <v>2003</v>
      </c>
      <c r="G16" s="188">
        <v>1895</v>
      </c>
      <c r="H16" s="188">
        <v>832</v>
      </c>
      <c r="I16" s="5"/>
      <c r="J16" s="5"/>
      <c r="K16" s="5"/>
      <c r="L16" s="5"/>
      <c r="M16" s="5"/>
    </row>
    <row r="17" spans="6:13" customFormat="1">
      <c r="F17" s="187">
        <v>2004</v>
      </c>
      <c r="G17" s="188">
        <v>1892</v>
      </c>
      <c r="H17" s="188">
        <v>749</v>
      </c>
      <c r="I17" s="5"/>
      <c r="J17" s="5"/>
      <c r="K17" s="5"/>
      <c r="L17" s="5"/>
      <c r="M17" s="5"/>
    </row>
    <row r="18" spans="6:13" customFormat="1">
      <c r="F18" s="187">
        <v>2005</v>
      </c>
      <c r="G18" s="188">
        <v>1463</v>
      </c>
      <c r="H18" s="188">
        <v>801</v>
      </c>
      <c r="I18" s="5"/>
      <c r="J18" s="5"/>
      <c r="K18" s="5"/>
      <c r="L18" s="5"/>
      <c r="M18" s="5"/>
    </row>
    <row r="19" spans="6:13" customFormat="1">
      <c r="F19" s="187">
        <v>2006</v>
      </c>
      <c r="G19" s="188">
        <v>1275</v>
      </c>
      <c r="H19" s="188">
        <v>466</v>
      </c>
      <c r="I19" s="5"/>
      <c r="J19" s="5"/>
      <c r="K19" s="5"/>
      <c r="L19" s="5"/>
      <c r="M19" s="5"/>
    </row>
    <row r="20" spans="6:13" customFormat="1">
      <c r="F20" s="187">
        <v>2007</v>
      </c>
      <c r="G20" s="188">
        <v>1502</v>
      </c>
      <c r="H20" s="188">
        <v>614</v>
      </c>
      <c r="I20" s="5"/>
      <c r="J20" s="5"/>
      <c r="K20" s="5"/>
      <c r="L20" s="5"/>
      <c r="M20" s="5"/>
    </row>
    <row r="21" spans="6:13" customFormat="1">
      <c r="F21" s="187">
        <v>2008</v>
      </c>
      <c r="G21" s="188">
        <v>1502</v>
      </c>
      <c r="H21" s="188">
        <v>643</v>
      </c>
      <c r="I21" s="5"/>
      <c r="J21" s="5"/>
      <c r="K21" s="5"/>
      <c r="L21" s="5"/>
      <c r="M21" s="5"/>
    </row>
    <row r="22" spans="6:13" customFormat="1">
      <c r="F22" s="187">
        <v>2009</v>
      </c>
      <c r="G22" s="188">
        <v>1690</v>
      </c>
      <c r="H22" s="188">
        <v>639</v>
      </c>
      <c r="I22" s="5"/>
      <c r="J22" s="5"/>
      <c r="K22" s="5"/>
      <c r="L22" s="5"/>
      <c r="M22" s="5"/>
    </row>
    <row r="23" spans="6:13" customFormat="1">
      <c r="F23" s="187">
        <v>2010</v>
      </c>
      <c r="G23" s="188">
        <v>1907</v>
      </c>
      <c r="H23" s="188">
        <v>801</v>
      </c>
      <c r="I23" s="5"/>
      <c r="J23" s="5"/>
      <c r="K23" s="5"/>
      <c r="L23" s="5"/>
      <c r="M23" s="5"/>
    </row>
    <row r="24" spans="6:13" customFormat="1">
      <c r="F24" s="187">
        <v>2011</v>
      </c>
      <c r="G24" s="188">
        <v>2212</v>
      </c>
      <c r="H24" s="188">
        <v>935</v>
      </c>
      <c r="I24" s="5"/>
      <c r="J24" s="5"/>
      <c r="K24" s="5"/>
      <c r="L24" s="5"/>
      <c r="M24" s="5"/>
    </row>
    <row r="25" spans="6:13" customFormat="1">
      <c r="F25" s="187">
        <v>2012</v>
      </c>
      <c r="G25" s="188">
        <v>2256</v>
      </c>
      <c r="H25" s="188">
        <v>1093</v>
      </c>
      <c r="I25" s="5"/>
      <c r="J25" s="5"/>
      <c r="K25" s="5"/>
      <c r="L25" s="5"/>
      <c r="M25" s="5"/>
    </row>
    <row r="26" spans="6:13" customFormat="1">
      <c r="F26" s="187" t="s">
        <v>206</v>
      </c>
      <c r="G26" s="64">
        <v>2233</v>
      </c>
      <c r="H26" s="64">
        <v>1053</v>
      </c>
      <c r="I26" s="5"/>
      <c r="J26" s="5"/>
      <c r="K26" s="5"/>
      <c r="L26" s="5"/>
      <c r="M26" s="5"/>
    </row>
    <row r="27" spans="6:13" customFormat="1">
      <c r="F27" s="301" t="s">
        <v>257</v>
      </c>
      <c r="G27" s="64">
        <v>2241</v>
      </c>
      <c r="H27" s="64"/>
      <c r="I27" s="5"/>
      <c r="J27" s="5"/>
      <c r="K27" s="5"/>
      <c r="L27" s="5"/>
      <c r="M27" s="5"/>
    </row>
    <row r="28" spans="6:13" customFormat="1"/>
    <row r="29" spans="6:13" customFormat="1"/>
    <row r="30" spans="6:13" customFormat="1"/>
    <row r="31" spans="6:13">
      <c r="F31"/>
      <c r="G31"/>
      <c r="H31"/>
      <c r="I31"/>
      <c r="J31"/>
      <c r="K31"/>
      <c r="L31"/>
      <c r="M31"/>
    </row>
    <row r="32" spans="6:13" ht="12" customHeight="1">
      <c r="F32"/>
      <c r="G32"/>
      <c r="H32"/>
      <c r="I32"/>
      <c r="J32"/>
      <c r="K32"/>
      <c r="L32"/>
      <c r="M32"/>
    </row>
    <row r="33" spans="1:13" ht="12" customHeight="1">
      <c r="F33"/>
      <c r="G33"/>
      <c r="H33"/>
      <c r="I33"/>
      <c r="J33"/>
      <c r="K33"/>
      <c r="L33"/>
      <c r="M33"/>
    </row>
    <row r="34" spans="1:13" s="11" customFormat="1" ht="12" customHeight="1">
      <c r="F34" s="5"/>
      <c r="G34" s="5"/>
      <c r="H34" s="5"/>
      <c r="I34" s="5"/>
      <c r="J34" s="5"/>
      <c r="K34" s="5"/>
      <c r="L34" s="5"/>
      <c r="M34" s="5"/>
    </row>
    <row r="35" spans="1:13" s="11" customFormat="1" ht="12" customHeight="1">
      <c r="A35" s="12"/>
      <c r="F35" s="5"/>
      <c r="G35" s="5"/>
      <c r="H35" s="5"/>
      <c r="I35" s="5"/>
      <c r="J35" s="5"/>
      <c r="K35" s="5"/>
      <c r="L35" s="5"/>
      <c r="M35" s="5"/>
    </row>
    <row r="36" spans="1:13" s="11" customFormat="1" ht="12" customHeight="1">
      <c r="F36" s="5"/>
      <c r="G36" s="5"/>
      <c r="H36" s="5"/>
      <c r="I36" s="5"/>
      <c r="J36" s="5"/>
      <c r="K36" s="5"/>
      <c r="L36" s="5"/>
      <c r="M36" s="5"/>
    </row>
    <row r="37" spans="1:13" s="11" customFormat="1" ht="12" customHeight="1"/>
    <row r="38" spans="1:13" s="11" customFormat="1" ht="12" customHeight="1"/>
    <row r="39" spans="1:13" ht="12" customHeight="1">
      <c r="F39" s="11"/>
      <c r="G39" s="11"/>
      <c r="H39" s="11"/>
      <c r="I39" s="11"/>
      <c r="J39" s="11"/>
      <c r="K39" s="11"/>
      <c r="L39" s="11"/>
      <c r="M39" s="11"/>
    </row>
    <row r="40" spans="1:13" ht="12" customHeight="1">
      <c r="F40" s="11"/>
      <c r="G40" s="11"/>
      <c r="H40" s="11"/>
      <c r="I40" s="11"/>
      <c r="J40" s="11"/>
      <c r="K40" s="11"/>
      <c r="L40" s="11"/>
      <c r="M40" s="11"/>
    </row>
    <row r="41" spans="1:13" ht="12" customHeight="1">
      <c r="F41" s="11"/>
      <c r="G41" s="11"/>
      <c r="H41" s="11"/>
      <c r="I41" s="11"/>
      <c r="J41" s="11"/>
      <c r="K41" s="11"/>
      <c r="L41" s="11"/>
      <c r="M41" s="11"/>
    </row>
    <row r="42" spans="1:13" ht="12" customHeight="1"/>
    <row r="43" spans="1:13" ht="12" customHeight="1"/>
    <row r="44" spans="1:13" ht="12" customHeight="1"/>
    <row r="45" spans="1:13" ht="12" customHeight="1"/>
    <row r="46" spans="1:13" ht="12" customHeight="1"/>
  </sheetData>
  <sheetProtection formatRows="0" deleteRows="0"/>
  <mergeCells count="3">
    <mergeCell ref="D1:D11"/>
    <mergeCell ref="B2:C2"/>
    <mergeCell ref="B3:C3"/>
  </mergeCells>
  <phoneticPr fontId="2" type="noConversion"/>
  <pageMargins left="0.55118110236220474" right="0.19685039370078741" top="0.59055118110236227" bottom="0.39370078740157483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2" max="2" width="13" customWidth="1"/>
    <col min="3" max="3" width="8.6640625" customWidth="1"/>
    <col min="4" max="4" width="16.5546875" customWidth="1"/>
    <col min="5" max="5" width="14.6640625" customWidth="1"/>
    <col min="6" max="6" width="14.5546875" customWidth="1"/>
    <col min="7" max="7" width="13.88671875" customWidth="1"/>
    <col min="8" max="8" width="4.44140625" customWidth="1"/>
    <col min="9" max="9" width="1.88671875" customWidth="1"/>
    <col min="10" max="10" width="3.6640625" customWidth="1"/>
    <col min="11" max="11" width="10.33203125" customWidth="1"/>
    <col min="12" max="16" width="6.6640625" customWidth="1"/>
    <col min="257" max="257" width="2.33203125" customWidth="1"/>
    <col min="258" max="258" width="13" customWidth="1"/>
    <col min="259" max="259" width="8.6640625" customWidth="1"/>
    <col min="260" max="260" width="16.5546875" customWidth="1"/>
    <col min="261" max="261" width="14.6640625" customWidth="1"/>
    <col min="262" max="262" width="14.5546875" customWidth="1"/>
    <col min="263" max="263" width="13.88671875" customWidth="1"/>
    <col min="264" max="264" width="4.44140625" customWidth="1"/>
    <col min="265" max="265" width="1.88671875" customWidth="1"/>
    <col min="266" max="266" width="3.6640625" customWidth="1"/>
    <col min="267" max="267" width="10.33203125" customWidth="1"/>
    <col min="268" max="272" width="6.6640625" customWidth="1"/>
    <col min="513" max="513" width="2.33203125" customWidth="1"/>
    <col min="514" max="514" width="13" customWidth="1"/>
    <col min="515" max="515" width="8.6640625" customWidth="1"/>
    <col min="516" max="516" width="16.5546875" customWidth="1"/>
    <col min="517" max="517" width="14.6640625" customWidth="1"/>
    <col min="518" max="518" width="14.5546875" customWidth="1"/>
    <col min="519" max="519" width="13.88671875" customWidth="1"/>
    <col min="520" max="520" width="4.44140625" customWidth="1"/>
    <col min="521" max="521" width="1.88671875" customWidth="1"/>
    <col min="522" max="522" width="3.6640625" customWidth="1"/>
    <col min="523" max="523" width="10.33203125" customWidth="1"/>
    <col min="524" max="528" width="6.6640625" customWidth="1"/>
    <col min="769" max="769" width="2.33203125" customWidth="1"/>
    <col min="770" max="770" width="13" customWidth="1"/>
    <col min="771" max="771" width="8.6640625" customWidth="1"/>
    <col min="772" max="772" width="16.5546875" customWidth="1"/>
    <col min="773" max="773" width="14.6640625" customWidth="1"/>
    <col min="774" max="774" width="14.5546875" customWidth="1"/>
    <col min="775" max="775" width="13.88671875" customWidth="1"/>
    <col min="776" max="776" width="4.44140625" customWidth="1"/>
    <col min="777" max="777" width="1.88671875" customWidth="1"/>
    <col min="778" max="778" width="3.6640625" customWidth="1"/>
    <col min="779" max="779" width="10.33203125" customWidth="1"/>
    <col min="780" max="784" width="6.6640625" customWidth="1"/>
    <col min="1025" max="1025" width="2.33203125" customWidth="1"/>
    <col min="1026" max="1026" width="13" customWidth="1"/>
    <col min="1027" max="1027" width="8.6640625" customWidth="1"/>
    <col min="1028" max="1028" width="16.5546875" customWidth="1"/>
    <col min="1029" max="1029" width="14.6640625" customWidth="1"/>
    <col min="1030" max="1030" width="14.5546875" customWidth="1"/>
    <col min="1031" max="1031" width="13.88671875" customWidth="1"/>
    <col min="1032" max="1032" width="4.44140625" customWidth="1"/>
    <col min="1033" max="1033" width="1.88671875" customWidth="1"/>
    <col min="1034" max="1034" width="3.6640625" customWidth="1"/>
    <col min="1035" max="1035" width="10.33203125" customWidth="1"/>
    <col min="1036" max="1040" width="6.6640625" customWidth="1"/>
    <col min="1281" max="1281" width="2.33203125" customWidth="1"/>
    <col min="1282" max="1282" width="13" customWidth="1"/>
    <col min="1283" max="1283" width="8.6640625" customWidth="1"/>
    <col min="1284" max="1284" width="16.5546875" customWidth="1"/>
    <col min="1285" max="1285" width="14.6640625" customWidth="1"/>
    <col min="1286" max="1286" width="14.5546875" customWidth="1"/>
    <col min="1287" max="1287" width="13.88671875" customWidth="1"/>
    <col min="1288" max="1288" width="4.44140625" customWidth="1"/>
    <col min="1289" max="1289" width="1.88671875" customWidth="1"/>
    <col min="1290" max="1290" width="3.6640625" customWidth="1"/>
    <col min="1291" max="1291" width="10.33203125" customWidth="1"/>
    <col min="1292" max="1296" width="6.6640625" customWidth="1"/>
    <col min="1537" max="1537" width="2.33203125" customWidth="1"/>
    <col min="1538" max="1538" width="13" customWidth="1"/>
    <col min="1539" max="1539" width="8.6640625" customWidth="1"/>
    <col min="1540" max="1540" width="16.5546875" customWidth="1"/>
    <col min="1541" max="1541" width="14.6640625" customWidth="1"/>
    <col min="1542" max="1542" width="14.5546875" customWidth="1"/>
    <col min="1543" max="1543" width="13.88671875" customWidth="1"/>
    <col min="1544" max="1544" width="4.44140625" customWidth="1"/>
    <col min="1545" max="1545" width="1.88671875" customWidth="1"/>
    <col min="1546" max="1546" width="3.6640625" customWidth="1"/>
    <col min="1547" max="1547" width="10.33203125" customWidth="1"/>
    <col min="1548" max="1552" width="6.6640625" customWidth="1"/>
    <col min="1793" max="1793" width="2.33203125" customWidth="1"/>
    <col min="1794" max="1794" width="13" customWidth="1"/>
    <col min="1795" max="1795" width="8.6640625" customWidth="1"/>
    <col min="1796" max="1796" width="16.5546875" customWidth="1"/>
    <col min="1797" max="1797" width="14.6640625" customWidth="1"/>
    <col min="1798" max="1798" width="14.5546875" customWidth="1"/>
    <col min="1799" max="1799" width="13.88671875" customWidth="1"/>
    <col min="1800" max="1800" width="4.44140625" customWidth="1"/>
    <col min="1801" max="1801" width="1.88671875" customWidth="1"/>
    <col min="1802" max="1802" width="3.6640625" customWidth="1"/>
    <col min="1803" max="1803" width="10.33203125" customWidth="1"/>
    <col min="1804" max="1808" width="6.6640625" customWidth="1"/>
    <col min="2049" max="2049" width="2.33203125" customWidth="1"/>
    <col min="2050" max="2050" width="13" customWidth="1"/>
    <col min="2051" max="2051" width="8.6640625" customWidth="1"/>
    <col min="2052" max="2052" width="16.5546875" customWidth="1"/>
    <col min="2053" max="2053" width="14.6640625" customWidth="1"/>
    <col min="2054" max="2054" width="14.5546875" customWidth="1"/>
    <col min="2055" max="2055" width="13.88671875" customWidth="1"/>
    <col min="2056" max="2056" width="4.44140625" customWidth="1"/>
    <col min="2057" max="2057" width="1.88671875" customWidth="1"/>
    <col min="2058" max="2058" width="3.6640625" customWidth="1"/>
    <col min="2059" max="2059" width="10.33203125" customWidth="1"/>
    <col min="2060" max="2064" width="6.6640625" customWidth="1"/>
    <col min="2305" max="2305" width="2.33203125" customWidth="1"/>
    <col min="2306" max="2306" width="13" customWidth="1"/>
    <col min="2307" max="2307" width="8.6640625" customWidth="1"/>
    <col min="2308" max="2308" width="16.5546875" customWidth="1"/>
    <col min="2309" max="2309" width="14.6640625" customWidth="1"/>
    <col min="2310" max="2310" width="14.5546875" customWidth="1"/>
    <col min="2311" max="2311" width="13.88671875" customWidth="1"/>
    <col min="2312" max="2312" width="4.44140625" customWidth="1"/>
    <col min="2313" max="2313" width="1.88671875" customWidth="1"/>
    <col min="2314" max="2314" width="3.6640625" customWidth="1"/>
    <col min="2315" max="2315" width="10.33203125" customWidth="1"/>
    <col min="2316" max="2320" width="6.6640625" customWidth="1"/>
    <col min="2561" max="2561" width="2.33203125" customWidth="1"/>
    <col min="2562" max="2562" width="13" customWidth="1"/>
    <col min="2563" max="2563" width="8.6640625" customWidth="1"/>
    <col min="2564" max="2564" width="16.5546875" customWidth="1"/>
    <col min="2565" max="2565" width="14.6640625" customWidth="1"/>
    <col min="2566" max="2566" width="14.5546875" customWidth="1"/>
    <col min="2567" max="2567" width="13.88671875" customWidth="1"/>
    <col min="2568" max="2568" width="4.44140625" customWidth="1"/>
    <col min="2569" max="2569" width="1.88671875" customWidth="1"/>
    <col min="2570" max="2570" width="3.6640625" customWidth="1"/>
    <col min="2571" max="2571" width="10.33203125" customWidth="1"/>
    <col min="2572" max="2576" width="6.6640625" customWidth="1"/>
    <col min="2817" max="2817" width="2.33203125" customWidth="1"/>
    <col min="2818" max="2818" width="13" customWidth="1"/>
    <col min="2819" max="2819" width="8.6640625" customWidth="1"/>
    <col min="2820" max="2820" width="16.5546875" customWidth="1"/>
    <col min="2821" max="2821" width="14.6640625" customWidth="1"/>
    <col min="2822" max="2822" width="14.5546875" customWidth="1"/>
    <col min="2823" max="2823" width="13.88671875" customWidth="1"/>
    <col min="2824" max="2824" width="4.44140625" customWidth="1"/>
    <col min="2825" max="2825" width="1.88671875" customWidth="1"/>
    <col min="2826" max="2826" width="3.6640625" customWidth="1"/>
    <col min="2827" max="2827" width="10.33203125" customWidth="1"/>
    <col min="2828" max="2832" width="6.6640625" customWidth="1"/>
    <col min="3073" max="3073" width="2.33203125" customWidth="1"/>
    <col min="3074" max="3074" width="13" customWidth="1"/>
    <col min="3075" max="3075" width="8.6640625" customWidth="1"/>
    <col min="3076" max="3076" width="16.5546875" customWidth="1"/>
    <col min="3077" max="3077" width="14.6640625" customWidth="1"/>
    <col min="3078" max="3078" width="14.5546875" customWidth="1"/>
    <col min="3079" max="3079" width="13.88671875" customWidth="1"/>
    <col min="3080" max="3080" width="4.44140625" customWidth="1"/>
    <col min="3081" max="3081" width="1.88671875" customWidth="1"/>
    <col min="3082" max="3082" width="3.6640625" customWidth="1"/>
    <col min="3083" max="3083" width="10.33203125" customWidth="1"/>
    <col min="3084" max="3088" width="6.6640625" customWidth="1"/>
    <col min="3329" max="3329" width="2.33203125" customWidth="1"/>
    <col min="3330" max="3330" width="13" customWidth="1"/>
    <col min="3331" max="3331" width="8.6640625" customWidth="1"/>
    <col min="3332" max="3332" width="16.5546875" customWidth="1"/>
    <col min="3333" max="3333" width="14.6640625" customWidth="1"/>
    <col min="3334" max="3334" width="14.5546875" customWidth="1"/>
    <col min="3335" max="3335" width="13.88671875" customWidth="1"/>
    <col min="3336" max="3336" width="4.44140625" customWidth="1"/>
    <col min="3337" max="3337" width="1.88671875" customWidth="1"/>
    <col min="3338" max="3338" width="3.6640625" customWidth="1"/>
    <col min="3339" max="3339" width="10.33203125" customWidth="1"/>
    <col min="3340" max="3344" width="6.6640625" customWidth="1"/>
    <col min="3585" max="3585" width="2.33203125" customWidth="1"/>
    <col min="3586" max="3586" width="13" customWidth="1"/>
    <col min="3587" max="3587" width="8.6640625" customWidth="1"/>
    <col min="3588" max="3588" width="16.5546875" customWidth="1"/>
    <col min="3589" max="3589" width="14.6640625" customWidth="1"/>
    <col min="3590" max="3590" width="14.5546875" customWidth="1"/>
    <col min="3591" max="3591" width="13.88671875" customWidth="1"/>
    <col min="3592" max="3592" width="4.44140625" customWidth="1"/>
    <col min="3593" max="3593" width="1.88671875" customWidth="1"/>
    <col min="3594" max="3594" width="3.6640625" customWidth="1"/>
    <col min="3595" max="3595" width="10.33203125" customWidth="1"/>
    <col min="3596" max="3600" width="6.6640625" customWidth="1"/>
    <col min="3841" max="3841" width="2.33203125" customWidth="1"/>
    <col min="3842" max="3842" width="13" customWidth="1"/>
    <col min="3843" max="3843" width="8.6640625" customWidth="1"/>
    <col min="3844" max="3844" width="16.5546875" customWidth="1"/>
    <col min="3845" max="3845" width="14.6640625" customWidth="1"/>
    <col min="3846" max="3846" width="14.5546875" customWidth="1"/>
    <col min="3847" max="3847" width="13.88671875" customWidth="1"/>
    <col min="3848" max="3848" width="4.44140625" customWidth="1"/>
    <col min="3849" max="3849" width="1.88671875" customWidth="1"/>
    <col min="3850" max="3850" width="3.6640625" customWidth="1"/>
    <col min="3851" max="3851" width="10.33203125" customWidth="1"/>
    <col min="3852" max="3856" width="6.6640625" customWidth="1"/>
    <col min="4097" max="4097" width="2.33203125" customWidth="1"/>
    <col min="4098" max="4098" width="13" customWidth="1"/>
    <col min="4099" max="4099" width="8.6640625" customWidth="1"/>
    <col min="4100" max="4100" width="16.5546875" customWidth="1"/>
    <col min="4101" max="4101" width="14.6640625" customWidth="1"/>
    <col min="4102" max="4102" width="14.5546875" customWidth="1"/>
    <col min="4103" max="4103" width="13.88671875" customWidth="1"/>
    <col min="4104" max="4104" width="4.44140625" customWidth="1"/>
    <col min="4105" max="4105" width="1.88671875" customWidth="1"/>
    <col min="4106" max="4106" width="3.6640625" customWidth="1"/>
    <col min="4107" max="4107" width="10.33203125" customWidth="1"/>
    <col min="4108" max="4112" width="6.6640625" customWidth="1"/>
    <col min="4353" max="4353" width="2.33203125" customWidth="1"/>
    <col min="4354" max="4354" width="13" customWidth="1"/>
    <col min="4355" max="4355" width="8.6640625" customWidth="1"/>
    <col min="4356" max="4356" width="16.5546875" customWidth="1"/>
    <col min="4357" max="4357" width="14.6640625" customWidth="1"/>
    <col min="4358" max="4358" width="14.5546875" customWidth="1"/>
    <col min="4359" max="4359" width="13.88671875" customWidth="1"/>
    <col min="4360" max="4360" width="4.44140625" customWidth="1"/>
    <col min="4361" max="4361" width="1.88671875" customWidth="1"/>
    <col min="4362" max="4362" width="3.6640625" customWidth="1"/>
    <col min="4363" max="4363" width="10.33203125" customWidth="1"/>
    <col min="4364" max="4368" width="6.6640625" customWidth="1"/>
    <col min="4609" max="4609" width="2.33203125" customWidth="1"/>
    <col min="4610" max="4610" width="13" customWidth="1"/>
    <col min="4611" max="4611" width="8.6640625" customWidth="1"/>
    <col min="4612" max="4612" width="16.5546875" customWidth="1"/>
    <col min="4613" max="4613" width="14.6640625" customWidth="1"/>
    <col min="4614" max="4614" width="14.5546875" customWidth="1"/>
    <col min="4615" max="4615" width="13.88671875" customWidth="1"/>
    <col min="4616" max="4616" width="4.44140625" customWidth="1"/>
    <col min="4617" max="4617" width="1.88671875" customWidth="1"/>
    <col min="4618" max="4618" width="3.6640625" customWidth="1"/>
    <col min="4619" max="4619" width="10.33203125" customWidth="1"/>
    <col min="4620" max="4624" width="6.6640625" customWidth="1"/>
    <col min="4865" max="4865" width="2.33203125" customWidth="1"/>
    <col min="4866" max="4866" width="13" customWidth="1"/>
    <col min="4867" max="4867" width="8.6640625" customWidth="1"/>
    <col min="4868" max="4868" width="16.5546875" customWidth="1"/>
    <col min="4869" max="4869" width="14.6640625" customWidth="1"/>
    <col min="4870" max="4870" width="14.5546875" customWidth="1"/>
    <col min="4871" max="4871" width="13.88671875" customWidth="1"/>
    <col min="4872" max="4872" width="4.44140625" customWidth="1"/>
    <col min="4873" max="4873" width="1.88671875" customWidth="1"/>
    <col min="4874" max="4874" width="3.6640625" customWidth="1"/>
    <col min="4875" max="4875" width="10.33203125" customWidth="1"/>
    <col min="4876" max="4880" width="6.6640625" customWidth="1"/>
    <col min="5121" max="5121" width="2.33203125" customWidth="1"/>
    <col min="5122" max="5122" width="13" customWidth="1"/>
    <col min="5123" max="5123" width="8.6640625" customWidth="1"/>
    <col min="5124" max="5124" width="16.5546875" customWidth="1"/>
    <col min="5125" max="5125" width="14.6640625" customWidth="1"/>
    <col min="5126" max="5126" width="14.5546875" customWidth="1"/>
    <col min="5127" max="5127" width="13.88671875" customWidth="1"/>
    <col min="5128" max="5128" width="4.44140625" customWidth="1"/>
    <col min="5129" max="5129" width="1.88671875" customWidth="1"/>
    <col min="5130" max="5130" width="3.6640625" customWidth="1"/>
    <col min="5131" max="5131" width="10.33203125" customWidth="1"/>
    <col min="5132" max="5136" width="6.6640625" customWidth="1"/>
    <col min="5377" max="5377" width="2.33203125" customWidth="1"/>
    <col min="5378" max="5378" width="13" customWidth="1"/>
    <col min="5379" max="5379" width="8.6640625" customWidth="1"/>
    <col min="5380" max="5380" width="16.5546875" customWidth="1"/>
    <col min="5381" max="5381" width="14.6640625" customWidth="1"/>
    <col min="5382" max="5382" width="14.5546875" customWidth="1"/>
    <col min="5383" max="5383" width="13.88671875" customWidth="1"/>
    <col min="5384" max="5384" width="4.44140625" customWidth="1"/>
    <col min="5385" max="5385" width="1.88671875" customWidth="1"/>
    <col min="5386" max="5386" width="3.6640625" customWidth="1"/>
    <col min="5387" max="5387" width="10.33203125" customWidth="1"/>
    <col min="5388" max="5392" width="6.6640625" customWidth="1"/>
    <col min="5633" max="5633" width="2.33203125" customWidth="1"/>
    <col min="5634" max="5634" width="13" customWidth="1"/>
    <col min="5635" max="5635" width="8.6640625" customWidth="1"/>
    <col min="5636" max="5636" width="16.5546875" customWidth="1"/>
    <col min="5637" max="5637" width="14.6640625" customWidth="1"/>
    <col min="5638" max="5638" width="14.5546875" customWidth="1"/>
    <col min="5639" max="5639" width="13.88671875" customWidth="1"/>
    <col min="5640" max="5640" width="4.44140625" customWidth="1"/>
    <col min="5641" max="5641" width="1.88671875" customWidth="1"/>
    <col min="5642" max="5642" width="3.6640625" customWidth="1"/>
    <col min="5643" max="5643" width="10.33203125" customWidth="1"/>
    <col min="5644" max="5648" width="6.6640625" customWidth="1"/>
    <col min="5889" max="5889" width="2.33203125" customWidth="1"/>
    <col min="5890" max="5890" width="13" customWidth="1"/>
    <col min="5891" max="5891" width="8.6640625" customWidth="1"/>
    <col min="5892" max="5892" width="16.5546875" customWidth="1"/>
    <col min="5893" max="5893" width="14.6640625" customWidth="1"/>
    <col min="5894" max="5894" width="14.5546875" customWidth="1"/>
    <col min="5895" max="5895" width="13.88671875" customWidth="1"/>
    <col min="5896" max="5896" width="4.44140625" customWidth="1"/>
    <col min="5897" max="5897" width="1.88671875" customWidth="1"/>
    <col min="5898" max="5898" width="3.6640625" customWidth="1"/>
    <col min="5899" max="5899" width="10.33203125" customWidth="1"/>
    <col min="5900" max="5904" width="6.6640625" customWidth="1"/>
    <col min="6145" max="6145" width="2.33203125" customWidth="1"/>
    <col min="6146" max="6146" width="13" customWidth="1"/>
    <col min="6147" max="6147" width="8.6640625" customWidth="1"/>
    <col min="6148" max="6148" width="16.5546875" customWidth="1"/>
    <col min="6149" max="6149" width="14.6640625" customWidth="1"/>
    <col min="6150" max="6150" width="14.5546875" customWidth="1"/>
    <col min="6151" max="6151" width="13.88671875" customWidth="1"/>
    <col min="6152" max="6152" width="4.44140625" customWidth="1"/>
    <col min="6153" max="6153" width="1.88671875" customWidth="1"/>
    <col min="6154" max="6154" width="3.6640625" customWidth="1"/>
    <col min="6155" max="6155" width="10.33203125" customWidth="1"/>
    <col min="6156" max="6160" width="6.6640625" customWidth="1"/>
    <col min="6401" max="6401" width="2.33203125" customWidth="1"/>
    <col min="6402" max="6402" width="13" customWidth="1"/>
    <col min="6403" max="6403" width="8.6640625" customWidth="1"/>
    <col min="6404" max="6404" width="16.5546875" customWidth="1"/>
    <col min="6405" max="6405" width="14.6640625" customWidth="1"/>
    <col min="6406" max="6406" width="14.5546875" customWidth="1"/>
    <col min="6407" max="6407" width="13.88671875" customWidth="1"/>
    <col min="6408" max="6408" width="4.44140625" customWidth="1"/>
    <col min="6409" max="6409" width="1.88671875" customWidth="1"/>
    <col min="6410" max="6410" width="3.6640625" customWidth="1"/>
    <col min="6411" max="6411" width="10.33203125" customWidth="1"/>
    <col min="6412" max="6416" width="6.6640625" customWidth="1"/>
    <col min="6657" max="6657" width="2.33203125" customWidth="1"/>
    <col min="6658" max="6658" width="13" customWidth="1"/>
    <col min="6659" max="6659" width="8.6640625" customWidth="1"/>
    <col min="6660" max="6660" width="16.5546875" customWidth="1"/>
    <col min="6661" max="6661" width="14.6640625" customWidth="1"/>
    <col min="6662" max="6662" width="14.5546875" customWidth="1"/>
    <col min="6663" max="6663" width="13.88671875" customWidth="1"/>
    <col min="6664" max="6664" width="4.44140625" customWidth="1"/>
    <col min="6665" max="6665" width="1.88671875" customWidth="1"/>
    <col min="6666" max="6666" width="3.6640625" customWidth="1"/>
    <col min="6667" max="6667" width="10.33203125" customWidth="1"/>
    <col min="6668" max="6672" width="6.6640625" customWidth="1"/>
    <col min="6913" max="6913" width="2.33203125" customWidth="1"/>
    <col min="6914" max="6914" width="13" customWidth="1"/>
    <col min="6915" max="6915" width="8.6640625" customWidth="1"/>
    <col min="6916" max="6916" width="16.5546875" customWidth="1"/>
    <col min="6917" max="6917" width="14.6640625" customWidth="1"/>
    <col min="6918" max="6918" width="14.5546875" customWidth="1"/>
    <col min="6919" max="6919" width="13.88671875" customWidth="1"/>
    <col min="6920" max="6920" width="4.44140625" customWidth="1"/>
    <col min="6921" max="6921" width="1.88671875" customWidth="1"/>
    <col min="6922" max="6922" width="3.6640625" customWidth="1"/>
    <col min="6923" max="6923" width="10.33203125" customWidth="1"/>
    <col min="6924" max="6928" width="6.6640625" customWidth="1"/>
    <col min="7169" max="7169" width="2.33203125" customWidth="1"/>
    <col min="7170" max="7170" width="13" customWidth="1"/>
    <col min="7171" max="7171" width="8.6640625" customWidth="1"/>
    <col min="7172" max="7172" width="16.5546875" customWidth="1"/>
    <col min="7173" max="7173" width="14.6640625" customWidth="1"/>
    <col min="7174" max="7174" width="14.5546875" customWidth="1"/>
    <col min="7175" max="7175" width="13.88671875" customWidth="1"/>
    <col min="7176" max="7176" width="4.44140625" customWidth="1"/>
    <col min="7177" max="7177" width="1.88671875" customWidth="1"/>
    <col min="7178" max="7178" width="3.6640625" customWidth="1"/>
    <col min="7179" max="7179" width="10.33203125" customWidth="1"/>
    <col min="7180" max="7184" width="6.6640625" customWidth="1"/>
    <col min="7425" max="7425" width="2.33203125" customWidth="1"/>
    <col min="7426" max="7426" width="13" customWidth="1"/>
    <col min="7427" max="7427" width="8.6640625" customWidth="1"/>
    <col min="7428" max="7428" width="16.5546875" customWidth="1"/>
    <col min="7429" max="7429" width="14.6640625" customWidth="1"/>
    <col min="7430" max="7430" width="14.5546875" customWidth="1"/>
    <col min="7431" max="7431" width="13.88671875" customWidth="1"/>
    <col min="7432" max="7432" width="4.44140625" customWidth="1"/>
    <col min="7433" max="7433" width="1.88671875" customWidth="1"/>
    <col min="7434" max="7434" width="3.6640625" customWidth="1"/>
    <col min="7435" max="7435" width="10.33203125" customWidth="1"/>
    <col min="7436" max="7440" width="6.6640625" customWidth="1"/>
    <col min="7681" max="7681" width="2.33203125" customWidth="1"/>
    <col min="7682" max="7682" width="13" customWidth="1"/>
    <col min="7683" max="7683" width="8.6640625" customWidth="1"/>
    <col min="7684" max="7684" width="16.5546875" customWidth="1"/>
    <col min="7685" max="7685" width="14.6640625" customWidth="1"/>
    <col min="7686" max="7686" width="14.5546875" customWidth="1"/>
    <col min="7687" max="7687" width="13.88671875" customWidth="1"/>
    <col min="7688" max="7688" width="4.44140625" customWidth="1"/>
    <col min="7689" max="7689" width="1.88671875" customWidth="1"/>
    <col min="7690" max="7690" width="3.6640625" customWidth="1"/>
    <col min="7691" max="7691" width="10.33203125" customWidth="1"/>
    <col min="7692" max="7696" width="6.6640625" customWidth="1"/>
    <col min="7937" max="7937" width="2.33203125" customWidth="1"/>
    <col min="7938" max="7938" width="13" customWidth="1"/>
    <col min="7939" max="7939" width="8.6640625" customWidth="1"/>
    <col min="7940" max="7940" width="16.5546875" customWidth="1"/>
    <col min="7941" max="7941" width="14.6640625" customWidth="1"/>
    <col min="7942" max="7942" width="14.5546875" customWidth="1"/>
    <col min="7943" max="7943" width="13.88671875" customWidth="1"/>
    <col min="7944" max="7944" width="4.44140625" customWidth="1"/>
    <col min="7945" max="7945" width="1.88671875" customWidth="1"/>
    <col min="7946" max="7946" width="3.6640625" customWidth="1"/>
    <col min="7947" max="7947" width="10.33203125" customWidth="1"/>
    <col min="7948" max="7952" width="6.6640625" customWidth="1"/>
    <col min="8193" max="8193" width="2.33203125" customWidth="1"/>
    <col min="8194" max="8194" width="13" customWidth="1"/>
    <col min="8195" max="8195" width="8.6640625" customWidth="1"/>
    <col min="8196" max="8196" width="16.5546875" customWidth="1"/>
    <col min="8197" max="8197" width="14.6640625" customWidth="1"/>
    <col min="8198" max="8198" width="14.5546875" customWidth="1"/>
    <col min="8199" max="8199" width="13.88671875" customWidth="1"/>
    <col min="8200" max="8200" width="4.44140625" customWidth="1"/>
    <col min="8201" max="8201" width="1.88671875" customWidth="1"/>
    <col min="8202" max="8202" width="3.6640625" customWidth="1"/>
    <col min="8203" max="8203" width="10.33203125" customWidth="1"/>
    <col min="8204" max="8208" width="6.6640625" customWidth="1"/>
    <col min="8449" max="8449" width="2.33203125" customWidth="1"/>
    <col min="8450" max="8450" width="13" customWidth="1"/>
    <col min="8451" max="8451" width="8.6640625" customWidth="1"/>
    <col min="8452" max="8452" width="16.5546875" customWidth="1"/>
    <col min="8453" max="8453" width="14.6640625" customWidth="1"/>
    <col min="8454" max="8454" width="14.5546875" customWidth="1"/>
    <col min="8455" max="8455" width="13.88671875" customWidth="1"/>
    <col min="8456" max="8456" width="4.44140625" customWidth="1"/>
    <col min="8457" max="8457" width="1.88671875" customWidth="1"/>
    <col min="8458" max="8458" width="3.6640625" customWidth="1"/>
    <col min="8459" max="8459" width="10.33203125" customWidth="1"/>
    <col min="8460" max="8464" width="6.6640625" customWidth="1"/>
    <col min="8705" max="8705" width="2.33203125" customWidth="1"/>
    <col min="8706" max="8706" width="13" customWidth="1"/>
    <col min="8707" max="8707" width="8.6640625" customWidth="1"/>
    <col min="8708" max="8708" width="16.5546875" customWidth="1"/>
    <col min="8709" max="8709" width="14.6640625" customWidth="1"/>
    <col min="8710" max="8710" width="14.5546875" customWidth="1"/>
    <col min="8711" max="8711" width="13.88671875" customWidth="1"/>
    <col min="8712" max="8712" width="4.44140625" customWidth="1"/>
    <col min="8713" max="8713" width="1.88671875" customWidth="1"/>
    <col min="8714" max="8714" width="3.6640625" customWidth="1"/>
    <col min="8715" max="8715" width="10.33203125" customWidth="1"/>
    <col min="8716" max="8720" width="6.6640625" customWidth="1"/>
    <col min="8961" max="8961" width="2.33203125" customWidth="1"/>
    <col min="8962" max="8962" width="13" customWidth="1"/>
    <col min="8963" max="8963" width="8.6640625" customWidth="1"/>
    <col min="8964" max="8964" width="16.5546875" customWidth="1"/>
    <col min="8965" max="8965" width="14.6640625" customWidth="1"/>
    <col min="8966" max="8966" width="14.5546875" customWidth="1"/>
    <col min="8967" max="8967" width="13.88671875" customWidth="1"/>
    <col min="8968" max="8968" width="4.44140625" customWidth="1"/>
    <col min="8969" max="8969" width="1.88671875" customWidth="1"/>
    <col min="8970" max="8970" width="3.6640625" customWidth="1"/>
    <col min="8971" max="8971" width="10.33203125" customWidth="1"/>
    <col min="8972" max="8976" width="6.6640625" customWidth="1"/>
    <col min="9217" max="9217" width="2.33203125" customWidth="1"/>
    <col min="9218" max="9218" width="13" customWidth="1"/>
    <col min="9219" max="9219" width="8.6640625" customWidth="1"/>
    <col min="9220" max="9220" width="16.5546875" customWidth="1"/>
    <col min="9221" max="9221" width="14.6640625" customWidth="1"/>
    <col min="9222" max="9222" width="14.5546875" customWidth="1"/>
    <col min="9223" max="9223" width="13.88671875" customWidth="1"/>
    <col min="9224" max="9224" width="4.44140625" customWidth="1"/>
    <col min="9225" max="9225" width="1.88671875" customWidth="1"/>
    <col min="9226" max="9226" width="3.6640625" customWidth="1"/>
    <col min="9227" max="9227" width="10.33203125" customWidth="1"/>
    <col min="9228" max="9232" width="6.6640625" customWidth="1"/>
    <col min="9473" max="9473" width="2.33203125" customWidth="1"/>
    <col min="9474" max="9474" width="13" customWidth="1"/>
    <col min="9475" max="9475" width="8.6640625" customWidth="1"/>
    <col min="9476" max="9476" width="16.5546875" customWidth="1"/>
    <col min="9477" max="9477" width="14.6640625" customWidth="1"/>
    <col min="9478" max="9478" width="14.5546875" customWidth="1"/>
    <col min="9479" max="9479" width="13.88671875" customWidth="1"/>
    <col min="9480" max="9480" width="4.44140625" customWidth="1"/>
    <col min="9481" max="9481" width="1.88671875" customWidth="1"/>
    <col min="9482" max="9482" width="3.6640625" customWidth="1"/>
    <col min="9483" max="9483" width="10.33203125" customWidth="1"/>
    <col min="9484" max="9488" width="6.6640625" customWidth="1"/>
    <col min="9729" max="9729" width="2.33203125" customWidth="1"/>
    <col min="9730" max="9730" width="13" customWidth="1"/>
    <col min="9731" max="9731" width="8.6640625" customWidth="1"/>
    <col min="9732" max="9732" width="16.5546875" customWidth="1"/>
    <col min="9733" max="9733" width="14.6640625" customWidth="1"/>
    <col min="9734" max="9734" width="14.5546875" customWidth="1"/>
    <col min="9735" max="9735" width="13.88671875" customWidth="1"/>
    <col min="9736" max="9736" width="4.44140625" customWidth="1"/>
    <col min="9737" max="9737" width="1.88671875" customWidth="1"/>
    <col min="9738" max="9738" width="3.6640625" customWidth="1"/>
    <col min="9739" max="9739" width="10.33203125" customWidth="1"/>
    <col min="9740" max="9744" width="6.6640625" customWidth="1"/>
    <col min="9985" max="9985" width="2.33203125" customWidth="1"/>
    <col min="9986" max="9986" width="13" customWidth="1"/>
    <col min="9987" max="9987" width="8.6640625" customWidth="1"/>
    <col min="9988" max="9988" width="16.5546875" customWidth="1"/>
    <col min="9989" max="9989" width="14.6640625" customWidth="1"/>
    <col min="9990" max="9990" width="14.5546875" customWidth="1"/>
    <col min="9991" max="9991" width="13.88671875" customWidth="1"/>
    <col min="9992" max="9992" width="4.44140625" customWidth="1"/>
    <col min="9993" max="9993" width="1.88671875" customWidth="1"/>
    <col min="9994" max="9994" width="3.6640625" customWidth="1"/>
    <col min="9995" max="9995" width="10.33203125" customWidth="1"/>
    <col min="9996" max="10000" width="6.6640625" customWidth="1"/>
    <col min="10241" max="10241" width="2.33203125" customWidth="1"/>
    <col min="10242" max="10242" width="13" customWidth="1"/>
    <col min="10243" max="10243" width="8.6640625" customWidth="1"/>
    <col min="10244" max="10244" width="16.5546875" customWidth="1"/>
    <col min="10245" max="10245" width="14.6640625" customWidth="1"/>
    <col min="10246" max="10246" width="14.5546875" customWidth="1"/>
    <col min="10247" max="10247" width="13.88671875" customWidth="1"/>
    <col min="10248" max="10248" width="4.44140625" customWidth="1"/>
    <col min="10249" max="10249" width="1.88671875" customWidth="1"/>
    <col min="10250" max="10250" width="3.6640625" customWidth="1"/>
    <col min="10251" max="10251" width="10.33203125" customWidth="1"/>
    <col min="10252" max="10256" width="6.6640625" customWidth="1"/>
    <col min="10497" max="10497" width="2.33203125" customWidth="1"/>
    <col min="10498" max="10498" width="13" customWidth="1"/>
    <col min="10499" max="10499" width="8.6640625" customWidth="1"/>
    <col min="10500" max="10500" width="16.5546875" customWidth="1"/>
    <col min="10501" max="10501" width="14.6640625" customWidth="1"/>
    <col min="10502" max="10502" width="14.5546875" customWidth="1"/>
    <col min="10503" max="10503" width="13.88671875" customWidth="1"/>
    <col min="10504" max="10504" width="4.44140625" customWidth="1"/>
    <col min="10505" max="10505" width="1.88671875" customWidth="1"/>
    <col min="10506" max="10506" width="3.6640625" customWidth="1"/>
    <col min="10507" max="10507" width="10.33203125" customWidth="1"/>
    <col min="10508" max="10512" width="6.6640625" customWidth="1"/>
    <col min="10753" max="10753" width="2.33203125" customWidth="1"/>
    <col min="10754" max="10754" width="13" customWidth="1"/>
    <col min="10755" max="10755" width="8.6640625" customWidth="1"/>
    <col min="10756" max="10756" width="16.5546875" customWidth="1"/>
    <col min="10757" max="10757" width="14.6640625" customWidth="1"/>
    <col min="10758" max="10758" width="14.5546875" customWidth="1"/>
    <col min="10759" max="10759" width="13.88671875" customWidth="1"/>
    <col min="10760" max="10760" width="4.44140625" customWidth="1"/>
    <col min="10761" max="10761" width="1.88671875" customWidth="1"/>
    <col min="10762" max="10762" width="3.6640625" customWidth="1"/>
    <col min="10763" max="10763" width="10.33203125" customWidth="1"/>
    <col min="10764" max="10768" width="6.6640625" customWidth="1"/>
    <col min="11009" max="11009" width="2.33203125" customWidth="1"/>
    <col min="11010" max="11010" width="13" customWidth="1"/>
    <col min="11011" max="11011" width="8.6640625" customWidth="1"/>
    <col min="11012" max="11012" width="16.5546875" customWidth="1"/>
    <col min="11013" max="11013" width="14.6640625" customWidth="1"/>
    <col min="11014" max="11014" width="14.5546875" customWidth="1"/>
    <col min="11015" max="11015" width="13.88671875" customWidth="1"/>
    <col min="11016" max="11016" width="4.44140625" customWidth="1"/>
    <col min="11017" max="11017" width="1.88671875" customWidth="1"/>
    <col min="11018" max="11018" width="3.6640625" customWidth="1"/>
    <col min="11019" max="11019" width="10.33203125" customWidth="1"/>
    <col min="11020" max="11024" width="6.6640625" customWidth="1"/>
    <col min="11265" max="11265" width="2.33203125" customWidth="1"/>
    <col min="11266" max="11266" width="13" customWidth="1"/>
    <col min="11267" max="11267" width="8.6640625" customWidth="1"/>
    <col min="11268" max="11268" width="16.5546875" customWidth="1"/>
    <col min="11269" max="11269" width="14.6640625" customWidth="1"/>
    <col min="11270" max="11270" width="14.5546875" customWidth="1"/>
    <col min="11271" max="11271" width="13.88671875" customWidth="1"/>
    <col min="11272" max="11272" width="4.44140625" customWidth="1"/>
    <col min="11273" max="11273" width="1.88671875" customWidth="1"/>
    <col min="11274" max="11274" width="3.6640625" customWidth="1"/>
    <col min="11275" max="11275" width="10.33203125" customWidth="1"/>
    <col min="11276" max="11280" width="6.6640625" customWidth="1"/>
    <col min="11521" max="11521" width="2.33203125" customWidth="1"/>
    <col min="11522" max="11522" width="13" customWidth="1"/>
    <col min="11523" max="11523" width="8.6640625" customWidth="1"/>
    <col min="11524" max="11524" width="16.5546875" customWidth="1"/>
    <col min="11525" max="11525" width="14.6640625" customWidth="1"/>
    <col min="11526" max="11526" width="14.5546875" customWidth="1"/>
    <col min="11527" max="11527" width="13.88671875" customWidth="1"/>
    <col min="11528" max="11528" width="4.44140625" customWidth="1"/>
    <col min="11529" max="11529" width="1.88671875" customWidth="1"/>
    <col min="11530" max="11530" width="3.6640625" customWidth="1"/>
    <col min="11531" max="11531" width="10.33203125" customWidth="1"/>
    <col min="11532" max="11536" width="6.6640625" customWidth="1"/>
    <col min="11777" max="11777" width="2.33203125" customWidth="1"/>
    <col min="11778" max="11778" width="13" customWidth="1"/>
    <col min="11779" max="11779" width="8.6640625" customWidth="1"/>
    <col min="11780" max="11780" width="16.5546875" customWidth="1"/>
    <col min="11781" max="11781" width="14.6640625" customWidth="1"/>
    <col min="11782" max="11782" width="14.5546875" customWidth="1"/>
    <col min="11783" max="11783" width="13.88671875" customWidth="1"/>
    <col min="11784" max="11784" width="4.44140625" customWidth="1"/>
    <col min="11785" max="11785" width="1.88671875" customWidth="1"/>
    <col min="11786" max="11786" width="3.6640625" customWidth="1"/>
    <col min="11787" max="11787" width="10.33203125" customWidth="1"/>
    <col min="11788" max="11792" width="6.6640625" customWidth="1"/>
    <col min="12033" max="12033" width="2.33203125" customWidth="1"/>
    <col min="12034" max="12034" width="13" customWidth="1"/>
    <col min="12035" max="12035" width="8.6640625" customWidth="1"/>
    <col min="12036" max="12036" width="16.5546875" customWidth="1"/>
    <col min="12037" max="12037" width="14.6640625" customWidth="1"/>
    <col min="12038" max="12038" width="14.5546875" customWidth="1"/>
    <col min="12039" max="12039" width="13.88671875" customWidth="1"/>
    <col min="12040" max="12040" width="4.44140625" customWidth="1"/>
    <col min="12041" max="12041" width="1.88671875" customWidth="1"/>
    <col min="12042" max="12042" width="3.6640625" customWidth="1"/>
    <col min="12043" max="12043" width="10.33203125" customWidth="1"/>
    <col min="12044" max="12048" width="6.6640625" customWidth="1"/>
    <col min="12289" max="12289" width="2.33203125" customWidth="1"/>
    <col min="12290" max="12290" width="13" customWidth="1"/>
    <col min="12291" max="12291" width="8.6640625" customWidth="1"/>
    <col min="12292" max="12292" width="16.5546875" customWidth="1"/>
    <col min="12293" max="12293" width="14.6640625" customWidth="1"/>
    <col min="12294" max="12294" width="14.5546875" customWidth="1"/>
    <col min="12295" max="12295" width="13.88671875" customWidth="1"/>
    <col min="12296" max="12296" width="4.44140625" customWidth="1"/>
    <col min="12297" max="12297" width="1.88671875" customWidth="1"/>
    <col min="12298" max="12298" width="3.6640625" customWidth="1"/>
    <col min="12299" max="12299" width="10.33203125" customWidth="1"/>
    <col min="12300" max="12304" width="6.6640625" customWidth="1"/>
    <col min="12545" max="12545" width="2.33203125" customWidth="1"/>
    <col min="12546" max="12546" width="13" customWidth="1"/>
    <col min="12547" max="12547" width="8.6640625" customWidth="1"/>
    <col min="12548" max="12548" width="16.5546875" customWidth="1"/>
    <col min="12549" max="12549" width="14.6640625" customWidth="1"/>
    <col min="12550" max="12550" width="14.5546875" customWidth="1"/>
    <col min="12551" max="12551" width="13.88671875" customWidth="1"/>
    <col min="12552" max="12552" width="4.44140625" customWidth="1"/>
    <col min="12553" max="12553" width="1.88671875" customWidth="1"/>
    <col min="12554" max="12554" width="3.6640625" customWidth="1"/>
    <col min="12555" max="12555" width="10.33203125" customWidth="1"/>
    <col min="12556" max="12560" width="6.6640625" customWidth="1"/>
    <col min="12801" max="12801" width="2.33203125" customWidth="1"/>
    <col min="12802" max="12802" width="13" customWidth="1"/>
    <col min="12803" max="12803" width="8.6640625" customWidth="1"/>
    <col min="12804" max="12804" width="16.5546875" customWidth="1"/>
    <col min="12805" max="12805" width="14.6640625" customWidth="1"/>
    <col min="12806" max="12806" width="14.5546875" customWidth="1"/>
    <col min="12807" max="12807" width="13.88671875" customWidth="1"/>
    <col min="12808" max="12808" width="4.44140625" customWidth="1"/>
    <col min="12809" max="12809" width="1.88671875" customWidth="1"/>
    <col min="12810" max="12810" width="3.6640625" customWidth="1"/>
    <col min="12811" max="12811" width="10.33203125" customWidth="1"/>
    <col min="12812" max="12816" width="6.6640625" customWidth="1"/>
    <col min="13057" max="13057" width="2.33203125" customWidth="1"/>
    <col min="13058" max="13058" width="13" customWidth="1"/>
    <col min="13059" max="13059" width="8.6640625" customWidth="1"/>
    <col min="13060" max="13060" width="16.5546875" customWidth="1"/>
    <col min="13061" max="13061" width="14.6640625" customWidth="1"/>
    <col min="13062" max="13062" width="14.5546875" customWidth="1"/>
    <col min="13063" max="13063" width="13.88671875" customWidth="1"/>
    <col min="13064" max="13064" width="4.44140625" customWidth="1"/>
    <col min="13065" max="13065" width="1.88671875" customWidth="1"/>
    <col min="13066" max="13066" width="3.6640625" customWidth="1"/>
    <col min="13067" max="13067" width="10.33203125" customWidth="1"/>
    <col min="13068" max="13072" width="6.6640625" customWidth="1"/>
    <col min="13313" max="13313" width="2.33203125" customWidth="1"/>
    <col min="13314" max="13314" width="13" customWidth="1"/>
    <col min="13315" max="13315" width="8.6640625" customWidth="1"/>
    <col min="13316" max="13316" width="16.5546875" customWidth="1"/>
    <col min="13317" max="13317" width="14.6640625" customWidth="1"/>
    <col min="13318" max="13318" width="14.5546875" customWidth="1"/>
    <col min="13319" max="13319" width="13.88671875" customWidth="1"/>
    <col min="13320" max="13320" width="4.44140625" customWidth="1"/>
    <col min="13321" max="13321" width="1.88671875" customWidth="1"/>
    <col min="13322" max="13322" width="3.6640625" customWidth="1"/>
    <col min="13323" max="13323" width="10.33203125" customWidth="1"/>
    <col min="13324" max="13328" width="6.6640625" customWidth="1"/>
    <col min="13569" max="13569" width="2.33203125" customWidth="1"/>
    <col min="13570" max="13570" width="13" customWidth="1"/>
    <col min="13571" max="13571" width="8.6640625" customWidth="1"/>
    <col min="13572" max="13572" width="16.5546875" customWidth="1"/>
    <col min="13573" max="13573" width="14.6640625" customWidth="1"/>
    <col min="13574" max="13574" width="14.5546875" customWidth="1"/>
    <col min="13575" max="13575" width="13.88671875" customWidth="1"/>
    <col min="13576" max="13576" width="4.44140625" customWidth="1"/>
    <col min="13577" max="13577" width="1.88671875" customWidth="1"/>
    <col min="13578" max="13578" width="3.6640625" customWidth="1"/>
    <col min="13579" max="13579" width="10.33203125" customWidth="1"/>
    <col min="13580" max="13584" width="6.6640625" customWidth="1"/>
    <col min="13825" max="13825" width="2.33203125" customWidth="1"/>
    <col min="13826" max="13826" width="13" customWidth="1"/>
    <col min="13827" max="13827" width="8.6640625" customWidth="1"/>
    <col min="13828" max="13828" width="16.5546875" customWidth="1"/>
    <col min="13829" max="13829" width="14.6640625" customWidth="1"/>
    <col min="13830" max="13830" width="14.5546875" customWidth="1"/>
    <col min="13831" max="13831" width="13.88671875" customWidth="1"/>
    <col min="13832" max="13832" width="4.44140625" customWidth="1"/>
    <col min="13833" max="13833" width="1.88671875" customWidth="1"/>
    <col min="13834" max="13834" width="3.6640625" customWidth="1"/>
    <col min="13835" max="13835" width="10.33203125" customWidth="1"/>
    <col min="13836" max="13840" width="6.6640625" customWidth="1"/>
    <col min="14081" max="14081" width="2.33203125" customWidth="1"/>
    <col min="14082" max="14082" width="13" customWidth="1"/>
    <col min="14083" max="14083" width="8.6640625" customWidth="1"/>
    <col min="14084" max="14084" width="16.5546875" customWidth="1"/>
    <col min="14085" max="14085" width="14.6640625" customWidth="1"/>
    <col min="14086" max="14086" width="14.5546875" customWidth="1"/>
    <col min="14087" max="14087" width="13.88671875" customWidth="1"/>
    <col min="14088" max="14088" width="4.44140625" customWidth="1"/>
    <col min="14089" max="14089" width="1.88671875" customWidth="1"/>
    <col min="14090" max="14090" width="3.6640625" customWidth="1"/>
    <col min="14091" max="14091" width="10.33203125" customWidth="1"/>
    <col min="14092" max="14096" width="6.6640625" customWidth="1"/>
    <col min="14337" max="14337" width="2.33203125" customWidth="1"/>
    <col min="14338" max="14338" width="13" customWidth="1"/>
    <col min="14339" max="14339" width="8.6640625" customWidth="1"/>
    <col min="14340" max="14340" width="16.5546875" customWidth="1"/>
    <col min="14341" max="14341" width="14.6640625" customWidth="1"/>
    <col min="14342" max="14342" width="14.5546875" customWidth="1"/>
    <col min="14343" max="14343" width="13.88671875" customWidth="1"/>
    <col min="14344" max="14344" width="4.44140625" customWidth="1"/>
    <col min="14345" max="14345" width="1.88671875" customWidth="1"/>
    <col min="14346" max="14346" width="3.6640625" customWidth="1"/>
    <col min="14347" max="14347" width="10.33203125" customWidth="1"/>
    <col min="14348" max="14352" width="6.6640625" customWidth="1"/>
    <col min="14593" max="14593" width="2.33203125" customWidth="1"/>
    <col min="14594" max="14594" width="13" customWidth="1"/>
    <col min="14595" max="14595" width="8.6640625" customWidth="1"/>
    <col min="14596" max="14596" width="16.5546875" customWidth="1"/>
    <col min="14597" max="14597" width="14.6640625" customWidth="1"/>
    <col min="14598" max="14598" width="14.5546875" customWidth="1"/>
    <col min="14599" max="14599" width="13.88671875" customWidth="1"/>
    <col min="14600" max="14600" width="4.44140625" customWidth="1"/>
    <col min="14601" max="14601" width="1.88671875" customWidth="1"/>
    <col min="14602" max="14602" width="3.6640625" customWidth="1"/>
    <col min="14603" max="14603" width="10.33203125" customWidth="1"/>
    <col min="14604" max="14608" width="6.6640625" customWidth="1"/>
    <col min="14849" max="14849" width="2.33203125" customWidth="1"/>
    <col min="14850" max="14850" width="13" customWidth="1"/>
    <col min="14851" max="14851" width="8.6640625" customWidth="1"/>
    <col min="14852" max="14852" width="16.5546875" customWidth="1"/>
    <col min="14853" max="14853" width="14.6640625" customWidth="1"/>
    <col min="14854" max="14854" width="14.5546875" customWidth="1"/>
    <col min="14855" max="14855" width="13.88671875" customWidth="1"/>
    <col min="14856" max="14856" width="4.44140625" customWidth="1"/>
    <col min="14857" max="14857" width="1.88671875" customWidth="1"/>
    <col min="14858" max="14858" width="3.6640625" customWidth="1"/>
    <col min="14859" max="14859" width="10.33203125" customWidth="1"/>
    <col min="14860" max="14864" width="6.6640625" customWidth="1"/>
    <col min="15105" max="15105" width="2.33203125" customWidth="1"/>
    <col min="15106" max="15106" width="13" customWidth="1"/>
    <col min="15107" max="15107" width="8.6640625" customWidth="1"/>
    <col min="15108" max="15108" width="16.5546875" customWidth="1"/>
    <col min="15109" max="15109" width="14.6640625" customWidth="1"/>
    <col min="15110" max="15110" width="14.5546875" customWidth="1"/>
    <col min="15111" max="15111" width="13.88671875" customWidth="1"/>
    <col min="15112" max="15112" width="4.44140625" customWidth="1"/>
    <col min="15113" max="15113" width="1.88671875" customWidth="1"/>
    <col min="15114" max="15114" width="3.6640625" customWidth="1"/>
    <col min="15115" max="15115" width="10.33203125" customWidth="1"/>
    <col min="15116" max="15120" width="6.6640625" customWidth="1"/>
    <col min="15361" max="15361" width="2.33203125" customWidth="1"/>
    <col min="15362" max="15362" width="13" customWidth="1"/>
    <col min="15363" max="15363" width="8.6640625" customWidth="1"/>
    <col min="15364" max="15364" width="16.5546875" customWidth="1"/>
    <col min="15365" max="15365" width="14.6640625" customWidth="1"/>
    <col min="15366" max="15366" width="14.5546875" customWidth="1"/>
    <col min="15367" max="15367" width="13.88671875" customWidth="1"/>
    <col min="15368" max="15368" width="4.44140625" customWidth="1"/>
    <col min="15369" max="15369" width="1.88671875" customWidth="1"/>
    <col min="15370" max="15370" width="3.6640625" customWidth="1"/>
    <col min="15371" max="15371" width="10.33203125" customWidth="1"/>
    <col min="15372" max="15376" width="6.6640625" customWidth="1"/>
    <col min="15617" max="15617" width="2.33203125" customWidth="1"/>
    <col min="15618" max="15618" width="13" customWidth="1"/>
    <col min="15619" max="15619" width="8.6640625" customWidth="1"/>
    <col min="15620" max="15620" width="16.5546875" customWidth="1"/>
    <col min="15621" max="15621" width="14.6640625" customWidth="1"/>
    <col min="15622" max="15622" width="14.5546875" customWidth="1"/>
    <col min="15623" max="15623" width="13.88671875" customWidth="1"/>
    <col min="15624" max="15624" width="4.44140625" customWidth="1"/>
    <col min="15625" max="15625" width="1.88671875" customWidth="1"/>
    <col min="15626" max="15626" width="3.6640625" customWidth="1"/>
    <col min="15627" max="15627" width="10.33203125" customWidth="1"/>
    <col min="15628" max="15632" width="6.6640625" customWidth="1"/>
    <col min="15873" max="15873" width="2.33203125" customWidth="1"/>
    <col min="15874" max="15874" width="13" customWidth="1"/>
    <col min="15875" max="15875" width="8.6640625" customWidth="1"/>
    <col min="15876" max="15876" width="16.5546875" customWidth="1"/>
    <col min="15877" max="15877" width="14.6640625" customWidth="1"/>
    <col min="15878" max="15878" width="14.5546875" customWidth="1"/>
    <col min="15879" max="15879" width="13.88671875" customWidth="1"/>
    <col min="15880" max="15880" width="4.44140625" customWidth="1"/>
    <col min="15881" max="15881" width="1.88671875" customWidth="1"/>
    <col min="15882" max="15882" width="3.6640625" customWidth="1"/>
    <col min="15883" max="15883" width="10.33203125" customWidth="1"/>
    <col min="15884" max="15888" width="6.6640625" customWidth="1"/>
    <col min="16129" max="16129" width="2.33203125" customWidth="1"/>
    <col min="16130" max="16130" width="13" customWidth="1"/>
    <col min="16131" max="16131" width="8.6640625" customWidth="1"/>
    <col min="16132" max="16132" width="16.5546875" customWidth="1"/>
    <col min="16133" max="16133" width="14.6640625" customWidth="1"/>
    <col min="16134" max="16134" width="14.5546875" customWidth="1"/>
    <col min="16135" max="16135" width="13.88671875" customWidth="1"/>
    <col min="16136" max="16136" width="4.44140625" customWidth="1"/>
    <col min="16137" max="16137" width="1.88671875" customWidth="1"/>
    <col min="16138" max="16138" width="3.6640625" customWidth="1"/>
    <col min="16139" max="16139" width="10.33203125" customWidth="1"/>
    <col min="16140" max="16144" width="6.6640625" customWidth="1"/>
  </cols>
  <sheetData>
    <row r="1" spans="1:16" ht="18" customHeight="1">
      <c r="A1" s="377" t="s">
        <v>261</v>
      </c>
      <c r="B1" s="378"/>
      <c r="C1" s="378"/>
      <c r="D1" s="378"/>
      <c r="E1" s="378"/>
      <c r="F1" s="378"/>
      <c r="G1" s="378"/>
      <c r="H1" s="378"/>
    </row>
    <row r="2" spans="1:16" ht="12" customHeight="1">
      <c r="A2" s="103"/>
      <c r="B2" s="373" t="s">
        <v>262</v>
      </c>
      <c r="C2" s="373"/>
      <c r="D2" s="164"/>
      <c r="E2" s="164"/>
      <c r="F2" s="164"/>
      <c r="G2" s="164"/>
      <c r="H2" s="103"/>
    </row>
    <row r="3" spans="1:16" ht="12" customHeight="1">
      <c r="B3" s="373"/>
      <c r="C3" s="373"/>
      <c r="D3" s="165"/>
      <c r="E3" s="165"/>
      <c r="F3" s="165"/>
      <c r="G3" s="165"/>
      <c r="L3" s="375" t="s">
        <v>196</v>
      </c>
      <c r="M3" s="376" t="s">
        <v>199</v>
      </c>
      <c r="N3" s="376" t="s">
        <v>197</v>
      </c>
      <c r="O3" s="374" t="s">
        <v>200</v>
      </c>
      <c r="P3" s="374" t="s">
        <v>198</v>
      </c>
    </row>
    <row r="4" spans="1:16" ht="12" customHeight="1">
      <c r="B4" s="373"/>
      <c r="C4" s="373"/>
      <c r="L4" s="374"/>
      <c r="M4" s="374"/>
      <c r="N4" s="374"/>
      <c r="O4" s="374"/>
      <c r="P4" s="374"/>
    </row>
    <row r="5" spans="1:16" ht="12" customHeight="1">
      <c r="B5" s="373"/>
      <c r="C5" s="373"/>
      <c r="L5" s="374"/>
      <c r="M5" s="374"/>
      <c r="N5" s="374"/>
      <c r="O5" s="374"/>
      <c r="P5" s="374"/>
    </row>
    <row r="6" spans="1:16" ht="12" customHeight="1">
      <c r="B6" s="373"/>
      <c r="C6" s="373"/>
      <c r="K6" s="282" t="s">
        <v>119</v>
      </c>
      <c r="L6" s="88">
        <v>112</v>
      </c>
      <c r="M6" s="88">
        <v>76</v>
      </c>
      <c r="N6" s="88">
        <v>41</v>
      </c>
      <c r="O6" s="88">
        <v>307</v>
      </c>
      <c r="P6" s="88">
        <v>77</v>
      </c>
    </row>
    <row r="7" spans="1:16" ht="12" customHeight="1">
      <c r="B7" s="373"/>
      <c r="C7" s="373"/>
      <c r="K7" s="282">
        <v>34</v>
      </c>
      <c r="L7" s="88">
        <v>19</v>
      </c>
      <c r="M7" s="88">
        <v>18</v>
      </c>
      <c r="N7" s="88">
        <v>5</v>
      </c>
      <c r="O7" s="88">
        <v>63</v>
      </c>
      <c r="P7" s="88">
        <v>8</v>
      </c>
    </row>
    <row r="8" spans="1:16" ht="12" customHeight="1">
      <c r="B8" s="373"/>
      <c r="C8" s="373"/>
      <c r="K8" s="282">
        <v>33</v>
      </c>
      <c r="L8" s="88">
        <v>15</v>
      </c>
      <c r="M8" s="88">
        <v>13</v>
      </c>
      <c r="N8" s="88">
        <v>8</v>
      </c>
      <c r="O8" s="88">
        <v>95</v>
      </c>
      <c r="P8" s="88">
        <v>17</v>
      </c>
    </row>
    <row r="9" spans="1:16" ht="12" customHeight="1">
      <c r="B9" s="373"/>
      <c r="C9" s="373"/>
      <c r="K9" s="282">
        <v>32</v>
      </c>
      <c r="L9" s="88">
        <v>13</v>
      </c>
      <c r="M9" s="88">
        <v>18</v>
      </c>
      <c r="N9" s="88">
        <v>11</v>
      </c>
      <c r="O9" s="88">
        <v>89</v>
      </c>
      <c r="P9" s="88">
        <v>11</v>
      </c>
    </row>
    <row r="10" spans="1:16" ht="12" customHeight="1">
      <c r="B10" s="373"/>
      <c r="C10" s="373"/>
      <c r="K10" s="282">
        <v>31</v>
      </c>
      <c r="L10" s="88">
        <v>22</v>
      </c>
      <c r="M10" s="88">
        <v>21</v>
      </c>
      <c r="N10" s="88">
        <v>9</v>
      </c>
      <c r="O10" s="88">
        <v>117</v>
      </c>
      <c r="P10" s="88">
        <v>13</v>
      </c>
    </row>
    <row r="11" spans="1:16" ht="12" customHeight="1">
      <c r="B11" s="373"/>
      <c r="C11" s="373"/>
      <c r="K11" s="282">
        <v>30</v>
      </c>
      <c r="L11" s="88">
        <v>22</v>
      </c>
      <c r="M11" s="88">
        <v>23</v>
      </c>
      <c r="N11" s="88">
        <v>11</v>
      </c>
      <c r="O11" s="88">
        <v>152</v>
      </c>
      <c r="P11" s="88">
        <v>6</v>
      </c>
    </row>
    <row r="12" spans="1:16" ht="12" customHeight="1">
      <c r="B12" s="373"/>
      <c r="C12" s="373"/>
      <c r="K12" s="282">
        <v>29</v>
      </c>
      <c r="L12" s="88">
        <v>15</v>
      </c>
      <c r="M12" s="88">
        <v>22</v>
      </c>
      <c r="N12" s="88">
        <v>11</v>
      </c>
      <c r="O12" s="88">
        <v>132</v>
      </c>
      <c r="P12" s="88">
        <v>11</v>
      </c>
    </row>
    <row r="13" spans="1:16" ht="12" customHeight="1">
      <c r="B13" s="373"/>
      <c r="C13" s="373"/>
      <c r="K13" s="282">
        <v>28</v>
      </c>
      <c r="L13" s="88">
        <v>32</v>
      </c>
      <c r="M13" s="88">
        <v>17</v>
      </c>
      <c r="N13" s="88">
        <v>14</v>
      </c>
      <c r="O13" s="88">
        <v>151</v>
      </c>
      <c r="P13" s="88">
        <v>8</v>
      </c>
    </row>
    <row r="14" spans="1:16" ht="12" customHeight="1">
      <c r="B14" s="373" t="s">
        <v>263</v>
      </c>
      <c r="C14" s="373"/>
      <c r="K14" s="282">
        <v>27</v>
      </c>
      <c r="L14" s="88">
        <v>20</v>
      </c>
      <c r="M14" s="88">
        <v>12</v>
      </c>
      <c r="N14" s="88">
        <v>11</v>
      </c>
      <c r="O14" s="88">
        <v>134</v>
      </c>
      <c r="P14" s="88">
        <v>8</v>
      </c>
    </row>
    <row r="15" spans="1:16" ht="12" customHeight="1">
      <c r="B15" s="373"/>
      <c r="C15" s="373"/>
      <c r="K15" s="282">
        <v>26</v>
      </c>
      <c r="L15" s="88">
        <v>35</v>
      </c>
      <c r="M15" s="88">
        <v>12</v>
      </c>
      <c r="N15" s="88">
        <v>7</v>
      </c>
      <c r="O15" s="88">
        <v>86</v>
      </c>
      <c r="P15" s="88">
        <v>2</v>
      </c>
    </row>
    <row r="16" spans="1:16" ht="12" customHeight="1">
      <c r="B16" s="373"/>
      <c r="C16" s="373"/>
      <c r="K16" s="282">
        <v>25</v>
      </c>
      <c r="L16" s="88">
        <v>17</v>
      </c>
      <c r="M16" s="88">
        <v>5</v>
      </c>
      <c r="N16" s="88">
        <v>9</v>
      </c>
      <c r="O16" s="88">
        <v>37</v>
      </c>
      <c r="P16" s="88">
        <v>0</v>
      </c>
    </row>
    <row r="17" spans="2:16" ht="12" customHeight="1">
      <c r="B17" s="373"/>
      <c r="C17" s="373"/>
      <c r="K17" s="282" t="s">
        <v>185</v>
      </c>
      <c r="L17" s="88">
        <v>10</v>
      </c>
      <c r="M17" s="88">
        <v>1</v>
      </c>
      <c r="N17" s="88">
        <v>2</v>
      </c>
      <c r="O17" s="88">
        <v>8</v>
      </c>
      <c r="P17" s="88">
        <v>0</v>
      </c>
    </row>
    <row r="18" spans="2:16" ht="12" customHeight="1">
      <c r="B18" s="373"/>
      <c r="C18" s="373"/>
      <c r="K18" s="283"/>
      <c r="L18" s="88">
        <v>332</v>
      </c>
      <c r="M18" s="88">
        <v>238</v>
      </c>
      <c r="N18" s="88">
        <v>139</v>
      </c>
      <c r="O18" s="88">
        <v>1371</v>
      </c>
      <c r="P18" s="88">
        <v>161</v>
      </c>
    </row>
    <row r="19" spans="2:16" ht="12" customHeight="1">
      <c r="B19" s="373"/>
      <c r="C19" s="373"/>
      <c r="K19" s="168"/>
      <c r="L19" s="26"/>
      <c r="M19" s="26"/>
      <c r="N19" s="26"/>
      <c r="O19" s="26"/>
      <c r="P19" s="26"/>
    </row>
    <row r="20" spans="2:16" ht="12" customHeight="1">
      <c r="B20" s="373"/>
      <c r="C20" s="373"/>
      <c r="L20" s="375" t="s">
        <v>196</v>
      </c>
      <c r="M20" s="376" t="s">
        <v>199</v>
      </c>
      <c r="N20" s="376" t="s">
        <v>197</v>
      </c>
      <c r="O20" s="374" t="s">
        <v>200</v>
      </c>
      <c r="P20" s="374" t="s">
        <v>198</v>
      </c>
    </row>
    <row r="21" spans="2:16" ht="12" customHeight="1">
      <c r="B21" s="373"/>
      <c r="C21" s="373"/>
      <c r="K21" s="284"/>
      <c r="L21" s="374"/>
      <c r="M21" s="374"/>
      <c r="N21" s="374"/>
      <c r="O21" s="374"/>
      <c r="P21" s="374"/>
    </row>
    <row r="22" spans="2:16" ht="12" customHeight="1">
      <c r="B22" s="373"/>
      <c r="C22" s="373"/>
      <c r="K22" s="284"/>
      <c r="L22" s="374"/>
      <c r="M22" s="374"/>
      <c r="N22" s="374"/>
      <c r="O22" s="374"/>
      <c r="P22" s="374"/>
    </row>
    <row r="23" spans="2:16" ht="12" customHeight="1">
      <c r="B23" s="373"/>
      <c r="C23" s="373"/>
      <c r="K23" s="282" t="s">
        <v>119</v>
      </c>
      <c r="L23" s="285">
        <f>L6*100/$L$18</f>
        <v>33.734939759036145</v>
      </c>
      <c r="M23" s="285">
        <f t="shared" ref="M23:M35" si="0">M6*100/$M$18</f>
        <v>31.932773109243698</v>
      </c>
      <c r="N23" s="285">
        <f t="shared" ref="N23:N35" si="1">N6*100/$N$18</f>
        <v>29.496402877697843</v>
      </c>
      <c r="O23" s="285">
        <f t="shared" ref="O23:O35" si="2">O6*100/$O$18</f>
        <v>22.392414296134209</v>
      </c>
      <c r="P23" s="285">
        <f t="shared" ref="P23:P35" si="3">P6*100/$P$18</f>
        <v>47.826086956521742</v>
      </c>
    </row>
    <row r="24" spans="2:16" ht="12" customHeight="1">
      <c r="B24" s="373"/>
      <c r="C24" s="373"/>
      <c r="K24" s="282">
        <v>34</v>
      </c>
      <c r="L24" s="285">
        <f t="shared" ref="L24:L35" si="4">L7*100/$L$18</f>
        <v>5.7228915662650603</v>
      </c>
      <c r="M24" s="285">
        <f t="shared" si="0"/>
        <v>7.5630252100840334</v>
      </c>
      <c r="N24" s="285">
        <f t="shared" si="1"/>
        <v>3.5971223021582732</v>
      </c>
      <c r="O24" s="285">
        <f t="shared" si="2"/>
        <v>4.5951859956236323</v>
      </c>
      <c r="P24" s="285">
        <f t="shared" si="3"/>
        <v>4.9689440993788816</v>
      </c>
    </row>
    <row r="25" spans="2:16" ht="12" customHeight="1">
      <c r="B25" s="373"/>
      <c r="C25" s="373"/>
      <c r="K25" s="282">
        <v>33</v>
      </c>
      <c r="L25" s="285">
        <f t="shared" si="4"/>
        <v>4.5180722891566267</v>
      </c>
      <c r="M25" s="285">
        <f t="shared" si="0"/>
        <v>5.46218487394958</v>
      </c>
      <c r="N25" s="285">
        <f t="shared" si="1"/>
        <v>5.7553956834532372</v>
      </c>
      <c r="O25" s="285">
        <f t="shared" si="2"/>
        <v>6.9292487235594455</v>
      </c>
      <c r="P25" s="285">
        <f t="shared" si="3"/>
        <v>10.559006211180124</v>
      </c>
    </row>
    <row r="26" spans="2:16" ht="12" customHeight="1">
      <c r="B26" s="373" t="s">
        <v>264</v>
      </c>
      <c r="C26" s="373"/>
      <c r="F26" s="182"/>
      <c r="K26" s="282">
        <v>32</v>
      </c>
      <c r="L26" s="285">
        <f t="shared" si="4"/>
        <v>3.9156626506024095</v>
      </c>
      <c r="M26" s="285">
        <f t="shared" si="0"/>
        <v>7.5630252100840334</v>
      </c>
      <c r="N26" s="285">
        <f t="shared" si="1"/>
        <v>7.9136690647482011</v>
      </c>
      <c r="O26" s="285">
        <f t="shared" si="2"/>
        <v>6.4916119620714809</v>
      </c>
      <c r="P26" s="285">
        <f t="shared" si="3"/>
        <v>6.8322981366459627</v>
      </c>
    </row>
    <row r="27" spans="2:16" ht="12" customHeight="1">
      <c r="B27" s="373"/>
      <c r="C27" s="373"/>
      <c r="K27" s="282">
        <v>31</v>
      </c>
      <c r="L27" s="285">
        <f t="shared" si="4"/>
        <v>6.6265060240963853</v>
      </c>
      <c r="M27" s="285">
        <f t="shared" si="0"/>
        <v>8.8235294117647065</v>
      </c>
      <c r="N27" s="285">
        <f t="shared" si="1"/>
        <v>6.4748201438848918</v>
      </c>
      <c r="O27" s="285">
        <f t="shared" si="2"/>
        <v>8.5339168490153181</v>
      </c>
      <c r="P27" s="285">
        <f t="shared" si="3"/>
        <v>8.0745341614906838</v>
      </c>
    </row>
    <row r="28" spans="2:16" ht="12" customHeight="1">
      <c r="B28" s="373"/>
      <c r="C28" s="373"/>
      <c r="J28" s="184"/>
      <c r="K28" s="282">
        <v>30</v>
      </c>
      <c r="L28" s="285">
        <f t="shared" si="4"/>
        <v>6.6265060240963853</v>
      </c>
      <c r="M28" s="285">
        <f t="shared" si="0"/>
        <v>9.6638655462184868</v>
      </c>
      <c r="N28" s="285">
        <f t="shared" si="1"/>
        <v>7.9136690647482011</v>
      </c>
      <c r="O28" s="285">
        <f t="shared" si="2"/>
        <v>11.086797957695113</v>
      </c>
      <c r="P28" s="285">
        <f t="shared" si="3"/>
        <v>3.7267080745341614</v>
      </c>
    </row>
    <row r="29" spans="2:16" ht="12" customHeight="1">
      <c r="B29" s="373"/>
      <c r="C29" s="373"/>
      <c r="K29" s="282">
        <v>29</v>
      </c>
      <c r="L29" s="285">
        <f t="shared" si="4"/>
        <v>4.5180722891566267</v>
      </c>
      <c r="M29" s="285">
        <f t="shared" si="0"/>
        <v>9.2436974789915958</v>
      </c>
      <c r="N29" s="285">
        <f t="shared" si="1"/>
        <v>7.9136690647482011</v>
      </c>
      <c r="O29" s="285">
        <f t="shared" si="2"/>
        <v>9.62800875273523</v>
      </c>
      <c r="P29" s="285">
        <f t="shared" si="3"/>
        <v>6.8322981366459627</v>
      </c>
    </row>
    <row r="30" spans="2:16" ht="12" customHeight="1">
      <c r="B30" s="373"/>
      <c r="C30" s="373"/>
      <c r="K30" s="282">
        <v>28</v>
      </c>
      <c r="L30" s="285">
        <f t="shared" si="4"/>
        <v>9.6385542168674707</v>
      </c>
      <c r="M30" s="285">
        <f t="shared" si="0"/>
        <v>7.1428571428571432</v>
      </c>
      <c r="N30" s="285">
        <f t="shared" si="1"/>
        <v>10.071942446043165</v>
      </c>
      <c r="O30" s="285">
        <f t="shared" si="2"/>
        <v>11.013858497447119</v>
      </c>
      <c r="P30" s="285">
        <f t="shared" si="3"/>
        <v>4.9689440993788816</v>
      </c>
    </row>
    <row r="31" spans="2:16" ht="12" customHeight="1">
      <c r="B31" s="373"/>
      <c r="C31" s="373"/>
      <c r="K31" s="282">
        <v>27</v>
      </c>
      <c r="L31" s="285">
        <f t="shared" si="4"/>
        <v>6.024096385542169</v>
      </c>
      <c r="M31" s="285">
        <f t="shared" si="0"/>
        <v>5.0420168067226889</v>
      </c>
      <c r="N31" s="285">
        <f t="shared" si="1"/>
        <v>7.9136690647482011</v>
      </c>
      <c r="O31" s="285">
        <f t="shared" si="2"/>
        <v>9.7738876732312185</v>
      </c>
      <c r="P31" s="285">
        <f t="shared" si="3"/>
        <v>4.9689440993788816</v>
      </c>
    </row>
    <row r="32" spans="2:16" ht="12" customHeight="1">
      <c r="B32" s="373"/>
      <c r="C32" s="373"/>
      <c r="K32" s="282">
        <v>26</v>
      </c>
      <c r="L32" s="285">
        <f t="shared" si="4"/>
        <v>10.542168674698795</v>
      </c>
      <c r="M32" s="285">
        <f t="shared" si="0"/>
        <v>5.0420168067226889</v>
      </c>
      <c r="N32" s="285">
        <f t="shared" si="1"/>
        <v>5.0359712230215825</v>
      </c>
      <c r="O32" s="285">
        <f t="shared" si="2"/>
        <v>6.2727935813274982</v>
      </c>
      <c r="P32" s="285">
        <f t="shared" si="3"/>
        <v>1.2422360248447204</v>
      </c>
    </row>
    <row r="33" spans="2:17" ht="12" customHeight="1">
      <c r="B33" s="373"/>
      <c r="C33" s="373"/>
      <c r="K33" s="282">
        <v>25</v>
      </c>
      <c r="L33" s="285">
        <f t="shared" si="4"/>
        <v>5.1204819277108431</v>
      </c>
      <c r="M33" s="285">
        <f t="shared" si="0"/>
        <v>2.1008403361344539</v>
      </c>
      <c r="N33" s="285">
        <f t="shared" si="1"/>
        <v>6.4748201438848918</v>
      </c>
      <c r="O33" s="285">
        <f t="shared" si="2"/>
        <v>2.6987600291757841</v>
      </c>
      <c r="P33" s="285">
        <f t="shared" si="3"/>
        <v>0</v>
      </c>
    </row>
    <row r="34" spans="2:17" ht="12" customHeight="1">
      <c r="B34" s="373"/>
      <c r="C34" s="373"/>
      <c r="K34" s="282" t="s">
        <v>185</v>
      </c>
      <c r="L34" s="285">
        <f t="shared" si="4"/>
        <v>3.0120481927710845</v>
      </c>
      <c r="M34" s="285">
        <f t="shared" si="0"/>
        <v>0.42016806722689076</v>
      </c>
      <c r="N34" s="285">
        <f t="shared" si="1"/>
        <v>1.4388489208633093</v>
      </c>
      <c r="O34" s="285">
        <f t="shared" si="2"/>
        <v>0.58351568198395332</v>
      </c>
      <c r="P34" s="285">
        <f t="shared" si="3"/>
        <v>0</v>
      </c>
    </row>
    <row r="35" spans="2:17" ht="12" customHeight="1">
      <c r="B35" s="373"/>
      <c r="C35" s="373"/>
      <c r="K35" s="167"/>
      <c r="L35" s="285">
        <f t="shared" si="4"/>
        <v>100</v>
      </c>
      <c r="M35" s="285">
        <f t="shared" si="0"/>
        <v>100</v>
      </c>
      <c r="N35" s="285">
        <f t="shared" si="1"/>
        <v>100</v>
      </c>
      <c r="O35" s="285">
        <f t="shared" si="2"/>
        <v>100</v>
      </c>
      <c r="P35" s="285">
        <f t="shared" si="3"/>
        <v>100</v>
      </c>
    </row>
    <row r="36" spans="2:17" ht="12" customHeight="1">
      <c r="B36" s="373"/>
      <c r="C36" s="373"/>
    </row>
    <row r="37" spans="2:17" ht="12" customHeight="1">
      <c r="B37" s="373"/>
      <c r="C37" s="373"/>
      <c r="J37" s="168"/>
      <c r="Q37" s="168"/>
    </row>
    <row r="38" spans="2:17" ht="12" customHeight="1">
      <c r="B38" s="373" t="s">
        <v>265</v>
      </c>
      <c r="C38" s="373"/>
      <c r="J38" s="168"/>
      <c r="Q38" s="168"/>
    </row>
    <row r="39" spans="2:17" ht="12" customHeight="1">
      <c r="B39" s="373"/>
      <c r="C39" s="373"/>
      <c r="J39" s="168"/>
      <c r="K39" s="168"/>
      <c r="L39" s="168"/>
      <c r="M39" s="168"/>
      <c r="N39" s="168"/>
      <c r="O39" s="168"/>
      <c r="P39" s="168"/>
      <c r="Q39" s="168"/>
    </row>
    <row r="40" spans="2:17" ht="12" customHeight="1">
      <c r="B40" s="373"/>
      <c r="C40" s="373"/>
      <c r="J40" s="168"/>
      <c r="K40" s="168"/>
      <c r="L40" s="168"/>
      <c r="M40" s="168"/>
      <c r="N40" s="168"/>
      <c r="O40" s="168"/>
      <c r="P40" s="168"/>
      <c r="Q40" s="168"/>
    </row>
    <row r="41" spans="2:17" ht="12" customHeight="1">
      <c r="B41" s="373"/>
      <c r="C41" s="373"/>
      <c r="J41" s="168"/>
      <c r="K41" s="168"/>
      <c r="L41" s="168"/>
      <c r="M41" s="168"/>
      <c r="N41" s="168"/>
      <c r="O41" s="168"/>
      <c r="P41" s="168"/>
      <c r="Q41" s="168"/>
    </row>
    <row r="42" spans="2:17" ht="12" customHeight="1">
      <c r="B42" s="373"/>
      <c r="C42" s="373"/>
      <c r="J42" s="168"/>
      <c r="K42" s="168"/>
      <c r="L42" s="168"/>
      <c r="M42" s="168"/>
      <c r="N42" s="168"/>
      <c r="O42" s="168"/>
      <c r="P42" s="168"/>
      <c r="Q42" s="168"/>
    </row>
    <row r="43" spans="2:17" ht="12" customHeight="1">
      <c r="B43" s="373"/>
      <c r="C43" s="373"/>
      <c r="J43" s="168"/>
      <c r="K43" s="168"/>
      <c r="L43" s="168"/>
      <c r="M43" s="168"/>
      <c r="N43" s="168"/>
      <c r="O43" s="168"/>
      <c r="P43" s="168"/>
      <c r="Q43" s="168"/>
    </row>
    <row r="44" spans="2:17" ht="12" customHeight="1">
      <c r="B44" s="373"/>
      <c r="C44" s="373"/>
    </row>
    <row r="45" spans="2:17" ht="12" customHeight="1">
      <c r="B45" s="373"/>
      <c r="C45" s="373"/>
    </row>
    <row r="46" spans="2:17" ht="12" customHeight="1">
      <c r="B46" s="373"/>
      <c r="C46" s="373"/>
    </row>
    <row r="47" spans="2:17" ht="12" customHeight="1">
      <c r="B47" s="373"/>
      <c r="C47" s="373"/>
    </row>
    <row r="48" spans="2:17" ht="12" customHeight="1">
      <c r="B48" s="373"/>
      <c r="C48" s="373"/>
    </row>
    <row r="49" spans="1:7" ht="12" customHeight="1">
      <c r="B49" s="373"/>
      <c r="C49" s="373"/>
    </row>
    <row r="50" spans="1:7" ht="12" customHeight="1">
      <c r="B50" s="373" t="s">
        <v>266</v>
      </c>
      <c r="C50" s="373"/>
    </row>
    <row r="51" spans="1:7" ht="12" customHeight="1">
      <c r="B51" s="373"/>
      <c r="C51" s="373"/>
    </row>
    <row r="52" spans="1:7" ht="12" customHeight="1">
      <c r="B52" s="373"/>
      <c r="C52" s="373"/>
    </row>
    <row r="53" spans="1:7" ht="12" customHeight="1">
      <c r="B53" s="373"/>
      <c r="C53" s="373"/>
    </row>
    <row r="54" spans="1:7" ht="12" customHeight="1">
      <c r="B54" s="373"/>
      <c r="C54" s="373"/>
    </row>
    <row r="55" spans="1:7" ht="12" customHeight="1">
      <c r="B55" s="373"/>
      <c r="C55" s="373"/>
    </row>
    <row r="56" spans="1:7" ht="12" customHeight="1">
      <c r="A56" s="286"/>
      <c r="B56" s="373"/>
      <c r="C56" s="373"/>
    </row>
    <row r="57" spans="1:7" ht="12" customHeight="1">
      <c r="B57" s="373"/>
      <c r="C57" s="373"/>
      <c r="D57" s="286"/>
      <c r="E57" s="286"/>
      <c r="F57" s="286"/>
      <c r="G57" s="286"/>
    </row>
    <row r="58" spans="1:7" ht="12" customHeight="1">
      <c r="B58" s="373"/>
      <c r="C58" s="373"/>
      <c r="D58" s="286"/>
      <c r="E58" s="286"/>
      <c r="F58" s="286"/>
      <c r="G58" s="286"/>
    </row>
    <row r="59" spans="1:7" ht="12" customHeight="1">
      <c r="B59" s="373"/>
      <c r="C59" s="373"/>
    </row>
    <row r="60" spans="1:7" ht="12" customHeight="1">
      <c r="B60" s="373"/>
      <c r="C60" s="373"/>
    </row>
    <row r="61" spans="1:7" ht="12" customHeight="1">
      <c r="A61" s="287" t="s">
        <v>267</v>
      </c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6">
    <mergeCell ref="A1:H1"/>
    <mergeCell ref="B2:C13"/>
    <mergeCell ref="L3:L5"/>
    <mergeCell ref="M3:M5"/>
    <mergeCell ref="N3:N5"/>
    <mergeCell ref="B26:C37"/>
    <mergeCell ref="B38:C49"/>
    <mergeCell ref="B50:C60"/>
    <mergeCell ref="P3:P5"/>
    <mergeCell ref="B14:C25"/>
    <mergeCell ref="L20:L22"/>
    <mergeCell ref="M20:M22"/>
    <mergeCell ref="N20:N22"/>
    <mergeCell ref="O20:O22"/>
    <mergeCell ref="P20:P22"/>
    <mergeCell ref="O3:O5"/>
  </mergeCells>
  <hyperlinks>
    <hyperlink ref="A1:H1" location="Inhaltsverzeichnis!A16" display="3     Mitglieder an Schulpraktischen Seminaren in Berlin am 1. Januar 2013 nach Lehramt und Alter¹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6"/>
  <sheetViews>
    <sheetView zoomScaleNormal="100" zoomScaleSheetLayoutView="100" workbookViewId="0">
      <pane ySplit="4" topLeftCell="A5" activePane="bottomLeft" state="frozen"/>
      <selection pane="bottomLeft" activeCell="A5" sqref="A5:G5"/>
    </sheetView>
  </sheetViews>
  <sheetFormatPr baseColWidth="10" defaultColWidth="11.5546875" defaultRowHeight="10.5" customHeight="1"/>
  <cols>
    <col min="1" max="1" width="26.6640625" style="2" customWidth="1"/>
    <col min="2" max="6" width="10.6640625" style="2" customWidth="1"/>
    <col min="7" max="7" width="11.44140625" style="2" customWidth="1"/>
    <col min="8" max="8" width="11.5546875" style="112" customWidth="1"/>
    <col min="9" max="17" width="11.5546875" style="2" customWidth="1"/>
    <col min="18" max="18" width="11.5546875" style="112" customWidth="1"/>
    <col min="19" max="16384" width="11.5546875" style="2"/>
  </cols>
  <sheetData>
    <row r="1" spans="1:18" s="80" customFormat="1" ht="39" customHeight="1">
      <c r="A1" s="321" t="s">
        <v>270</v>
      </c>
      <c r="B1" s="321"/>
      <c r="C1" s="321"/>
      <c r="D1" s="321"/>
      <c r="E1" s="321"/>
      <c r="F1" s="321"/>
      <c r="G1" s="321"/>
      <c r="H1" s="112"/>
      <c r="R1" s="112"/>
    </row>
    <row r="2" spans="1:18" s="134" customFormat="1" ht="12" customHeight="1">
      <c r="A2" s="381"/>
      <c r="B2" s="381"/>
      <c r="C2" s="381"/>
      <c r="D2" s="381"/>
      <c r="E2" s="381"/>
      <c r="F2" s="381"/>
      <c r="G2" s="381"/>
      <c r="H2" s="107"/>
      <c r="R2" s="107"/>
    </row>
    <row r="3" spans="1:18" s="30" customFormat="1" ht="36" customHeight="1">
      <c r="A3" s="332" t="s">
        <v>53</v>
      </c>
      <c r="B3" s="382" t="s">
        <v>268</v>
      </c>
      <c r="C3" s="339"/>
      <c r="D3" s="340"/>
      <c r="E3" s="383" t="s">
        <v>269</v>
      </c>
      <c r="F3" s="339"/>
      <c r="G3" s="339"/>
      <c r="H3" s="107"/>
      <c r="R3" s="107"/>
    </row>
    <row r="4" spans="1:18" s="30" customFormat="1" ht="36" customHeight="1">
      <c r="A4" s="334"/>
      <c r="B4" s="140" t="s">
        <v>54</v>
      </c>
      <c r="C4" s="82" t="s">
        <v>189</v>
      </c>
      <c r="D4" s="141" t="s">
        <v>174</v>
      </c>
      <c r="E4" s="140" t="s">
        <v>55</v>
      </c>
      <c r="F4" s="82" t="s">
        <v>189</v>
      </c>
      <c r="G4" s="139" t="s">
        <v>173</v>
      </c>
      <c r="H4" s="107"/>
      <c r="R4" s="107"/>
    </row>
    <row r="5" spans="1:18" s="134" customFormat="1" ht="12" customHeight="1">
      <c r="A5" s="379"/>
      <c r="B5" s="379"/>
      <c r="C5" s="379"/>
      <c r="D5" s="379"/>
      <c r="E5" s="379"/>
      <c r="F5" s="379"/>
      <c r="G5" s="379"/>
      <c r="H5" s="107"/>
      <c r="R5" s="107"/>
    </row>
    <row r="6" spans="1:18" s="30" customFormat="1" ht="12" customHeight="1">
      <c r="A6" s="142"/>
      <c r="B6" s="380" t="s">
        <v>196</v>
      </c>
      <c r="C6" s="380"/>
      <c r="D6" s="380"/>
      <c r="E6" s="380"/>
      <c r="F6" s="380"/>
      <c r="G6" s="380"/>
      <c r="H6" s="107"/>
      <c r="R6" s="107"/>
    </row>
    <row r="7" spans="1:18" s="30" customFormat="1" ht="12" customHeight="1">
      <c r="A7" s="143" t="s">
        <v>56</v>
      </c>
      <c r="B7" s="88">
        <v>22</v>
      </c>
      <c r="C7" s="126">
        <v>6.6265060240963862</v>
      </c>
      <c r="D7" s="88">
        <v>20</v>
      </c>
      <c r="E7" s="88">
        <v>16</v>
      </c>
      <c r="F7" s="126">
        <v>6.7226890756302522</v>
      </c>
      <c r="G7" s="88">
        <v>15</v>
      </c>
      <c r="H7" s="107"/>
      <c r="R7" s="107"/>
    </row>
    <row r="8" spans="1:18" s="30" customFormat="1" ht="12" customHeight="1">
      <c r="A8" s="143" t="s">
        <v>57</v>
      </c>
      <c r="B8" s="88">
        <v>31</v>
      </c>
      <c r="C8" s="126">
        <v>9.3373493975903603</v>
      </c>
      <c r="D8" s="88">
        <v>27</v>
      </c>
      <c r="E8" s="88">
        <v>26</v>
      </c>
      <c r="F8" s="126">
        <v>10.92436974789916</v>
      </c>
      <c r="G8" s="88">
        <v>24</v>
      </c>
      <c r="H8" s="107"/>
      <c r="R8" s="107"/>
    </row>
    <row r="9" spans="1:18" s="30" customFormat="1" ht="12" customHeight="1">
      <c r="A9" s="143" t="s">
        <v>70</v>
      </c>
      <c r="B9" s="88">
        <v>0</v>
      </c>
      <c r="C9" s="126">
        <v>0</v>
      </c>
      <c r="D9" s="88">
        <v>0</v>
      </c>
      <c r="E9" s="88">
        <v>1</v>
      </c>
      <c r="F9" s="126">
        <v>0.42016806722689076</v>
      </c>
      <c r="G9" s="88">
        <v>0</v>
      </c>
      <c r="H9" s="107"/>
      <c r="R9" s="107"/>
    </row>
    <row r="10" spans="1:18" s="30" customFormat="1" ht="12" customHeight="1">
      <c r="A10" s="143" t="s">
        <v>58</v>
      </c>
      <c r="B10" s="88">
        <v>90</v>
      </c>
      <c r="C10" s="126">
        <v>27.108433734939759</v>
      </c>
      <c r="D10" s="88">
        <v>85</v>
      </c>
      <c r="E10" s="88">
        <v>69</v>
      </c>
      <c r="F10" s="126">
        <v>28.991596638655466</v>
      </c>
      <c r="G10" s="88">
        <v>67</v>
      </c>
      <c r="H10" s="107"/>
      <c r="R10" s="107"/>
    </row>
    <row r="11" spans="1:18" s="30" customFormat="1" ht="12" customHeight="1">
      <c r="A11" s="143" t="s">
        <v>59</v>
      </c>
      <c r="B11" s="88">
        <v>47</v>
      </c>
      <c r="C11" s="126">
        <v>14.156626506024098</v>
      </c>
      <c r="D11" s="88">
        <v>45</v>
      </c>
      <c r="E11" s="88">
        <v>27</v>
      </c>
      <c r="F11" s="126">
        <v>11.344537815126051</v>
      </c>
      <c r="G11" s="88">
        <v>24</v>
      </c>
      <c r="H11" s="107"/>
      <c r="R11" s="107"/>
    </row>
    <row r="12" spans="1:18" s="30" customFormat="1" ht="12" customHeight="1">
      <c r="A12" s="143" t="s">
        <v>60</v>
      </c>
      <c r="B12" s="88">
        <v>22</v>
      </c>
      <c r="C12" s="126">
        <v>6.6265060240963862</v>
      </c>
      <c r="D12" s="88">
        <v>17</v>
      </c>
      <c r="E12" s="88">
        <v>18</v>
      </c>
      <c r="F12" s="126">
        <v>7.5630252100840334</v>
      </c>
      <c r="G12" s="88">
        <v>16</v>
      </c>
      <c r="H12" s="107"/>
      <c r="R12" s="107"/>
    </row>
    <row r="13" spans="1:18" s="30" customFormat="1" ht="12" customHeight="1">
      <c r="A13" s="143" t="s">
        <v>61</v>
      </c>
      <c r="B13" s="88">
        <v>7</v>
      </c>
      <c r="C13" s="126">
        <v>2.1084337349397591</v>
      </c>
      <c r="D13" s="88">
        <v>7</v>
      </c>
      <c r="E13" s="88">
        <v>8</v>
      </c>
      <c r="F13" s="126">
        <v>3.3613445378151261</v>
      </c>
      <c r="G13" s="88">
        <v>8</v>
      </c>
      <c r="H13" s="107"/>
      <c r="R13" s="107"/>
    </row>
    <row r="14" spans="1:18" s="30" customFormat="1" ht="12" customHeight="1">
      <c r="A14" s="143" t="s">
        <v>62</v>
      </c>
      <c r="B14" s="88">
        <v>32</v>
      </c>
      <c r="C14" s="126">
        <v>9.6385542168674707</v>
      </c>
      <c r="D14" s="88">
        <v>21</v>
      </c>
      <c r="E14" s="88">
        <v>21</v>
      </c>
      <c r="F14" s="126">
        <v>8.8235294117647065</v>
      </c>
      <c r="G14" s="88">
        <v>19</v>
      </c>
      <c r="H14" s="107"/>
      <c r="R14" s="107"/>
    </row>
    <row r="15" spans="1:18" s="30" customFormat="1" ht="12" customHeight="1">
      <c r="A15" s="143" t="s">
        <v>63</v>
      </c>
      <c r="B15" s="88">
        <v>20</v>
      </c>
      <c r="C15" s="126">
        <v>6.024096385542169</v>
      </c>
      <c r="D15" s="88">
        <v>19</v>
      </c>
      <c r="E15" s="88">
        <v>23</v>
      </c>
      <c r="F15" s="126">
        <v>9.6638655462184886</v>
      </c>
      <c r="G15" s="88">
        <v>19</v>
      </c>
      <c r="H15" s="107"/>
      <c r="R15" s="107"/>
    </row>
    <row r="16" spans="1:18" s="30" customFormat="1" ht="12" customHeight="1">
      <c r="A16" s="143" t="s">
        <v>64</v>
      </c>
      <c r="B16" s="88">
        <v>15</v>
      </c>
      <c r="C16" s="126">
        <v>4.5180722891566267</v>
      </c>
      <c r="D16" s="88">
        <v>12</v>
      </c>
      <c r="E16" s="88">
        <v>10</v>
      </c>
      <c r="F16" s="126">
        <v>4.2016806722689077</v>
      </c>
      <c r="G16" s="88">
        <v>9</v>
      </c>
      <c r="H16" s="107"/>
      <c r="R16" s="107"/>
    </row>
    <row r="17" spans="1:256" s="30" customFormat="1" ht="12" customHeight="1">
      <c r="A17" s="143" t="s">
        <v>66</v>
      </c>
      <c r="B17" s="88">
        <v>12</v>
      </c>
      <c r="C17" s="126">
        <v>3.6144578313253009</v>
      </c>
      <c r="D17" s="88">
        <v>9</v>
      </c>
      <c r="E17" s="88">
        <v>5</v>
      </c>
      <c r="F17" s="126">
        <v>2.1008403361344539</v>
      </c>
      <c r="G17" s="88">
        <v>3</v>
      </c>
      <c r="H17" s="107"/>
      <c r="R17" s="107"/>
    </row>
    <row r="18" spans="1:256" s="117" customFormat="1" ht="12" customHeight="1">
      <c r="A18" s="143" t="s">
        <v>77</v>
      </c>
      <c r="B18" s="88">
        <v>1</v>
      </c>
      <c r="C18" s="126">
        <v>0.30120481927710846</v>
      </c>
      <c r="D18" s="88">
        <v>1</v>
      </c>
      <c r="E18" s="88">
        <v>0</v>
      </c>
      <c r="F18" s="126">
        <v>0</v>
      </c>
      <c r="G18" s="88">
        <v>0</v>
      </c>
      <c r="H18" s="107"/>
      <c r="R18" s="107"/>
    </row>
    <row r="19" spans="1:256" s="30" customFormat="1" ht="12" customHeight="1">
      <c r="A19" s="143" t="s">
        <v>67</v>
      </c>
      <c r="B19" s="88">
        <v>33</v>
      </c>
      <c r="C19" s="126">
        <v>9.9397590361445776</v>
      </c>
      <c r="D19" s="88">
        <v>22</v>
      </c>
      <c r="E19" s="88">
        <v>14</v>
      </c>
      <c r="F19" s="126">
        <v>5.8823529411764701</v>
      </c>
      <c r="G19" s="88">
        <v>12</v>
      </c>
      <c r="H19" s="107"/>
      <c r="R19" s="107"/>
    </row>
    <row r="20" spans="1:256" s="30" customFormat="1" ht="12" customHeight="1">
      <c r="A20" s="143" t="s">
        <v>68</v>
      </c>
      <c r="B20" s="88">
        <v>332</v>
      </c>
      <c r="C20" s="126">
        <v>100</v>
      </c>
      <c r="D20" s="88">
        <v>285</v>
      </c>
      <c r="E20" s="88">
        <v>0</v>
      </c>
      <c r="F20" s="126">
        <v>0</v>
      </c>
      <c r="G20" s="88">
        <v>0</v>
      </c>
      <c r="H20" s="107"/>
      <c r="R20" s="107"/>
    </row>
    <row r="21" spans="1:256" s="101" customFormat="1" ht="12" customHeight="1">
      <c r="A21" s="144" t="s">
        <v>127</v>
      </c>
      <c r="B21" s="88">
        <v>664</v>
      </c>
      <c r="C21" s="126">
        <v>200</v>
      </c>
      <c r="D21" s="88">
        <v>570</v>
      </c>
      <c r="E21" s="88">
        <v>238</v>
      </c>
      <c r="F21" s="126">
        <v>100</v>
      </c>
      <c r="G21" s="88">
        <v>216</v>
      </c>
      <c r="H21" s="145"/>
      <c r="I21" s="146"/>
      <c r="J21" s="147"/>
      <c r="K21" s="146"/>
      <c r="L21" s="146"/>
      <c r="M21" s="147"/>
      <c r="N21" s="146"/>
      <c r="O21" s="145"/>
      <c r="P21" s="146"/>
      <c r="Q21" s="147"/>
      <c r="R21" s="146"/>
      <c r="S21" s="146"/>
      <c r="T21" s="147"/>
      <c r="U21" s="146"/>
      <c r="V21" s="145"/>
      <c r="W21" s="146"/>
      <c r="X21" s="147"/>
      <c r="Y21" s="146"/>
      <c r="Z21" s="146"/>
      <c r="AA21" s="147"/>
      <c r="AB21" s="146"/>
      <c r="AC21" s="145"/>
      <c r="AD21" s="146"/>
      <c r="AE21" s="147"/>
      <c r="AF21" s="146"/>
      <c r="AG21" s="146"/>
      <c r="AH21" s="147"/>
      <c r="AI21" s="146"/>
      <c r="AJ21" s="145"/>
      <c r="AK21" s="146"/>
      <c r="AL21" s="147"/>
      <c r="AM21" s="146"/>
      <c r="AN21" s="146"/>
      <c r="AO21" s="147"/>
      <c r="AP21" s="146"/>
      <c r="AQ21" s="145"/>
      <c r="AR21" s="146"/>
      <c r="AS21" s="147"/>
      <c r="AT21" s="146"/>
      <c r="AU21" s="146"/>
      <c r="AV21" s="147"/>
      <c r="AW21" s="146"/>
      <c r="AX21" s="145"/>
      <c r="AY21" s="146"/>
      <c r="AZ21" s="147"/>
      <c r="BA21" s="146"/>
      <c r="BB21" s="146"/>
      <c r="BC21" s="147"/>
      <c r="BD21" s="146"/>
      <c r="BE21" s="145"/>
      <c r="BF21" s="146"/>
      <c r="BG21" s="147"/>
      <c r="BH21" s="146"/>
      <c r="BI21" s="146"/>
      <c r="BJ21" s="147"/>
      <c r="BK21" s="146"/>
      <c r="BL21" s="145"/>
      <c r="BM21" s="146"/>
      <c r="BN21" s="147"/>
      <c r="BO21" s="146"/>
      <c r="BP21" s="146"/>
      <c r="BQ21" s="147"/>
      <c r="BR21" s="146"/>
      <c r="BS21" s="145"/>
      <c r="BT21" s="146"/>
      <c r="BU21" s="147"/>
      <c r="BV21" s="146"/>
      <c r="BW21" s="146"/>
      <c r="BX21" s="147"/>
      <c r="BY21" s="146"/>
      <c r="BZ21" s="145"/>
      <c r="CA21" s="146"/>
      <c r="CB21" s="147"/>
      <c r="CC21" s="146"/>
      <c r="CD21" s="146"/>
      <c r="CE21" s="147"/>
      <c r="CF21" s="146"/>
      <c r="CG21" s="145"/>
      <c r="CH21" s="146"/>
      <c r="CI21" s="147"/>
      <c r="CJ21" s="146"/>
      <c r="CK21" s="146"/>
      <c r="CL21" s="147"/>
      <c r="CM21" s="146"/>
      <c r="CN21" s="145"/>
      <c r="CO21" s="146"/>
      <c r="CP21" s="147"/>
      <c r="CQ21" s="146"/>
      <c r="CR21" s="146"/>
      <c r="CS21" s="147"/>
      <c r="CT21" s="146"/>
      <c r="CU21" s="145"/>
      <c r="CV21" s="146"/>
      <c r="CW21" s="147"/>
      <c r="CX21" s="146"/>
      <c r="CY21" s="146"/>
      <c r="CZ21" s="147"/>
      <c r="DA21" s="146"/>
      <c r="DB21" s="145"/>
      <c r="DC21" s="146"/>
      <c r="DD21" s="147"/>
      <c r="DE21" s="146"/>
      <c r="DF21" s="146"/>
      <c r="DG21" s="147"/>
      <c r="DH21" s="146"/>
      <c r="DI21" s="145"/>
      <c r="DJ21" s="146"/>
      <c r="DK21" s="147"/>
      <c r="DL21" s="146"/>
      <c r="DM21" s="146"/>
      <c r="DN21" s="147"/>
      <c r="DO21" s="146"/>
      <c r="DP21" s="145"/>
      <c r="DQ21" s="146"/>
      <c r="DR21" s="147"/>
      <c r="DS21" s="146"/>
      <c r="DT21" s="146"/>
      <c r="DU21" s="147"/>
      <c r="DV21" s="146"/>
      <c r="DW21" s="145"/>
      <c r="DX21" s="146"/>
      <c r="DY21" s="147"/>
      <c r="DZ21" s="146"/>
      <c r="EA21" s="146"/>
      <c r="EB21" s="147"/>
      <c r="EC21" s="146"/>
      <c r="ED21" s="145"/>
      <c r="EE21" s="146"/>
      <c r="EF21" s="147"/>
      <c r="EG21" s="146"/>
      <c r="EH21" s="146"/>
      <c r="EI21" s="147"/>
      <c r="EJ21" s="146"/>
      <c r="EK21" s="145"/>
      <c r="EL21" s="146"/>
      <c r="EM21" s="147"/>
      <c r="EN21" s="146"/>
      <c r="EO21" s="146"/>
      <c r="EP21" s="147"/>
      <c r="EQ21" s="146"/>
      <c r="ER21" s="145"/>
      <c r="ES21" s="146"/>
      <c r="ET21" s="147"/>
      <c r="EU21" s="146"/>
      <c r="EV21" s="146"/>
      <c r="EW21" s="147"/>
      <c r="EX21" s="146"/>
      <c r="EY21" s="145"/>
      <c r="EZ21" s="146"/>
      <c r="FA21" s="147"/>
      <c r="FB21" s="146"/>
      <c r="FC21" s="146"/>
      <c r="FD21" s="147"/>
      <c r="FE21" s="146"/>
      <c r="FF21" s="145"/>
      <c r="FG21" s="146"/>
      <c r="FH21" s="147"/>
      <c r="FI21" s="146"/>
      <c r="FJ21" s="146"/>
      <c r="FK21" s="147"/>
      <c r="FL21" s="146"/>
      <c r="FM21" s="145"/>
      <c r="FN21" s="146"/>
      <c r="FO21" s="147"/>
      <c r="FP21" s="146"/>
      <c r="FQ21" s="146"/>
      <c r="FR21" s="147"/>
      <c r="FS21" s="146"/>
      <c r="FT21" s="145"/>
      <c r="FU21" s="146"/>
      <c r="FV21" s="147"/>
      <c r="FW21" s="146"/>
      <c r="FX21" s="146"/>
      <c r="FY21" s="147"/>
      <c r="FZ21" s="146"/>
      <c r="GA21" s="145"/>
      <c r="GB21" s="146"/>
      <c r="GC21" s="147"/>
      <c r="GD21" s="146"/>
      <c r="GE21" s="146"/>
      <c r="GF21" s="147"/>
      <c r="GG21" s="146"/>
      <c r="GH21" s="145"/>
      <c r="GI21" s="146"/>
      <c r="GJ21" s="147"/>
      <c r="GK21" s="146"/>
      <c r="GL21" s="146"/>
      <c r="GM21" s="147"/>
      <c r="GN21" s="146"/>
      <c r="GO21" s="145"/>
      <c r="GP21" s="146"/>
      <c r="GQ21" s="147"/>
      <c r="GR21" s="146"/>
      <c r="GS21" s="146"/>
      <c r="GT21" s="147"/>
      <c r="GU21" s="146"/>
      <c r="GV21" s="145"/>
      <c r="GW21" s="146"/>
      <c r="GX21" s="147"/>
      <c r="GY21" s="146"/>
      <c r="GZ21" s="146"/>
      <c r="HA21" s="147"/>
      <c r="HB21" s="146"/>
      <c r="HC21" s="145"/>
      <c r="HD21" s="146"/>
      <c r="HE21" s="147"/>
      <c r="HF21" s="146"/>
      <c r="HG21" s="146"/>
      <c r="HH21" s="147"/>
      <c r="HI21" s="146"/>
      <c r="HJ21" s="145"/>
      <c r="HK21" s="146"/>
      <c r="HL21" s="147"/>
      <c r="HM21" s="146"/>
      <c r="HN21" s="146"/>
      <c r="HO21" s="147"/>
      <c r="HP21" s="146"/>
      <c r="HQ21" s="145"/>
      <c r="HR21" s="146"/>
      <c r="HS21" s="147"/>
      <c r="HT21" s="146"/>
      <c r="HU21" s="146"/>
      <c r="HV21" s="147"/>
      <c r="HW21" s="146"/>
      <c r="HX21" s="145"/>
      <c r="HY21" s="146"/>
      <c r="HZ21" s="147"/>
      <c r="IA21" s="146"/>
      <c r="IB21" s="146"/>
      <c r="IC21" s="147"/>
      <c r="ID21" s="146"/>
      <c r="IE21" s="145"/>
      <c r="IF21" s="146"/>
      <c r="IG21" s="147"/>
      <c r="IH21" s="146"/>
      <c r="II21" s="146"/>
      <c r="IJ21" s="147"/>
      <c r="IK21" s="146"/>
      <c r="IL21" s="145"/>
      <c r="IM21" s="146"/>
      <c r="IN21" s="147"/>
      <c r="IO21" s="146"/>
      <c r="IP21" s="146"/>
      <c r="IQ21" s="147"/>
      <c r="IR21" s="146"/>
      <c r="IS21" s="145"/>
      <c r="IT21" s="146"/>
      <c r="IU21" s="147"/>
      <c r="IV21" s="146"/>
    </row>
    <row r="22" spans="1:256" s="101" customFormat="1" ht="12" customHeight="1">
      <c r="A22" s="144"/>
      <c r="B22" s="88"/>
      <c r="C22" s="126"/>
      <c r="D22" s="88"/>
      <c r="E22" s="88"/>
      <c r="F22" s="126"/>
      <c r="G22" s="88"/>
      <c r="H22" s="145"/>
      <c r="I22" s="146"/>
      <c r="J22" s="147"/>
      <c r="K22" s="146"/>
      <c r="L22" s="146"/>
      <c r="M22" s="147"/>
      <c r="N22" s="146"/>
      <c r="O22" s="145"/>
      <c r="P22" s="146"/>
      <c r="Q22" s="147"/>
      <c r="R22" s="146"/>
      <c r="S22" s="146"/>
      <c r="T22" s="147"/>
      <c r="U22" s="146"/>
      <c r="V22" s="145"/>
      <c r="W22" s="146"/>
      <c r="X22" s="147"/>
      <c r="Y22" s="146"/>
      <c r="Z22" s="146"/>
      <c r="AA22" s="147"/>
      <c r="AB22" s="146"/>
      <c r="AC22" s="145"/>
      <c r="AD22" s="146"/>
      <c r="AE22" s="147"/>
      <c r="AF22" s="146"/>
      <c r="AG22" s="146"/>
      <c r="AH22" s="147"/>
      <c r="AI22" s="146"/>
      <c r="AJ22" s="145"/>
      <c r="AK22" s="146"/>
      <c r="AL22" s="147"/>
      <c r="AM22" s="146"/>
      <c r="AN22" s="146"/>
      <c r="AO22" s="147"/>
      <c r="AP22" s="146"/>
      <c r="AQ22" s="145"/>
      <c r="AR22" s="146"/>
      <c r="AS22" s="147"/>
      <c r="AT22" s="146"/>
      <c r="AU22" s="146"/>
      <c r="AV22" s="147"/>
      <c r="AW22" s="146"/>
      <c r="AX22" s="145"/>
      <c r="AY22" s="146"/>
      <c r="AZ22" s="147"/>
      <c r="BA22" s="146"/>
      <c r="BB22" s="146"/>
      <c r="BC22" s="147"/>
      <c r="BD22" s="146"/>
      <c r="BE22" s="145"/>
      <c r="BF22" s="146"/>
      <c r="BG22" s="147"/>
      <c r="BH22" s="146"/>
      <c r="BI22" s="146"/>
      <c r="BJ22" s="147"/>
      <c r="BK22" s="146"/>
      <c r="BL22" s="145"/>
      <c r="BM22" s="146"/>
      <c r="BN22" s="147"/>
      <c r="BO22" s="146"/>
      <c r="BP22" s="146"/>
      <c r="BQ22" s="147"/>
      <c r="BR22" s="146"/>
      <c r="BS22" s="145"/>
      <c r="BT22" s="146"/>
      <c r="BU22" s="147"/>
      <c r="BV22" s="146"/>
      <c r="BW22" s="146"/>
      <c r="BX22" s="147"/>
      <c r="BY22" s="146"/>
      <c r="BZ22" s="145"/>
      <c r="CA22" s="146"/>
      <c r="CB22" s="147"/>
      <c r="CC22" s="146"/>
      <c r="CD22" s="146"/>
      <c r="CE22" s="147"/>
      <c r="CF22" s="146"/>
      <c r="CG22" s="145"/>
      <c r="CH22" s="146"/>
      <c r="CI22" s="147"/>
      <c r="CJ22" s="146"/>
      <c r="CK22" s="146"/>
      <c r="CL22" s="147"/>
      <c r="CM22" s="146"/>
      <c r="CN22" s="145"/>
      <c r="CO22" s="146"/>
      <c r="CP22" s="147"/>
      <c r="CQ22" s="146"/>
      <c r="CR22" s="146"/>
      <c r="CS22" s="147"/>
      <c r="CT22" s="146"/>
      <c r="CU22" s="145"/>
      <c r="CV22" s="146"/>
      <c r="CW22" s="147"/>
      <c r="CX22" s="146"/>
      <c r="CY22" s="146"/>
      <c r="CZ22" s="147"/>
      <c r="DA22" s="146"/>
      <c r="DB22" s="145"/>
      <c r="DC22" s="146"/>
      <c r="DD22" s="147"/>
      <c r="DE22" s="146"/>
      <c r="DF22" s="146"/>
      <c r="DG22" s="147"/>
      <c r="DH22" s="146"/>
      <c r="DI22" s="145"/>
      <c r="DJ22" s="146"/>
      <c r="DK22" s="147"/>
      <c r="DL22" s="146"/>
      <c r="DM22" s="146"/>
      <c r="DN22" s="147"/>
      <c r="DO22" s="146"/>
      <c r="DP22" s="145"/>
      <c r="DQ22" s="146"/>
      <c r="DR22" s="147"/>
      <c r="DS22" s="146"/>
      <c r="DT22" s="146"/>
      <c r="DU22" s="147"/>
      <c r="DV22" s="146"/>
      <c r="DW22" s="145"/>
      <c r="DX22" s="146"/>
      <c r="DY22" s="147"/>
      <c r="DZ22" s="146"/>
      <c r="EA22" s="146"/>
      <c r="EB22" s="147"/>
      <c r="EC22" s="146"/>
      <c r="ED22" s="145"/>
      <c r="EE22" s="146"/>
      <c r="EF22" s="147"/>
      <c r="EG22" s="146"/>
      <c r="EH22" s="146"/>
      <c r="EI22" s="147"/>
      <c r="EJ22" s="146"/>
      <c r="EK22" s="145"/>
      <c r="EL22" s="146"/>
      <c r="EM22" s="147"/>
      <c r="EN22" s="146"/>
      <c r="EO22" s="146"/>
      <c r="EP22" s="147"/>
      <c r="EQ22" s="146"/>
      <c r="ER22" s="145"/>
      <c r="ES22" s="146"/>
      <c r="ET22" s="147"/>
      <c r="EU22" s="146"/>
      <c r="EV22" s="146"/>
      <c r="EW22" s="147"/>
      <c r="EX22" s="146"/>
      <c r="EY22" s="145"/>
      <c r="EZ22" s="146"/>
      <c r="FA22" s="147"/>
      <c r="FB22" s="146"/>
      <c r="FC22" s="146"/>
      <c r="FD22" s="147"/>
      <c r="FE22" s="146"/>
      <c r="FF22" s="145"/>
      <c r="FG22" s="146"/>
      <c r="FH22" s="147"/>
      <c r="FI22" s="146"/>
      <c r="FJ22" s="146"/>
      <c r="FK22" s="147"/>
      <c r="FL22" s="146"/>
      <c r="FM22" s="145"/>
      <c r="FN22" s="146"/>
      <c r="FO22" s="147"/>
      <c r="FP22" s="146"/>
      <c r="FQ22" s="146"/>
      <c r="FR22" s="147"/>
      <c r="FS22" s="146"/>
      <c r="FT22" s="145"/>
      <c r="FU22" s="146"/>
      <c r="FV22" s="147"/>
      <c r="FW22" s="146"/>
      <c r="FX22" s="146"/>
      <c r="FY22" s="147"/>
      <c r="FZ22" s="146"/>
      <c r="GA22" s="145"/>
      <c r="GB22" s="146"/>
      <c r="GC22" s="147"/>
      <c r="GD22" s="146"/>
      <c r="GE22" s="146"/>
      <c r="GF22" s="147"/>
      <c r="GG22" s="146"/>
      <c r="GH22" s="145"/>
      <c r="GI22" s="146"/>
      <c r="GJ22" s="147"/>
      <c r="GK22" s="146"/>
      <c r="GL22" s="146"/>
      <c r="GM22" s="147"/>
      <c r="GN22" s="146"/>
      <c r="GO22" s="145"/>
      <c r="GP22" s="146"/>
      <c r="GQ22" s="147"/>
      <c r="GR22" s="146"/>
      <c r="GS22" s="146"/>
      <c r="GT22" s="147"/>
      <c r="GU22" s="146"/>
      <c r="GV22" s="145"/>
      <c r="GW22" s="146"/>
      <c r="GX22" s="147"/>
      <c r="GY22" s="146"/>
      <c r="GZ22" s="146"/>
      <c r="HA22" s="147"/>
      <c r="HB22" s="146"/>
      <c r="HC22" s="145"/>
      <c r="HD22" s="146"/>
      <c r="HE22" s="147"/>
      <c r="HF22" s="146"/>
      <c r="HG22" s="146"/>
      <c r="HH22" s="147"/>
      <c r="HI22" s="146"/>
      <c r="HJ22" s="145"/>
      <c r="HK22" s="146"/>
      <c r="HL22" s="147"/>
      <c r="HM22" s="146"/>
      <c r="HN22" s="146"/>
      <c r="HO22" s="147"/>
      <c r="HP22" s="146"/>
      <c r="HQ22" s="145"/>
      <c r="HR22" s="146"/>
      <c r="HS22" s="147"/>
      <c r="HT22" s="146"/>
      <c r="HU22" s="146"/>
      <c r="HV22" s="147"/>
      <c r="HW22" s="146"/>
      <c r="HX22" s="145"/>
      <c r="HY22" s="146"/>
      <c r="HZ22" s="147"/>
      <c r="IA22" s="146"/>
      <c r="IB22" s="146"/>
      <c r="IC22" s="147"/>
      <c r="ID22" s="146"/>
      <c r="IE22" s="145"/>
      <c r="IF22" s="146"/>
      <c r="IG22" s="147"/>
      <c r="IH22" s="146"/>
      <c r="II22" s="146"/>
      <c r="IJ22" s="147"/>
      <c r="IK22" s="146"/>
      <c r="IL22" s="145"/>
      <c r="IM22" s="146"/>
      <c r="IN22" s="147"/>
      <c r="IO22" s="146"/>
      <c r="IP22" s="146"/>
      <c r="IQ22" s="147"/>
      <c r="IR22" s="146"/>
      <c r="IS22" s="145"/>
      <c r="IT22" s="146"/>
      <c r="IU22" s="147"/>
      <c r="IV22" s="146"/>
    </row>
    <row r="23" spans="1:256" s="30" customFormat="1" ht="12" customHeight="1">
      <c r="A23" s="148"/>
      <c r="B23" s="380" t="s">
        <v>204</v>
      </c>
      <c r="C23" s="380"/>
      <c r="D23" s="380"/>
      <c r="E23" s="380"/>
      <c r="F23" s="380"/>
      <c r="G23" s="380"/>
      <c r="H23" s="107"/>
      <c r="R23" s="107"/>
    </row>
    <row r="24" spans="1:256" s="30" customFormat="1" ht="12" customHeight="1">
      <c r="A24" s="149" t="s">
        <v>69</v>
      </c>
      <c r="B24" s="88">
        <v>53</v>
      </c>
      <c r="C24" s="126">
        <v>22.268907563025213</v>
      </c>
      <c r="D24" s="88">
        <v>39</v>
      </c>
      <c r="E24" s="88">
        <v>36</v>
      </c>
      <c r="F24" s="126">
        <v>21.052631578947366</v>
      </c>
      <c r="G24" s="88">
        <v>26</v>
      </c>
      <c r="H24" s="107"/>
      <c r="R24" s="107"/>
    </row>
    <row r="25" spans="1:256" s="30" customFormat="1" ht="12" customHeight="1">
      <c r="A25" s="149" t="s">
        <v>56</v>
      </c>
      <c r="B25" s="88">
        <v>17</v>
      </c>
      <c r="C25" s="126">
        <v>7.1428571428571423</v>
      </c>
      <c r="D25" s="88">
        <v>13</v>
      </c>
      <c r="E25" s="88">
        <v>22</v>
      </c>
      <c r="F25" s="126">
        <v>12.865497076023392</v>
      </c>
      <c r="G25" s="88">
        <v>19</v>
      </c>
      <c r="H25" s="107"/>
      <c r="R25" s="107"/>
    </row>
    <row r="26" spans="1:256" s="30" customFormat="1" ht="12" customHeight="1">
      <c r="A26" s="143" t="s">
        <v>57</v>
      </c>
      <c r="B26" s="88">
        <v>22</v>
      </c>
      <c r="C26" s="126">
        <v>9.2436974789915975</v>
      </c>
      <c r="D26" s="88">
        <v>16</v>
      </c>
      <c r="E26" s="88">
        <v>17</v>
      </c>
      <c r="F26" s="126">
        <v>9.9415204678362574</v>
      </c>
      <c r="G26" s="88">
        <v>12</v>
      </c>
      <c r="H26" s="107"/>
      <c r="R26" s="107"/>
    </row>
    <row r="27" spans="1:256" s="30" customFormat="1" ht="12" customHeight="1">
      <c r="A27" s="143" t="s">
        <v>70</v>
      </c>
      <c r="B27" s="88">
        <v>19</v>
      </c>
      <c r="C27" s="126">
        <v>7.9831932773109235</v>
      </c>
      <c r="D27" s="88">
        <v>10</v>
      </c>
      <c r="E27" s="88">
        <v>9</v>
      </c>
      <c r="F27" s="126">
        <v>5.2631578947368416</v>
      </c>
      <c r="G27" s="88">
        <v>7</v>
      </c>
      <c r="H27" s="107"/>
      <c r="R27" s="107"/>
    </row>
    <row r="28" spans="1:256" s="30" customFormat="1" ht="12" customHeight="1">
      <c r="A28" s="143" t="s">
        <v>58</v>
      </c>
      <c r="B28" s="88">
        <v>87</v>
      </c>
      <c r="C28" s="126">
        <v>36.554621848739494</v>
      </c>
      <c r="D28" s="88">
        <v>73</v>
      </c>
      <c r="E28" s="88">
        <v>60</v>
      </c>
      <c r="F28" s="126">
        <v>35.087719298245609</v>
      </c>
      <c r="G28" s="88">
        <v>54</v>
      </c>
      <c r="H28" s="107"/>
      <c r="R28" s="107"/>
    </row>
    <row r="29" spans="1:256" s="30" customFormat="1" ht="12" customHeight="1">
      <c r="A29" s="143" t="s">
        <v>59</v>
      </c>
      <c r="B29" s="88">
        <v>37</v>
      </c>
      <c r="C29" s="126">
        <v>15.546218487394958</v>
      </c>
      <c r="D29" s="88">
        <v>30</v>
      </c>
      <c r="E29" s="88">
        <v>25</v>
      </c>
      <c r="F29" s="126">
        <v>14.619883040935672</v>
      </c>
      <c r="G29" s="88">
        <v>21</v>
      </c>
      <c r="H29" s="107"/>
      <c r="R29" s="107"/>
    </row>
    <row r="30" spans="1:256" s="30" customFormat="1" ht="12" customHeight="1">
      <c r="A30" s="143" t="s">
        <v>60</v>
      </c>
      <c r="B30" s="88">
        <v>14</v>
      </c>
      <c r="C30" s="126">
        <v>5.8823529411764701</v>
      </c>
      <c r="D30" s="88">
        <v>9</v>
      </c>
      <c r="E30" s="88">
        <v>9</v>
      </c>
      <c r="F30" s="126">
        <v>5.2631578947368416</v>
      </c>
      <c r="G30" s="88">
        <v>6</v>
      </c>
      <c r="H30" s="107"/>
      <c r="R30" s="107"/>
    </row>
    <row r="31" spans="1:256" s="30" customFormat="1" ht="12" customHeight="1">
      <c r="A31" s="143" t="s">
        <v>71</v>
      </c>
      <c r="B31" s="88">
        <v>12</v>
      </c>
      <c r="C31" s="126">
        <v>5.0420168067226889</v>
      </c>
      <c r="D31" s="88">
        <v>11</v>
      </c>
      <c r="E31" s="88">
        <v>11</v>
      </c>
      <c r="F31" s="126">
        <v>6.4327485380116958</v>
      </c>
      <c r="G31" s="88">
        <v>10</v>
      </c>
      <c r="H31" s="107"/>
      <c r="R31" s="107"/>
    </row>
    <row r="32" spans="1:256" s="30" customFormat="1" ht="12" customHeight="1">
      <c r="A32" s="143" t="s">
        <v>61</v>
      </c>
      <c r="B32" s="88">
        <v>15</v>
      </c>
      <c r="C32" s="126">
        <v>6.3025210084033612</v>
      </c>
      <c r="D32" s="88">
        <v>8</v>
      </c>
      <c r="E32" s="88">
        <v>14</v>
      </c>
      <c r="F32" s="126">
        <v>8.1871345029239766</v>
      </c>
      <c r="G32" s="88">
        <v>14</v>
      </c>
      <c r="H32" s="107"/>
      <c r="R32" s="107"/>
    </row>
    <row r="33" spans="1:256" s="30" customFormat="1" ht="12" customHeight="1">
      <c r="A33" s="143" t="s">
        <v>62</v>
      </c>
      <c r="B33" s="88">
        <v>50</v>
      </c>
      <c r="C33" s="126">
        <v>21.008403361344538</v>
      </c>
      <c r="D33" s="88">
        <v>36</v>
      </c>
      <c r="E33" s="88">
        <v>39</v>
      </c>
      <c r="F33" s="126">
        <v>22.807017543859647</v>
      </c>
      <c r="G33" s="88">
        <v>30</v>
      </c>
      <c r="H33" s="107"/>
      <c r="R33" s="107"/>
    </row>
    <row r="34" spans="1:256" s="30" customFormat="1" ht="12" customHeight="1">
      <c r="A34" s="143" t="s">
        <v>72</v>
      </c>
      <c r="B34" s="88">
        <v>7</v>
      </c>
      <c r="C34" s="126">
        <v>2.9411764705882351</v>
      </c>
      <c r="D34" s="88">
        <v>2</v>
      </c>
      <c r="E34" s="88">
        <v>1</v>
      </c>
      <c r="F34" s="126">
        <v>0.58479532163742687</v>
      </c>
      <c r="G34" s="88">
        <v>0</v>
      </c>
      <c r="H34" s="107"/>
      <c r="R34" s="107"/>
    </row>
    <row r="35" spans="1:256" s="30" customFormat="1" ht="12" customHeight="1">
      <c r="A35" s="143" t="s">
        <v>90</v>
      </c>
      <c r="B35" s="88">
        <v>1</v>
      </c>
      <c r="C35" s="126">
        <v>0.42016806722689076</v>
      </c>
      <c r="D35" s="88">
        <v>1</v>
      </c>
      <c r="E35" s="88">
        <v>0</v>
      </c>
      <c r="F35" s="126">
        <v>0</v>
      </c>
      <c r="G35" s="88">
        <v>0</v>
      </c>
      <c r="H35" s="107"/>
      <c r="R35" s="107"/>
    </row>
    <row r="36" spans="1:256" s="30" customFormat="1" ht="12" customHeight="1">
      <c r="A36" s="143" t="s">
        <v>135</v>
      </c>
      <c r="B36" s="88">
        <v>0</v>
      </c>
      <c r="C36" s="126">
        <v>0</v>
      </c>
      <c r="D36" s="88">
        <v>0</v>
      </c>
      <c r="E36" s="88">
        <v>1</v>
      </c>
      <c r="F36" s="126">
        <v>0.58479532163742687</v>
      </c>
      <c r="G36" s="88">
        <v>0</v>
      </c>
      <c r="H36" s="107"/>
      <c r="R36" s="107"/>
    </row>
    <row r="37" spans="1:256" s="30" customFormat="1" ht="12" customHeight="1">
      <c r="A37" s="143" t="s">
        <v>63</v>
      </c>
      <c r="B37" s="88">
        <v>45</v>
      </c>
      <c r="C37" s="126">
        <v>18.907563025210084</v>
      </c>
      <c r="D37" s="88">
        <v>20</v>
      </c>
      <c r="E37" s="88">
        <v>28</v>
      </c>
      <c r="F37" s="126">
        <v>16.374269005847953</v>
      </c>
      <c r="G37" s="88">
        <v>15</v>
      </c>
      <c r="H37" s="107"/>
      <c r="R37" s="107"/>
    </row>
    <row r="38" spans="1:256" s="30" customFormat="1" ht="12" customHeight="1">
      <c r="A38" s="143" t="s">
        <v>64</v>
      </c>
      <c r="B38" s="88">
        <v>11</v>
      </c>
      <c r="C38" s="126">
        <v>4.6218487394957988</v>
      </c>
      <c r="D38" s="88">
        <v>7</v>
      </c>
      <c r="E38" s="88">
        <v>15</v>
      </c>
      <c r="F38" s="126">
        <v>8.7719298245614024</v>
      </c>
      <c r="G38" s="88">
        <v>9</v>
      </c>
      <c r="H38" s="107"/>
      <c r="R38" s="107"/>
    </row>
    <row r="39" spans="1:256" s="30" customFormat="1" ht="12" customHeight="1">
      <c r="A39" s="143" t="s">
        <v>65</v>
      </c>
      <c r="B39" s="88">
        <v>23</v>
      </c>
      <c r="C39" s="126">
        <v>9.6638655462184886</v>
      </c>
      <c r="D39" s="88">
        <v>5</v>
      </c>
      <c r="E39" s="88">
        <v>5</v>
      </c>
      <c r="F39" s="126">
        <v>2.9239766081871341</v>
      </c>
      <c r="G39" s="88">
        <v>2</v>
      </c>
      <c r="H39" s="107"/>
      <c r="R39" s="107"/>
    </row>
    <row r="40" spans="1:256" s="30" customFormat="1" ht="12" customHeight="1">
      <c r="A40" s="143" t="s">
        <v>73</v>
      </c>
      <c r="B40" s="88">
        <v>0</v>
      </c>
      <c r="C40" s="126">
        <v>0</v>
      </c>
      <c r="D40" s="88">
        <v>0</v>
      </c>
      <c r="E40" s="88">
        <v>1</v>
      </c>
      <c r="F40" s="126">
        <v>0.58479532163742687</v>
      </c>
      <c r="G40" s="88">
        <v>1</v>
      </c>
      <c r="H40" s="107"/>
      <c r="R40" s="107"/>
    </row>
    <row r="41" spans="1:256" s="30" customFormat="1" ht="12" customHeight="1">
      <c r="A41" s="143" t="s">
        <v>74</v>
      </c>
      <c r="B41" s="88">
        <v>4</v>
      </c>
      <c r="C41" s="126">
        <v>1.680672268907563</v>
      </c>
      <c r="D41" s="88">
        <v>4</v>
      </c>
      <c r="E41" s="88">
        <v>7</v>
      </c>
      <c r="F41" s="126">
        <v>4.0935672514619883</v>
      </c>
      <c r="G41" s="88">
        <v>5</v>
      </c>
      <c r="H41" s="107"/>
      <c r="R41" s="107"/>
    </row>
    <row r="42" spans="1:256" s="30" customFormat="1" ht="12" customHeight="1">
      <c r="A42" s="143" t="s">
        <v>75</v>
      </c>
      <c r="B42" s="88">
        <v>3</v>
      </c>
      <c r="C42" s="126">
        <v>1.2605042016806722</v>
      </c>
      <c r="D42" s="88">
        <v>3</v>
      </c>
      <c r="E42" s="88">
        <v>1</v>
      </c>
      <c r="F42" s="126">
        <v>0.58479532163742687</v>
      </c>
      <c r="G42" s="88">
        <v>0</v>
      </c>
      <c r="H42" s="107"/>
      <c r="R42" s="107"/>
    </row>
    <row r="43" spans="1:256" s="30" customFormat="1" ht="12" customHeight="1">
      <c r="A43" s="143" t="s">
        <v>76</v>
      </c>
      <c r="B43" s="88">
        <v>3</v>
      </c>
      <c r="C43" s="126">
        <v>1.2605042016806722</v>
      </c>
      <c r="D43" s="88">
        <v>3</v>
      </c>
      <c r="E43" s="88">
        <v>6</v>
      </c>
      <c r="F43" s="126">
        <v>3.5087719298245612</v>
      </c>
      <c r="G43" s="88">
        <v>6</v>
      </c>
      <c r="H43" s="107"/>
      <c r="R43" s="107"/>
    </row>
    <row r="44" spans="1:256" s="30" customFormat="1" ht="12" customHeight="1">
      <c r="A44" s="143" t="s">
        <v>66</v>
      </c>
      <c r="B44" s="88">
        <v>33</v>
      </c>
      <c r="C44" s="126">
        <v>13.865546218487395</v>
      </c>
      <c r="D44" s="88">
        <v>21</v>
      </c>
      <c r="E44" s="88">
        <v>18</v>
      </c>
      <c r="F44" s="126">
        <v>10.526315789473683</v>
      </c>
      <c r="G44" s="88">
        <v>11</v>
      </c>
      <c r="H44" s="107"/>
      <c r="R44" s="107"/>
    </row>
    <row r="45" spans="1:256" s="30" customFormat="1" ht="12" customHeight="1">
      <c r="A45" s="143" t="s">
        <v>77</v>
      </c>
      <c r="B45" s="88">
        <v>2</v>
      </c>
      <c r="C45" s="126">
        <v>0.84033613445378152</v>
      </c>
      <c r="D45" s="88">
        <v>1</v>
      </c>
      <c r="E45" s="88">
        <v>3</v>
      </c>
      <c r="F45" s="126">
        <v>1.7543859649122806</v>
      </c>
      <c r="G45" s="88">
        <v>3</v>
      </c>
      <c r="H45" s="107"/>
      <c r="R45" s="107"/>
    </row>
    <row r="46" spans="1:256" s="30" customFormat="1" ht="12" customHeight="1">
      <c r="A46" s="143" t="s">
        <v>67</v>
      </c>
      <c r="B46" s="88">
        <v>18</v>
      </c>
      <c r="C46" s="126">
        <v>7.5630252100840334</v>
      </c>
      <c r="D46" s="88">
        <v>10</v>
      </c>
      <c r="E46" s="88">
        <v>14</v>
      </c>
      <c r="F46" s="126">
        <v>8.1871345029239766</v>
      </c>
      <c r="G46" s="88">
        <v>7</v>
      </c>
      <c r="H46" s="107"/>
      <c r="R46" s="107"/>
    </row>
    <row r="47" spans="1:256" s="101" customFormat="1" ht="12" customHeight="1">
      <c r="A47" s="144" t="s">
        <v>127</v>
      </c>
      <c r="B47" s="88">
        <v>476</v>
      </c>
      <c r="C47" s="126">
        <v>200</v>
      </c>
      <c r="D47" s="88">
        <v>322</v>
      </c>
      <c r="E47" s="88">
        <v>342</v>
      </c>
      <c r="F47" s="126">
        <v>200</v>
      </c>
      <c r="G47" s="88">
        <v>258</v>
      </c>
      <c r="H47" s="145"/>
      <c r="I47" s="146"/>
      <c r="J47" s="147"/>
      <c r="K47" s="146"/>
      <c r="L47" s="146"/>
      <c r="M47" s="147"/>
      <c r="N47" s="146"/>
      <c r="O47" s="145"/>
      <c r="P47" s="146"/>
      <c r="Q47" s="147"/>
      <c r="R47" s="146"/>
      <c r="S47" s="146"/>
      <c r="T47" s="147"/>
      <c r="U47" s="146"/>
      <c r="V47" s="145"/>
      <c r="W47" s="146"/>
      <c r="X47" s="147"/>
      <c r="Y47" s="146"/>
      <c r="Z47" s="146"/>
      <c r="AA47" s="147"/>
      <c r="AB47" s="146"/>
      <c r="AC47" s="145"/>
      <c r="AD47" s="146"/>
      <c r="AE47" s="147"/>
      <c r="AF47" s="146"/>
      <c r="AG47" s="146"/>
      <c r="AH47" s="147"/>
      <c r="AI47" s="146"/>
      <c r="AJ47" s="145"/>
      <c r="AK47" s="146"/>
      <c r="AL47" s="147"/>
      <c r="AM47" s="146"/>
      <c r="AN47" s="146"/>
      <c r="AO47" s="147"/>
      <c r="AP47" s="146"/>
      <c r="AQ47" s="145"/>
      <c r="AR47" s="146"/>
      <c r="AS47" s="147"/>
      <c r="AT47" s="146"/>
      <c r="AU47" s="146"/>
      <c r="AV47" s="147"/>
      <c r="AW47" s="146"/>
      <c r="AX47" s="145"/>
      <c r="AY47" s="146"/>
      <c r="AZ47" s="147"/>
      <c r="BA47" s="146"/>
      <c r="BB47" s="146"/>
      <c r="BC47" s="147"/>
      <c r="BD47" s="146"/>
      <c r="BE47" s="145"/>
      <c r="BF47" s="146"/>
      <c r="BG47" s="147"/>
      <c r="BH47" s="146"/>
      <c r="BI47" s="146"/>
      <c r="BJ47" s="147"/>
      <c r="BK47" s="146"/>
      <c r="BL47" s="145"/>
      <c r="BM47" s="146"/>
      <c r="BN47" s="147"/>
      <c r="BO47" s="146"/>
      <c r="BP47" s="146"/>
      <c r="BQ47" s="147"/>
      <c r="BR47" s="146"/>
      <c r="BS47" s="145"/>
      <c r="BT47" s="146"/>
      <c r="BU47" s="147"/>
      <c r="BV47" s="146"/>
      <c r="BW47" s="146"/>
      <c r="BX47" s="147"/>
      <c r="BY47" s="146"/>
      <c r="BZ47" s="145"/>
      <c r="CA47" s="146"/>
      <c r="CB47" s="147"/>
      <c r="CC47" s="146"/>
      <c r="CD47" s="146"/>
      <c r="CE47" s="147"/>
      <c r="CF47" s="146"/>
      <c r="CG47" s="145"/>
      <c r="CH47" s="146"/>
      <c r="CI47" s="147"/>
      <c r="CJ47" s="146"/>
      <c r="CK47" s="146"/>
      <c r="CL47" s="147"/>
      <c r="CM47" s="146"/>
      <c r="CN47" s="145"/>
      <c r="CO47" s="146"/>
      <c r="CP47" s="147"/>
      <c r="CQ47" s="146"/>
      <c r="CR47" s="146"/>
      <c r="CS47" s="147"/>
      <c r="CT47" s="146"/>
      <c r="CU47" s="145"/>
      <c r="CV47" s="146"/>
      <c r="CW47" s="147"/>
      <c r="CX47" s="146"/>
      <c r="CY47" s="146"/>
      <c r="CZ47" s="147"/>
      <c r="DA47" s="146"/>
      <c r="DB47" s="145"/>
      <c r="DC47" s="146"/>
      <c r="DD47" s="147"/>
      <c r="DE47" s="146"/>
      <c r="DF47" s="146"/>
      <c r="DG47" s="147"/>
      <c r="DH47" s="146"/>
      <c r="DI47" s="145"/>
      <c r="DJ47" s="146"/>
      <c r="DK47" s="147"/>
      <c r="DL47" s="146"/>
      <c r="DM47" s="146"/>
      <c r="DN47" s="147"/>
      <c r="DO47" s="146"/>
      <c r="DP47" s="145"/>
      <c r="DQ47" s="146"/>
      <c r="DR47" s="147"/>
      <c r="DS47" s="146"/>
      <c r="DT47" s="146"/>
      <c r="DU47" s="147"/>
      <c r="DV47" s="146"/>
      <c r="DW47" s="145"/>
      <c r="DX47" s="146"/>
      <c r="DY47" s="147"/>
      <c r="DZ47" s="146"/>
      <c r="EA47" s="146"/>
      <c r="EB47" s="147"/>
      <c r="EC47" s="146"/>
      <c r="ED47" s="145"/>
      <c r="EE47" s="146"/>
      <c r="EF47" s="147"/>
      <c r="EG47" s="146"/>
      <c r="EH47" s="146"/>
      <c r="EI47" s="147"/>
      <c r="EJ47" s="146"/>
      <c r="EK47" s="145"/>
      <c r="EL47" s="146"/>
      <c r="EM47" s="147"/>
      <c r="EN47" s="146"/>
      <c r="EO47" s="146"/>
      <c r="EP47" s="147"/>
      <c r="EQ47" s="146"/>
      <c r="ER47" s="145"/>
      <c r="ES47" s="146"/>
      <c r="ET47" s="147"/>
      <c r="EU47" s="146"/>
      <c r="EV47" s="146"/>
      <c r="EW47" s="147"/>
      <c r="EX47" s="146"/>
      <c r="EY47" s="145"/>
      <c r="EZ47" s="146"/>
      <c r="FA47" s="147"/>
      <c r="FB47" s="146"/>
      <c r="FC47" s="146"/>
      <c r="FD47" s="147"/>
      <c r="FE47" s="146"/>
      <c r="FF47" s="145"/>
      <c r="FG47" s="146"/>
      <c r="FH47" s="147"/>
      <c r="FI47" s="146"/>
      <c r="FJ47" s="146"/>
      <c r="FK47" s="147"/>
      <c r="FL47" s="146"/>
      <c r="FM47" s="145"/>
      <c r="FN47" s="146"/>
      <c r="FO47" s="147"/>
      <c r="FP47" s="146"/>
      <c r="FQ47" s="146"/>
      <c r="FR47" s="147"/>
      <c r="FS47" s="146"/>
      <c r="FT47" s="145"/>
      <c r="FU47" s="146"/>
      <c r="FV47" s="147"/>
      <c r="FW47" s="146"/>
      <c r="FX47" s="146"/>
      <c r="FY47" s="147"/>
      <c r="FZ47" s="146"/>
      <c r="GA47" s="145"/>
      <c r="GB47" s="146"/>
      <c r="GC47" s="147"/>
      <c r="GD47" s="146"/>
      <c r="GE47" s="146"/>
      <c r="GF47" s="147"/>
      <c r="GG47" s="146"/>
      <c r="GH47" s="145"/>
      <c r="GI47" s="146"/>
      <c r="GJ47" s="147"/>
      <c r="GK47" s="146"/>
      <c r="GL47" s="146"/>
      <c r="GM47" s="147"/>
      <c r="GN47" s="146"/>
      <c r="GO47" s="145"/>
      <c r="GP47" s="146"/>
      <c r="GQ47" s="147"/>
      <c r="GR47" s="146"/>
      <c r="GS47" s="146"/>
      <c r="GT47" s="147"/>
      <c r="GU47" s="146"/>
      <c r="GV47" s="145"/>
      <c r="GW47" s="146"/>
      <c r="GX47" s="147"/>
      <c r="GY47" s="146"/>
      <c r="GZ47" s="146"/>
      <c r="HA47" s="147"/>
      <c r="HB47" s="146"/>
      <c r="HC47" s="145"/>
      <c r="HD47" s="146"/>
      <c r="HE47" s="147"/>
      <c r="HF47" s="146"/>
      <c r="HG47" s="146"/>
      <c r="HH47" s="147"/>
      <c r="HI47" s="146"/>
      <c r="HJ47" s="145"/>
      <c r="HK47" s="146"/>
      <c r="HL47" s="147"/>
      <c r="HM47" s="146"/>
      <c r="HN47" s="146"/>
      <c r="HO47" s="147"/>
      <c r="HP47" s="146"/>
      <c r="HQ47" s="145"/>
      <c r="HR47" s="146"/>
      <c r="HS47" s="147"/>
      <c r="HT47" s="146"/>
      <c r="HU47" s="146"/>
      <c r="HV47" s="147"/>
      <c r="HW47" s="146"/>
      <c r="HX47" s="145"/>
      <c r="HY47" s="146"/>
      <c r="HZ47" s="147"/>
      <c r="IA47" s="146"/>
      <c r="IB47" s="146"/>
      <c r="IC47" s="147"/>
      <c r="ID47" s="146"/>
      <c r="IE47" s="145"/>
      <c r="IF47" s="146"/>
      <c r="IG47" s="147"/>
      <c r="IH47" s="146"/>
      <c r="II47" s="146"/>
      <c r="IJ47" s="147"/>
      <c r="IK47" s="146"/>
      <c r="IL47" s="145"/>
      <c r="IM47" s="146"/>
      <c r="IN47" s="147"/>
      <c r="IO47" s="146"/>
      <c r="IP47" s="146"/>
      <c r="IQ47" s="147"/>
      <c r="IR47" s="146"/>
      <c r="IS47" s="145"/>
      <c r="IT47" s="146"/>
      <c r="IU47" s="147"/>
      <c r="IV47" s="146"/>
    </row>
    <row r="48" spans="1:256" s="30" customFormat="1" ht="12" customHeight="1">
      <c r="A48" s="384"/>
      <c r="B48" s="384"/>
      <c r="C48" s="384"/>
      <c r="D48" s="384"/>
      <c r="E48" s="384"/>
      <c r="F48" s="384"/>
      <c r="G48" s="384"/>
      <c r="H48" s="107"/>
      <c r="R48" s="107"/>
    </row>
    <row r="49" spans="1:256" s="30" customFormat="1" ht="12" customHeight="1">
      <c r="A49" s="196"/>
      <c r="B49" s="386" t="s">
        <v>250</v>
      </c>
      <c r="C49" s="380"/>
      <c r="D49" s="380"/>
      <c r="E49" s="380"/>
      <c r="F49" s="380"/>
      <c r="G49" s="380"/>
      <c r="H49" s="107"/>
      <c r="R49" s="107"/>
    </row>
    <row r="50" spans="1:256" s="30" customFormat="1" ht="12" customHeight="1">
      <c r="A50" s="194" t="s">
        <v>186</v>
      </c>
      <c r="B50" s="192">
        <v>7</v>
      </c>
      <c r="C50" s="197">
        <v>5.0541516245487363</v>
      </c>
      <c r="D50" s="192">
        <v>7</v>
      </c>
      <c r="E50" s="192">
        <v>8</v>
      </c>
      <c r="F50" s="197">
        <v>8.3333333333333321</v>
      </c>
      <c r="G50" s="192">
        <v>8</v>
      </c>
      <c r="H50" s="107"/>
      <c r="R50" s="107"/>
    </row>
    <row r="51" spans="1:256" s="30" customFormat="1" ht="12" customHeight="1">
      <c r="A51" s="194" t="s">
        <v>78</v>
      </c>
      <c r="B51" s="192">
        <v>8</v>
      </c>
      <c r="C51" s="197">
        <v>5.7761732851985563</v>
      </c>
      <c r="D51" s="192">
        <v>8</v>
      </c>
      <c r="E51" s="192">
        <v>6</v>
      </c>
      <c r="F51" s="197">
        <v>6.25</v>
      </c>
      <c r="G51" s="192">
        <v>6</v>
      </c>
      <c r="H51" s="107"/>
      <c r="R51" s="107"/>
    </row>
    <row r="52" spans="1:256" s="30" customFormat="1" ht="12" customHeight="1">
      <c r="A52" s="194" t="s">
        <v>187</v>
      </c>
      <c r="B52" s="192">
        <v>4</v>
      </c>
      <c r="C52" s="197">
        <v>2.8880866425992782</v>
      </c>
      <c r="D52" s="192">
        <v>4</v>
      </c>
      <c r="E52" s="192">
        <v>7</v>
      </c>
      <c r="F52" s="197">
        <v>7.291666666666667</v>
      </c>
      <c r="G52" s="192">
        <v>6</v>
      </c>
      <c r="H52" s="107"/>
      <c r="R52" s="107"/>
    </row>
    <row r="53" spans="1:256" s="30" customFormat="1" ht="12" customHeight="1">
      <c r="A53" s="194" t="s">
        <v>79</v>
      </c>
      <c r="B53" s="192">
        <v>8</v>
      </c>
      <c r="C53" s="197">
        <v>5.7761732851985563</v>
      </c>
      <c r="D53" s="192">
        <v>7</v>
      </c>
      <c r="E53" s="192">
        <v>10</v>
      </c>
      <c r="F53" s="197">
        <v>10.416666666666668</v>
      </c>
      <c r="G53" s="192">
        <v>9</v>
      </c>
      <c r="H53" s="107"/>
      <c r="R53" s="107"/>
    </row>
    <row r="54" spans="1:256" s="30" customFormat="1" ht="12" customHeight="1">
      <c r="A54" s="194" t="s">
        <v>80</v>
      </c>
      <c r="B54" s="192">
        <v>67</v>
      </c>
      <c r="C54" s="197">
        <v>48.375451263537904</v>
      </c>
      <c r="D54" s="192">
        <v>50</v>
      </c>
      <c r="E54" s="192">
        <v>42</v>
      </c>
      <c r="F54" s="197">
        <v>43.75</v>
      </c>
      <c r="G54" s="192">
        <v>31</v>
      </c>
      <c r="H54" s="107"/>
      <c r="R54" s="107"/>
    </row>
    <row r="55" spans="1:256" s="30" customFormat="1" ht="12" customHeight="1">
      <c r="A55" s="194" t="s">
        <v>81</v>
      </c>
      <c r="B55" s="192">
        <v>30</v>
      </c>
      <c r="C55" s="197">
        <v>21.660649819494584</v>
      </c>
      <c r="D55" s="192">
        <v>23</v>
      </c>
      <c r="E55" s="192">
        <v>21</v>
      </c>
      <c r="F55" s="197">
        <v>21.875</v>
      </c>
      <c r="G55" s="192">
        <v>18</v>
      </c>
      <c r="H55" s="107"/>
      <c r="R55" s="107"/>
    </row>
    <row r="56" spans="1:256" s="30" customFormat="1" ht="12" customHeight="1">
      <c r="A56" s="194" t="s">
        <v>82</v>
      </c>
      <c r="B56" s="192">
        <v>70</v>
      </c>
      <c r="C56" s="197">
        <v>50.541516245487358</v>
      </c>
      <c r="D56" s="192">
        <v>55</v>
      </c>
      <c r="E56" s="192">
        <v>38</v>
      </c>
      <c r="F56" s="197">
        <v>39.583333333333329</v>
      </c>
      <c r="G56" s="192">
        <v>35</v>
      </c>
      <c r="H56" s="107"/>
      <c r="R56" s="107"/>
    </row>
    <row r="57" spans="1:256" s="30" customFormat="1" ht="12" customHeight="1">
      <c r="A57" s="194" t="s">
        <v>83</v>
      </c>
      <c r="B57" s="192">
        <v>4</v>
      </c>
      <c r="C57" s="197">
        <v>2.8880866425992782</v>
      </c>
      <c r="D57" s="192">
        <v>3</v>
      </c>
      <c r="E57" s="192">
        <v>3</v>
      </c>
      <c r="F57" s="197">
        <v>3.125</v>
      </c>
      <c r="G57" s="192">
        <v>3</v>
      </c>
      <c r="H57" s="107"/>
      <c r="R57" s="107"/>
    </row>
    <row r="58" spans="1:256" s="30" customFormat="1" ht="12" customHeight="1">
      <c r="A58" s="194" t="s">
        <v>84</v>
      </c>
      <c r="B58" s="192">
        <v>2</v>
      </c>
      <c r="C58" s="197">
        <v>1.4440433212996391</v>
      </c>
      <c r="D58" s="192">
        <v>2</v>
      </c>
      <c r="E58" s="192">
        <v>3</v>
      </c>
      <c r="F58" s="197">
        <v>3.125</v>
      </c>
      <c r="G58" s="192">
        <v>2</v>
      </c>
      <c r="H58" s="107"/>
      <c r="R58" s="107"/>
    </row>
    <row r="59" spans="1:256" s="30" customFormat="1" ht="12" customHeight="1">
      <c r="A59" s="194" t="s">
        <v>85</v>
      </c>
      <c r="B59" s="192">
        <v>46</v>
      </c>
      <c r="C59" s="197">
        <v>33.2129963898917</v>
      </c>
      <c r="D59" s="192">
        <v>43</v>
      </c>
      <c r="E59" s="192">
        <v>34</v>
      </c>
      <c r="F59" s="197">
        <v>35.416666666666671</v>
      </c>
      <c r="G59" s="192">
        <v>31</v>
      </c>
      <c r="H59" s="107"/>
      <c r="R59" s="107"/>
    </row>
    <row r="60" spans="1:256" s="101" customFormat="1" ht="12" customHeight="1">
      <c r="A60" s="194" t="s">
        <v>86</v>
      </c>
      <c r="B60" s="192">
        <v>31</v>
      </c>
      <c r="C60" s="197">
        <v>22.382671480144403</v>
      </c>
      <c r="D60" s="192">
        <v>23</v>
      </c>
      <c r="E60" s="192">
        <v>20</v>
      </c>
      <c r="F60" s="197">
        <v>20.833333333333336</v>
      </c>
      <c r="G60" s="192">
        <v>13</v>
      </c>
      <c r="H60" s="145"/>
      <c r="I60" s="146"/>
      <c r="J60" s="147"/>
      <c r="K60" s="146"/>
      <c r="L60" s="146"/>
      <c r="M60" s="147"/>
      <c r="N60" s="146"/>
      <c r="O60" s="145"/>
      <c r="P60" s="146"/>
      <c r="Q60" s="147"/>
      <c r="R60" s="146"/>
      <c r="S60" s="146"/>
      <c r="T60" s="147"/>
      <c r="U60" s="146"/>
      <c r="V60" s="145"/>
      <c r="W60" s="146"/>
      <c r="X60" s="147"/>
      <c r="Y60" s="146"/>
      <c r="Z60" s="146"/>
      <c r="AA60" s="147"/>
      <c r="AB60" s="146"/>
      <c r="AC60" s="145"/>
      <c r="AD60" s="146"/>
      <c r="AE60" s="147"/>
      <c r="AF60" s="146"/>
      <c r="AG60" s="146"/>
      <c r="AH60" s="147"/>
      <c r="AI60" s="146"/>
      <c r="AJ60" s="145"/>
      <c r="AK60" s="146"/>
      <c r="AL60" s="147"/>
      <c r="AM60" s="146"/>
      <c r="AN60" s="146"/>
      <c r="AO60" s="147"/>
      <c r="AP60" s="146"/>
      <c r="AQ60" s="145"/>
      <c r="AR60" s="146"/>
      <c r="AS60" s="147"/>
      <c r="AT60" s="146"/>
      <c r="AU60" s="146"/>
      <c r="AV60" s="147"/>
      <c r="AW60" s="146"/>
      <c r="AX60" s="145"/>
      <c r="AY60" s="146"/>
      <c r="AZ60" s="147"/>
      <c r="BA60" s="146"/>
      <c r="BB60" s="146"/>
      <c r="BC60" s="147"/>
      <c r="BD60" s="146"/>
      <c r="BE60" s="145"/>
      <c r="BF60" s="146"/>
      <c r="BG60" s="147"/>
      <c r="BH60" s="146"/>
      <c r="BI60" s="146"/>
      <c r="BJ60" s="147"/>
      <c r="BK60" s="146"/>
      <c r="BL60" s="145"/>
      <c r="BM60" s="146"/>
      <c r="BN60" s="147"/>
      <c r="BO60" s="146"/>
      <c r="BP60" s="146"/>
      <c r="BQ60" s="147"/>
      <c r="BR60" s="146"/>
      <c r="BS60" s="145"/>
      <c r="BT60" s="146"/>
      <c r="BU60" s="147"/>
      <c r="BV60" s="146"/>
      <c r="BW60" s="146"/>
      <c r="BX60" s="147"/>
      <c r="BY60" s="146"/>
      <c r="BZ60" s="145"/>
      <c r="CA60" s="146"/>
      <c r="CB60" s="147"/>
      <c r="CC60" s="146"/>
      <c r="CD60" s="146"/>
      <c r="CE60" s="147"/>
      <c r="CF60" s="146"/>
      <c r="CG60" s="145"/>
      <c r="CH60" s="146"/>
      <c r="CI60" s="147"/>
      <c r="CJ60" s="146"/>
      <c r="CK60" s="146"/>
      <c r="CL60" s="147"/>
      <c r="CM60" s="146"/>
      <c r="CN60" s="145"/>
      <c r="CO60" s="146"/>
      <c r="CP60" s="147"/>
      <c r="CQ60" s="146"/>
      <c r="CR60" s="146"/>
      <c r="CS60" s="147"/>
      <c r="CT60" s="146"/>
      <c r="CU60" s="145"/>
      <c r="CV60" s="146"/>
      <c r="CW60" s="147"/>
      <c r="CX60" s="146"/>
      <c r="CY60" s="146"/>
      <c r="CZ60" s="147"/>
      <c r="DA60" s="146"/>
      <c r="DB60" s="145"/>
      <c r="DC60" s="146"/>
      <c r="DD60" s="147"/>
      <c r="DE60" s="146"/>
      <c r="DF60" s="146"/>
      <c r="DG60" s="147"/>
      <c r="DH60" s="146"/>
      <c r="DI60" s="145"/>
      <c r="DJ60" s="146"/>
      <c r="DK60" s="147"/>
      <c r="DL60" s="146"/>
      <c r="DM60" s="146"/>
      <c r="DN60" s="147"/>
      <c r="DO60" s="146"/>
      <c r="DP60" s="145"/>
      <c r="DQ60" s="146"/>
      <c r="DR60" s="147"/>
      <c r="DS60" s="146"/>
      <c r="DT60" s="146"/>
      <c r="DU60" s="147"/>
      <c r="DV60" s="146"/>
      <c r="DW60" s="145"/>
      <c r="DX60" s="146"/>
      <c r="DY60" s="147"/>
      <c r="DZ60" s="146"/>
      <c r="EA60" s="146"/>
      <c r="EB60" s="147"/>
      <c r="EC60" s="146"/>
      <c r="ED60" s="145"/>
      <c r="EE60" s="146"/>
      <c r="EF60" s="147"/>
      <c r="EG60" s="146"/>
      <c r="EH60" s="146"/>
      <c r="EI60" s="147"/>
      <c r="EJ60" s="146"/>
      <c r="EK60" s="145"/>
      <c r="EL60" s="146"/>
      <c r="EM60" s="147"/>
      <c r="EN60" s="146"/>
      <c r="EO60" s="146"/>
      <c r="EP60" s="147"/>
      <c r="EQ60" s="146"/>
      <c r="ER60" s="145"/>
      <c r="ES60" s="146"/>
      <c r="ET60" s="147"/>
      <c r="EU60" s="146"/>
      <c r="EV60" s="146"/>
      <c r="EW60" s="147"/>
      <c r="EX60" s="146"/>
      <c r="EY60" s="145"/>
      <c r="EZ60" s="146"/>
      <c r="FA60" s="147"/>
      <c r="FB60" s="146"/>
      <c r="FC60" s="146"/>
      <c r="FD60" s="147"/>
      <c r="FE60" s="146"/>
      <c r="FF60" s="145"/>
      <c r="FG60" s="146"/>
      <c r="FH60" s="147"/>
      <c r="FI60" s="146"/>
      <c r="FJ60" s="146"/>
      <c r="FK60" s="147"/>
      <c r="FL60" s="146"/>
      <c r="FM60" s="145"/>
      <c r="FN60" s="146"/>
      <c r="FO60" s="147"/>
      <c r="FP60" s="146"/>
      <c r="FQ60" s="146"/>
      <c r="FR60" s="147"/>
      <c r="FS60" s="146"/>
      <c r="FT60" s="145"/>
      <c r="FU60" s="146"/>
      <c r="FV60" s="147"/>
      <c r="FW60" s="146"/>
      <c r="FX60" s="146"/>
      <c r="FY60" s="147"/>
      <c r="FZ60" s="146"/>
      <c r="GA60" s="145"/>
      <c r="GB60" s="146"/>
      <c r="GC60" s="147"/>
      <c r="GD60" s="146"/>
      <c r="GE60" s="146"/>
      <c r="GF60" s="147"/>
      <c r="GG60" s="146"/>
      <c r="GH60" s="145"/>
      <c r="GI60" s="146"/>
      <c r="GJ60" s="147"/>
      <c r="GK60" s="146"/>
      <c r="GL60" s="146"/>
      <c r="GM60" s="147"/>
      <c r="GN60" s="146"/>
      <c r="GO60" s="145"/>
      <c r="GP60" s="146"/>
      <c r="GQ60" s="147"/>
      <c r="GR60" s="146"/>
      <c r="GS60" s="146"/>
      <c r="GT60" s="147"/>
      <c r="GU60" s="146"/>
      <c r="GV60" s="145"/>
      <c r="GW60" s="146"/>
      <c r="GX60" s="147"/>
      <c r="GY60" s="146"/>
      <c r="GZ60" s="146"/>
      <c r="HA60" s="147"/>
      <c r="HB60" s="146"/>
      <c r="HC60" s="145"/>
      <c r="HD60" s="146"/>
      <c r="HE60" s="147"/>
      <c r="HF60" s="146"/>
      <c r="HG60" s="146"/>
      <c r="HH60" s="147"/>
      <c r="HI60" s="146"/>
      <c r="HJ60" s="145"/>
      <c r="HK60" s="146"/>
      <c r="HL60" s="147"/>
      <c r="HM60" s="146"/>
      <c r="HN60" s="146"/>
      <c r="HO60" s="147"/>
      <c r="HP60" s="146"/>
      <c r="HQ60" s="145"/>
      <c r="HR60" s="146"/>
      <c r="HS60" s="147"/>
      <c r="HT60" s="146"/>
      <c r="HU60" s="146"/>
      <c r="HV60" s="147"/>
      <c r="HW60" s="146"/>
      <c r="HX60" s="145"/>
      <c r="HY60" s="146"/>
      <c r="HZ60" s="147"/>
      <c r="IA60" s="146"/>
      <c r="IB60" s="146"/>
      <c r="IC60" s="147"/>
      <c r="ID60" s="146"/>
      <c r="IE60" s="145"/>
      <c r="IF60" s="146"/>
      <c r="IG60" s="147"/>
      <c r="IH60" s="146"/>
      <c r="II60" s="146"/>
      <c r="IJ60" s="147"/>
      <c r="IK60" s="146"/>
      <c r="IL60" s="145"/>
      <c r="IM60" s="146"/>
      <c r="IN60" s="147"/>
      <c r="IO60" s="146"/>
      <c r="IP60" s="146"/>
      <c r="IQ60" s="147"/>
      <c r="IR60" s="146"/>
      <c r="IS60" s="145"/>
      <c r="IT60" s="146"/>
      <c r="IU60" s="147"/>
      <c r="IV60" s="146"/>
    </row>
    <row r="61" spans="1:256" s="101" customFormat="1" ht="12" customHeight="1">
      <c r="A61" s="195" t="s">
        <v>127</v>
      </c>
      <c r="B61" s="192">
        <v>277</v>
      </c>
      <c r="C61" s="197">
        <v>200</v>
      </c>
      <c r="D61" s="192">
        <v>225</v>
      </c>
      <c r="E61" s="192">
        <v>192</v>
      </c>
      <c r="F61" s="197">
        <v>200</v>
      </c>
      <c r="G61" s="198">
        <v>162</v>
      </c>
      <c r="H61" s="145"/>
      <c r="I61" s="146"/>
      <c r="J61" s="147"/>
      <c r="K61" s="146"/>
      <c r="L61" s="146"/>
      <c r="M61" s="147"/>
      <c r="N61" s="146"/>
      <c r="O61" s="145"/>
      <c r="P61" s="146"/>
      <c r="Q61" s="147"/>
      <c r="R61" s="146"/>
      <c r="S61" s="146"/>
      <c r="T61" s="147"/>
      <c r="U61" s="146"/>
      <c r="V61" s="145"/>
      <c r="W61" s="146"/>
      <c r="X61" s="147"/>
      <c r="Y61" s="146"/>
      <c r="Z61" s="146"/>
      <c r="AA61" s="147"/>
      <c r="AB61" s="146"/>
      <c r="AC61" s="145"/>
      <c r="AD61" s="146"/>
      <c r="AE61" s="147"/>
      <c r="AF61" s="146"/>
      <c r="AG61" s="146"/>
      <c r="AH61" s="147"/>
      <c r="AI61" s="146"/>
      <c r="AJ61" s="145"/>
      <c r="AK61" s="146"/>
      <c r="AL61" s="147"/>
      <c r="AM61" s="146"/>
      <c r="AN61" s="146"/>
      <c r="AO61" s="147"/>
      <c r="AP61" s="146"/>
      <c r="AQ61" s="145"/>
      <c r="AR61" s="146"/>
      <c r="AS61" s="147"/>
      <c r="AT61" s="146"/>
      <c r="AU61" s="146"/>
      <c r="AV61" s="147"/>
      <c r="AW61" s="146"/>
      <c r="AX61" s="145"/>
      <c r="AY61" s="146"/>
      <c r="AZ61" s="147"/>
      <c r="BA61" s="146"/>
      <c r="BB61" s="146"/>
      <c r="BC61" s="147"/>
      <c r="BD61" s="146"/>
      <c r="BE61" s="145"/>
      <c r="BF61" s="146"/>
      <c r="BG61" s="147"/>
      <c r="BH61" s="146"/>
      <c r="BI61" s="146"/>
      <c r="BJ61" s="147"/>
      <c r="BK61" s="146"/>
      <c r="BL61" s="145"/>
      <c r="BM61" s="146"/>
      <c r="BN61" s="147"/>
      <c r="BO61" s="146"/>
      <c r="BP61" s="146"/>
      <c r="BQ61" s="147"/>
      <c r="BR61" s="146"/>
      <c r="BS61" s="145"/>
      <c r="BT61" s="146"/>
      <c r="BU61" s="147"/>
      <c r="BV61" s="146"/>
      <c r="BW61" s="146"/>
      <c r="BX61" s="147"/>
      <c r="BY61" s="146"/>
      <c r="BZ61" s="145"/>
      <c r="CA61" s="146"/>
      <c r="CB61" s="147"/>
      <c r="CC61" s="146"/>
      <c r="CD61" s="146"/>
      <c r="CE61" s="147"/>
      <c r="CF61" s="146"/>
      <c r="CG61" s="145"/>
      <c r="CH61" s="146"/>
      <c r="CI61" s="147"/>
      <c r="CJ61" s="146"/>
      <c r="CK61" s="146"/>
      <c r="CL61" s="147"/>
      <c r="CM61" s="146"/>
      <c r="CN61" s="145"/>
      <c r="CO61" s="146"/>
      <c r="CP61" s="147"/>
      <c r="CQ61" s="146"/>
      <c r="CR61" s="146"/>
      <c r="CS61" s="147"/>
      <c r="CT61" s="146"/>
      <c r="CU61" s="145"/>
      <c r="CV61" s="146"/>
      <c r="CW61" s="147"/>
      <c r="CX61" s="146"/>
      <c r="CY61" s="146"/>
      <c r="CZ61" s="147"/>
      <c r="DA61" s="146"/>
      <c r="DB61" s="145"/>
      <c r="DC61" s="146"/>
      <c r="DD61" s="147"/>
      <c r="DE61" s="146"/>
      <c r="DF61" s="146"/>
      <c r="DG61" s="147"/>
      <c r="DH61" s="146"/>
      <c r="DI61" s="145"/>
      <c r="DJ61" s="146"/>
      <c r="DK61" s="147"/>
      <c r="DL61" s="146"/>
      <c r="DM61" s="146"/>
      <c r="DN61" s="147"/>
      <c r="DO61" s="146"/>
      <c r="DP61" s="145"/>
      <c r="DQ61" s="146"/>
      <c r="DR61" s="147"/>
      <c r="DS61" s="146"/>
      <c r="DT61" s="146"/>
      <c r="DU61" s="147"/>
      <c r="DV61" s="146"/>
      <c r="DW61" s="145"/>
      <c r="DX61" s="146"/>
      <c r="DY61" s="147"/>
      <c r="DZ61" s="146"/>
      <c r="EA61" s="146"/>
      <c r="EB61" s="147"/>
      <c r="EC61" s="146"/>
      <c r="ED61" s="145"/>
      <c r="EE61" s="146"/>
      <c r="EF61" s="147"/>
      <c r="EG61" s="146"/>
      <c r="EH61" s="146"/>
      <c r="EI61" s="147"/>
      <c r="EJ61" s="146"/>
      <c r="EK61" s="145"/>
      <c r="EL61" s="146"/>
      <c r="EM61" s="147"/>
      <c r="EN61" s="146"/>
      <c r="EO61" s="146"/>
      <c r="EP61" s="147"/>
      <c r="EQ61" s="146"/>
      <c r="ER61" s="145"/>
      <c r="ES61" s="146"/>
      <c r="ET61" s="147"/>
      <c r="EU61" s="146"/>
      <c r="EV61" s="146"/>
      <c r="EW61" s="147"/>
      <c r="EX61" s="146"/>
      <c r="EY61" s="145"/>
      <c r="EZ61" s="146"/>
      <c r="FA61" s="147"/>
      <c r="FB61" s="146"/>
      <c r="FC61" s="146"/>
      <c r="FD61" s="147"/>
      <c r="FE61" s="146"/>
      <c r="FF61" s="145"/>
      <c r="FG61" s="146"/>
      <c r="FH61" s="147"/>
      <c r="FI61" s="146"/>
      <c r="FJ61" s="146"/>
      <c r="FK61" s="147"/>
      <c r="FL61" s="146"/>
      <c r="FM61" s="145"/>
      <c r="FN61" s="146"/>
      <c r="FO61" s="147"/>
      <c r="FP61" s="146"/>
      <c r="FQ61" s="146"/>
      <c r="FR61" s="147"/>
      <c r="FS61" s="146"/>
      <c r="FT61" s="145"/>
      <c r="FU61" s="146"/>
      <c r="FV61" s="147"/>
      <c r="FW61" s="146"/>
      <c r="FX61" s="146"/>
      <c r="FY61" s="147"/>
      <c r="FZ61" s="146"/>
      <c r="GA61" s="145"/>
      <c r="GB61" s="146"/>
      <c r="GC61" s="147"/>
      <c r="GD61" s="146"/>
      <c r="GE61" s="146"/>
      <c r="GF61" s="147"/>
      <c r="GG61" s="146"/>
      <c r="GH61" s="145"/>
      <c r="GI61" s="146"/>
      <c r="GJ61" s="147"/>
      <c r="GK61" s="146"/>
      <c r="GL61" s="146"/>
      <c r="GM61" s="147"/>
      <c r="GN61" s="146"/>
      <c r="GO61" s="145"/>
      <c r="GP61" s="146"/>
      <c r="GQ61" s="147"/>
      <c r="GR61" s="146"/>
      <c r="GS61" s="146"/>
      <c r="GT61" s="147"/>
      <c r="GU61" s="146"/>
      <c r="GV61" s="145"/>
      <c r="GW61" s="146"/>
      <c r="GX61" s="147"/>
      <c r="GY61" s="146"/>
      <c r="GZ61" s="146"/>
      <c r="HA61" s="147"/>
      <c r="HB61" s="146"/>
      <c r="HC61" s="145"/>
      <c r="HD61" s="146"/>
      <c r="HE61" s="147"/>
      <c r="HF61" s="146"/>
      <c r="HG61" s="146"/>
      <c r="HH61" s="147"/>
      <c r="HI61" s="146"/>
      <c r="HJ61" s="145"/>
      <c r="HK61" s="146"/>
      <c r="HL61" s="147"/>
      <c r="HM61" s="146"/>
      <c r="HN61" s="146"/>
      <c r="HO61" s="147"/>
      <c r="HP61" s="146"/>
      <c r="HQ61" s="145"/>
      <c r="HR61" s="146"/>
      <c r="HS61" s="147"/>
      <c r="HT61" s="146"/>
      <c r="HU61" s="146"/>
      <c r="HV61" s="147"/>
      <c r="HW61" s="146"/>
      <c r="HX61" s="145"/>
      <c r="HY61" s="146"/>
      <c r="HZ61" s="147"/>
      <c r="IA61" s="146"/>
      <c r="IB61" s="146"/>
      <c r="IC61" s="147"/>
      <c r="ID61" s="146"/>
      <c r="IE61" s="145"/>
      <c r="IF61" s="146"/>
      <c r="IG61" s="147"/>
      <c r="IH61" s="146"/>
      <c r="II61" s="146"/>
      <c r="IJ61" s="147"/>
      <c r="IK61" s="146"/>
      <c r="IL61" s="145"/>
      <c r="IM61" s="146"/>
      <c r="IN61" s="147"/>
      <c r="IO61" s="146"/>
      <c r="IP61" s="146"/>
      <c r="IQ61" s="147"/>
      <c r="IR61" s="146"/>
      <c r="IS61" s="145"/>
      <c r="IT61" s="146"/>
      <c r="IU61" s="147"/>
      <c r="IV61" s="146"/>
    </row>
    <row r="62" spans="1:256" s="101" customFormat="1" ht="12" customHeight="1">
      <c r="A62" s="384"/>
      <c r="B62" s="384"/>
      <c r="C62" s="384"/>
      <c r="D62" s="384"/>
      <c r="E62" s="384"/>
      <c r="F62" s="384"/>
      <c r="G62" s="384"/>
      <c r="H62" s="145"/>
      <c r="I62" s="146"/>
      <c r="J62" s="147"/>
      <c r="K62" s="146"/>
      <c r="L62" s="146"/>
      <c r="M62" s="147"/>
      <c r="N62" s="146"/>
      <c r="O62" s="145"/>
      <c r="P62" s="146"/>
      <c r="Q62" s="147"/>
      <c r="R62" s="146"/>
      <c r="S62" s="146"/>
      <c r="T62" s="147"/>
      <c r="U62" s="146"/>
      <c r="V62" s="145"/>
      <c r="W62" s="146"/>
      <c r="X62" s="147"/>
      <c r="Y62" s="146"/>
      <c r="Z62" s="146"/>
      <c r="AA62" s="147"/>
      <c r="AB62" s="146"/>
      <c r="AC62" s="145"/>
      <c r="AD62" s="146"/>
      <c r="AE62" s="147"/>
      <c r="AF62" s="146"/>
      <c r="AG62" s="146"/>
      <c r="AH62" s="147"/>
      <c r="AI62" s="146"/>
      <c r="AJ62" s="145"/>
      <c r="AK62" s="146"/>
      <c r="AL62" s="147"/>
      <c r="AM62" s="146"/>
      <c r="AN62" s="146"/>
      <c r="AO62" s="147"/>
      <c r="AP62" s="146"/>
      <c r="AQ62" s="145"/>
      <c r="AR62" s="146"/>
      <c r="AS62" s="147"/>
      <c r="AT62" s="146"/>
      <c r="AU62" s="146"/>
      <c r="AV62" s="147"/>
      <c r="AW62" s="146"/>
      <c r="AX62" s="145"/>
      <c r="AY62" s="146"/>
      <c r="AZ62" s="147"/>
      <c r="BA62" s="146"/>
      <c r="BB62" s="146"/>
      <c r="BC62" s="147"/>
      <c r="BD62" s="146"/>
      <c r="BE62" s="145"/>
      <c r="BF62" s="146"/>
      <c r="BG62" s="147"/>
      <c r="BH62" s="146"/>
      <c r="BI62" s="146"/>
      <c r="BJ62" s="147"/>
      <c r="BK62" s="146"/>
      <c r="BL62" s="145"/>
      <c r="BM62" s="146"/>
      <c r="BN62" s="147"/>
      <c r="BO62" s="146"/>
      <c r="BP62" s="146"/>
      <c r="BQ62" s="147"/>
      <c r="BR62" s="146"/>
      <c r="BS62" s="145"/>
      <c r="BT62" s="146"/>
      <c r="BU62" s="147"/>
      <c r="BV62" s="146"/>
      <c r="BW62" s="146"/>
      <c r="BX62" s="147"/>
      <c r="BY62" s="146"/>
      <c r="BZ62" s="145"/>
      <c r="CA62" s="146"/>
      <c r="CB62" s="147"/>
      <c r="CC62" s="146"/>
      <c r="CD62" s="146"/>
      <c r="CE62" s="147"/>
      <c r="CF62" s="146"/>
      <c r="CG62" s="145"/>
      <c r="CH62" s="146"/>
      <c r="CI62" s="147"/>
      <c r="CJ62" s="146"/>
      <c r="CK62" s="146"/>
      <c r="CL62" s="147"/>
      <c r="CM62" s="146"/>
      <c r="CN62" s="145"/>
      <c r="CO62" s="146"/>
      <c r="CP62" s="147"/>
      <c r="CQ62" s="146"/>
      <c r="CR62" s="146"/>
      <c r="CS62" s="147"/>
      <c r="CT62" s="146"/>
      <c r="CU62" s="145"/>
      <c r="CV62" s="146"/>
      <c r="CW62" s="147"/>
      <c r="CX62" s="146"/>
      <c r="CY62" s="146"/>
      <c r="CZ62" s="147"/>
      <c r="DA62" s="146"/>
      <c r="DB62" s="145"/>
      <c r="DC62" s="146"/>
      <c r="DD62" s="147"/>
      <c r="DE62" s="146"/>
      <c r="DF62" s="146"/>
      <c r="DG62" s="147"/>
      <c r="DH62" s="146"/>
      <c r="DI62" s="145"/>
      <c r="DJ62" s="146"/>
      <c r="DK62" s="147"/>
      <c r="DL62" s="146"/>
      <c r="DM62" s="146"/>
      <c r="DN62" s="147"/>
      <c r="DO62" s="146"/>
      <c r="DP62" s="145"/>
      <c r="DQ62" s="146"/>
      <c r="DR62" s="147"/>
      <c r="DS62" s="146"/>
      <c r="DT62" s="146"/>
      <c r="DU62" s="147"/>
      <c r="DV62" s="146"/>
      <c r="DW62" s="145"/>
      <c r="DX62" s="146"/>
      <c r="DY62" s="147"/>
      <c r="DZ62" s="146"/>
      <c r="EA62" s="146"/>
      <c r="EB62" s="147"/>
      <c r="EC62" s="146"/>
      <c r="ED62" s="145"/>
      <c r="EE62" s="146"/>
      <c r="EF62" s="147"/>
      <c r="EG62" s="146"/>
      <c r="EH62" s="146"/>
      <c r="EI62" s="147"/>
      <c r="EJ62" s="146"/>
      <c r="EK62" s="145"/>
      <c r="EL62" s="146"/>
      <c r="EM62" s="147"/>
      <c r="EN62" s="146"/>
      <c r="EO62" s="146"/>
      <c r="EP62" s="147"/>
      <c r="EQ62" s="146"/>
      <c r="ER62" s="145"/>
      <c r="ES62" s="146"/>
      <c r="ET62" s="147"/>
      <c r="EU62" s="146"/>
      <c r="EV62" s="146"/>
      <c r="EW62" s="147"/>
      <c r="EX62" s="146"/>
      <c r="EY62" s="145"/>
      <c r="EZ62" s="146"/>
      <c r="FA62" s="147"/>
      <c r="FB62" s="146"/>
      <c r="FC62" s="146"/>
      <c r="FD62" s="147"/>
      <c r="FE62" s="146"/>
      <c r="FF62" s="145"/>
      <c r="FG62" s="146"/>
      <c r="FH62" s="147"/>
      <c r="FI62" s="146"/>
      <c r="FJ62" s="146"/>
      <c r="FK62" s="147"/>
      <c r="FL62" s="146"/>
      <c r="FM62" s="145"/>
      <c r="FN62" s="146"/>
      <c r="FO62" s="147"/>
      <c r="FP62" s="146"/>
      <c r="FQ62" s="146"/>
      <c r="FR62" s="147"/>
      <c r="FS62" s="146"/>
      <c r="FT62" s="145"/>
      <c r="FU62" s="146"/>
      <c r="FV62" s="147"/>
      <c r="FW62" s="146"/>
      <c r="FX62" s="146"/>
      <c r="FY62" s="147"/>
      <c r="FZ62" s="146"/>
      <c r="GA62" s="145"/>
      <c r="GB62" s="146"/>
      <c r="GC62" s="147"/>
      <c r="GD62" s="146"/>
      <c r="GE62" s="146"/>
      <c r="GF62" s="147"/>
      <c r="GG62" s="146"/>
      <c r="GH62" s="145"/>
      <c r="GI62" s="146"/>
      <c r="GJ62" s="147"/>
      <c r="GK62" s="146"/>
      <c r="GL62" s="146"/>
      <c r="GM62" s="147"/>
      <c r="GN62" s="146"/>
      <c r="GO62" s="145"/>
      <c r="GP62" s="146"/>
      <c r="GQ62" s="147"/>
      <c r="GR62" s="146"/>
      <c r="GS62" s="146"/>
      <c r="GT62" s="147"/>
      <c r="GU62" s="146"/>
      <c r="GV62" s="145"/>
      <c r="GW62" s="146"/>
      <c r="GX62" s="147"/>
      <c r="GY62" s="146"/>
      <c r="GZ62" s="146"/>
      <c r="HA62" s="147"/>
      <c r="HB62" s="146"/>
      <c r="HC62" s="145"/>
      <c r="HD62" s="146"/>
      <c r="HE62" s="147"/>
      <c r="HF62" s="146"/>
      <c r="HG62" s="146"/>
      <c r="HH62" s="147"/>
      <c r="HI62" s="146"/>
      <c r="HJ62" s="145"/>
      <c r="HK62" s="146"/>
      <c r="HL62" s="147"/>
      <c r="HM62" s="146"/>
      <c r="HN62" s="146"/>
      <c r="HO62" s="147"/>
      <c r="HP62" s="146"/>
      <c r="HQ62" s="145"/>
      <c r="HR62" s="146"/>
      <c r="HS62" s="147"/>
      <c r="HT62" s="146"/>
      <c r="HU62" s="146"/>
      <c r="HV62" s="147"/>
      <c r="HW62" s="146"/>
      <c r="HX62" s="145"/>
      <c r="HY62" s="146"/>
      <c r="HZ62" s="147"/>
      <c r="IA62" s="146"/>
      <c r="IB62" s="146"/>
      <c r="IC62" s="147"/>
      <c r="ID62" s="146"/>
      <c r="IE62" s="145"/>
      <c r="IF62" s="146"/>
      <c r="IG62" s="147"/>
      <c r="IH62" s="146"/>
      <c r="II62" s="146"/>
      <c r="IJ62" s="147"/>
      <c r="IK62" s="146"/>
      <c r="IL62" s="145"/>
      <c r="IM62" s="146"/>
      <c r="IN62" s="147"/>
      <c r="IO62" s="146"/>
      <c r="IP62" s="146"/>
      <c r="IQ62" s="147"/>
      <c r="IR62" s="146"/>
      <c r="IS62" s="145"/>
      <c r="IT62" s="146"/>
      <c r="IU62" s="147"/>
      <c r="IV62" s="146"/>
    </row>
    <row r="63" spans="1:256" s="30" customFormat="1" ht="24" customHeight="1">
      <c r="A63" s="196"/>
      <c r="B63" s="387" t="s">
        <v>205</v>
      </c>
      <c r="C63" s="387"/>
      <c r="D63" s="387"/>
      <c r="E63" s="387"/>
      <c r="F63" s="387"/>
      <c r="G63" s="387"/>
      <c r="H63" s="107"/>
      <c r="R63" s="107"/>
    </row>
    <row r="64" spans="1:256" s="30" customFormat="1" ht="12" customHeight="1">
      <c r="A64" s="143" t="s">
        <v>56</v>
      </c>
      <c r="B64" s="192">
        <v>55</v>
      </c>
      <c r="C64" s="193">
        <v>4.0116703136396792</v>
      </c>
      <c r="D64" s="192">
        <v>50</v>
      </c>
      <c r="E64" s="192">
        <v>8</v>
      </c>
      <c r="F64" s="193">
        <v>1.680672268907563</v>
      </c>
      <c r="G64" s="192">
        <v>5</v>
      </c>
      <c r="H64" s="107"/>
      <c r="R64" s="107"/>
    </row>
    <row r="65" spans="1:18" s="30" customFormat="1" ht="12" customHeight="1">
      <c r="A65" s="143" t="s">
        <v>87</v>
      </c>
      <c r="B65" s="192">
        <v>64</v>
      </c>
      <c r="C65" s="193">
        <v>4.6681254558716265</v>
      </c>
      <c r="D65" s="192">
        <v>56</v>
      </c>
      <c r="E65" s="192">
        <v>22</v>
      </c>
      <c r="F65" s="193">
        <v>4.6218487394957988</v>
      </c>
      <c r="G65" s="192">
        <v>16</v>
      </c>
      <c r="H65" s="107"/>
      <c r="R65" s="107"/>
    </row>
    <row r="66" spans="1:18" s="30" customFormat="1" ht="12" customHeight="1">
      <c r="A66" s="143" t="s">
        <v>57</v>
      </c>
      <c r="B66" s="192">
        <v>167</v>
      </c>
      <c r="C66" s="193">
        <v>12.180889861415025</v>
      </c>
      <c r="D66" s="192">
        <v>122</v>
      </c>
      <c r="E66" s="192">
        <v>64</v>
      </c>
      <c r="F66" s="193">
        <v>13.445378151260504</v>
      </c>
      <c r="G66" s="192">
        <v>48</v>
      </c>
      <c r="H66" s="107"/>
      <c r="R66" s="107"/>
    </row>
    <row r="67" spans="1:18" s="30" customFormat="1" ht="12" customHeight="1">
      <c r="A67" s="143" t="s">
        <v>70</v>
      </c>
      <c r="B67" s="192">
        <v>73</v>
      </c>
      <c r="C67" s="193">
        <v>5.3245805981035739</v>
      </c>
      <c r="D67" s="192">
        <v>37</v>
      </c>
      <c r="E67" s="192">
        <v>34</v>
      </c>
      <c r="F67" s="193">
        <v>7.1428571428571423</v>
      </c>
      <c r="G67" s="192">
        <v>19</v>
      </c>
      <c r="H67" s="107"/>
      <c r="R67" s="107"/>
    </row>
    <row r="68" spans="1:18" s="30" customFormat="1" ht="12" customHeight="1">
      <c r="A68" s="143" t="s">
        <v>88</v>
      </c>
      <c r="B68" s="192">
        <v>0</v>
      </c>
      <c r="C68" s="193">
        <v>0</v>
      </c>
      <c r="D68" s="192">
        <v>0</v>
      </c>
      <c r="E68" s="192">
        <v>2</v>
      </c>
      <c r="F68" s="193">
        <v>0.42016806722689076</v>
      </c>
      <c r="G68" s="192">
        <v>1</v>
      </c>
      <c r="H68" s="107"/>
      <c r="R68" s="107"/>
    </row>
    <row r="69" spans="1:18" s="30" customFormat="1" ht="12" customHeight="1">
      <c r="A69" s="143" t="s">
        <v>58</v>
      </c>
      <c r="B69" s="192">
        <v>399</v>
      </c>
      <c r="C69" s="193">
        <v>29.102844638949669</v>
      </c>
      <c r="D69" s="192">
        <v>317</v>
      </c>
      <c r="E69" s="192">
        <v>122</v>
      </c>
      <c r="F69" s="193">
        <v>25.630252100840334</v>
      </c>
      <c r="G69" s="192">
        <v>93</v>
      </c>
      <c r="H69" s="107"/>
      <c r="R69" s="107"/>
    </row>
    <row r="70" spans="1:18" s="30" customFormat="1" ht="12" customHeight="1">
      <c r="A70" s="143" t="s">
        <v>59</v>
      </c>
      <c r="B70" s="192">
        <v>317</v>
      </c>
      <c r="C70" s="193">
        <v>23.121808898614148</v>
      </c>
      <c r="D70" s="192">
        <v>230</v>
      </c>
      <c r="E70" s="192">
        <v>113</v>
      </c>
      <c r="F70" s="193">
        <v>23.739495798319325</v>
      </c>
      <c r="G70" s="192">
        <v>85</v>
      </c>
      <c r="H70" s="107"/>
      <c r="R70" s="107"/>
    </row>
    <row r="71" spans="1:18" s="30" customFormat="1" ht="12" customHeight="1">
      <c r="A71" s="143" t="s">
        <v>60</v>
      </c>
      <c r="B71" s="192">
        <v>139</v>
      </c>
      <c r="C71" s="193">
        <v>10.13858497447119</v>
      </c>
      <c r="D71" s="192">
        <v>85</v>
      </c>
      <c r="E71" s="192">
        <v>47</v>
      </c>
      <c r="F71" s="193">
        <v>9.8739495798319332</v>
      </c>
      <c r="G71" s="192">
        <v>12</v>
      </c>
      <c r="H71" s="107"/>
      <c r="R71" s="107"/>
    </row>
    <row r="72" spans="1:18" s="30" customFormat="1" ht="12" customHeight="1">
      <c r="A72" s="143" t="s">
        <v>71</v>
      </c>
      <c r="B72" s="192">
        <v>18</v>
      </c>
      <c r="C72" s="193">
        <v>1.3129102844638949</v>
      </c>
      <c r="D72" s="192">
        <v>12</v>
      </c>
      <c r="E72" s="192">
        <v>1</v>
      </c>
      <c r="F72" s="193">
        <v>0.21008403361344538</v>
      </c>
      <c r="G72" s="192">
        <v>0</v>
      </c>
      <c r="H72" s="107"/>
      <c r="R72" s="107"/>
    </row>
    <row r="73" spans="1:18" s="30" customFormat="1" ht="12" customHeight="1">
      <c r="A73" s="143" t="s">
        <v>61</v>
      </c>
      <c r="B73" s="192">
        <v>138</v>
      </c>
      <c r="C73" s="193">
        <v>10.065645514223196</v>
      </c>
      <c r="D73" s="192">
        <v>114</v>
      </c>
      <c r="E73" s="192">
        <v>47</v>
      </c>
      <c r="F73" s="193">
        <v>9.8739495798319332</v>
      </c>
      <c r="G73" s="192">
        <v>34</v>
      </c>
      <c r="H73" s="107"/>
      <c r="R73" s="107"/>
    </row>
    <row r="74" spans="1:18" s="30" customFormat="1" ht="12" customHeight="1">
      <c r="A74" s="143" t="s">
        <v>62</v>
      </c>
      <c r="B74" s="192">
        <v>308</v>
      </c>
      <c r="C74" s="193">
        <v>22.465353756382203</v>
      </c>
      <c r="D74" s="192">
        <v>160</v>
      </c>
      <c r="E74" s="192">
        <v>121</v>
      </c>
      <c r="F74" s="193">
        <v>25.420168067226889</v>
      </c>
      <c r="G74" s="192">
        <v>70</v>
      </c>
      <c r="H74" s="107"/>
      <c r="R74" s="107"/>
    </row>
    <row r="75" spans="1:18" s="30" customFormat="1" ht="12" customHeight="1">
      <c r="A75" s="143" t="s">
        <v>89</v>
      </c>
      <c r="B75" s="192">
        <v>12</v>
      </c>
      <c r="C75" s="193">
        <v>0.87527352297592997</v>
      </c>
      <c r="D75" s="192">
        <v>7</v>
      </c>
      <c r="E75" s="192">
        <v>0</v>
      </c>
      <c r="F75" s="193">
        <v>0</v>
      </c>
      <c r="G75" s="192">
        <v>0</v>
      </c>
      <c r="H75" s="107"/>
      <c r="R75" s="107"/>
    </row>
    <row r="76" spans="1:18" s="30" customFormat="1" ht="12" customHeight="1">
      <c r="A76" s="143" t="s">
        <v>72</v>
      </c>
      <c r="B76" s="88">
        <v>41</v>
      </c>
      <c r="C76" s="126">
        <v>2.9905178701677606</v>
      </c>
      <c r="D76" s="88">
        <v>12</v>
      </c>
      <c r="E76" s="88">
        <v>13</v>
      </c>
      <c r="F76" s="126">
        <v>2.73109243697479</v>
      </c>
      <c r="G76" s="88">
        <v>5</v>
      </c>
      <c r="H76" s="107"/>
      <c r="R76" s="107"/>
    </row>
    <row r="77" spans="1:18" s="30" customFormat="1" ht="12" customHeight="1">
      <c r="A77" s="143" t="s">
        <v>90</v>
      </c>
      <c r="B77" s="88">
        <v>10</v>
      </c>
      <c r="C77" s="126">
        <v>0.7293946024799417</v>
      </c>
      <c r="D77" s="88">
        <v>8</v>
      </c>
      <c r="E77" s="88">
        <v>3</v>
      </c>
      <c r="F77" s="126">
        <v>0.63025210084033612</v>
      </c>
      <c r="G77" s="88">
        <v>2</v>
      </c>
      <c r="H77" s="107"/>
      <c r="R77" s="107"/>
    </row>
    <row r="78" spans="1:18" s="30" customFormat="1" ht="12" customHeight="1">
      <c r="A78" s="143" t="s">
        <v>135</v>
      </c>
      <c r="B78" s="88">
        <v>87</v>
      </c>
      <c r="C78" s="126">
        <v>6.3457330415754925</v>
      </c>
      <c r="D78" s="88">
        <v>55</v>
      </c>
      <c r="E78" s="88">
        <v>21</v>
      </c>
      <c r="F78" s="126">
        <v>4.4117647058823533</v>
      </c>
      <c r="G78" s="88">
        <v>18</v>
      </c>
      <c r="H78" s="107"/>
      <c r="R78" s="107"/>
    </row>
    <row r="79" spans="1:18" s="30" customFormat="1" ht="12" customHeight="1">
      <c r="A79" s="143" t="s">
        <v>63</v>
      </c>
      <c r="B79" s="88">
        <v>233</v>
      </c>
      <c r="C79" s="126">
        <v>16.994894237782638</v>
      </c>
      <c r="D79" s="88">
        <v>111</v>
      </c>
      <c r="E79" s="88">
        <v>79</v>
      </c>
      <c r="F79" s="126">
        <v>16.596638655462183</v>
      </c>
      <c r="G79" s="88">
        <v>43</v>
      </c>
      <c r="H79" s="107"/>
      <c r="R79" s="107"/>
    </row>
    <row r="80" spans="1:18" s="30" customFormat="1" ht="12" customHeight="1">
      <c r="A80" s="143" t="s">
        <v>64</v>
      </c>
      <c r="B80" s="88">
        <v>57</v>
      </c>
      <c r="C80" s="126">
        <v>4.1575492341356668</v>
      </c>
      <c r="D80" s="88">
        <v>32</v>
      </c>
      <c r="E80" s="88">
        <v>27</v>
      </c>
      <c r="F80" s="126">
        <v>5.6722689075630255</v>
      </c>
      <c r="G80" s="88">
        <v>16</v>
      </c>
      <c r="H80" s="107"/>
      <c r="R80" s="107"/>
    </row>
    <row r="81" spans="1:256" s="30" customFormat="1" ht="12" customHeight="1">
      <c r="A81" s="143" t="s">
        <v>91</v>
      </c>
      <c r="B81" s="88">
        <v>70</v>
      </c>
      <c r="C81" s="126">
        <v>5.1057622173595911</v>
      </c>
      <c r="D81" s="88">
        <v>39</v>
      </c>
      <c r="E81" s="88">
        <v>24</v>
      </c>
      <c r="F81" s="126">
        <v>5.0420168067226889</v>
      </c>
      <c r="G81" s="88">
        <v>12</v>
      </c>
      <c r="H81" s="107"/>
      <c r="R81" s="107"/>
    </row>
    <row r="82" spans="1:256" s="30" customFormat="1" ht="12" customHeight="1">
      <c r="A82" s="143" t="s">
        <v>65</v>
      </c>
      <c r="B82" s="88">
        <v>118</v>
      </c>
      <c r="C82" s="126">
        <v>8.6068563092633106</v>
      </c>
      <c r="D82" s="88">
        <v>30</v>
      </c>
      <c r="E82" s="88">
        <v>34</v>
      </c>
      <c r="F82" s="126">
        <v>7.1428571428571423</v>
      </c>
      <c r="G82" s="88">
        <v>10</v>
      </c>
      <c r="H82" s="107"/>
      <c r="R82" s="107"/>
    </row>
    <row r="83" spans="1:256" s="30" customFormat="1" ht="12" customHeight="1">
      <c r="A83" s="143" t="s">
        <v>73</v>
      </c>
      <c r="B83" s="88">
        <v>2</v>
      </c>
      <c r="C83" s="126">
        <v>0.14587892049598833</v>
      </c>
      <c r="D83" s="88">
        <v>2</v>
      </c>
      <c r="E83" s="88">
        <v>0</v>
      </c>
      <c r="F83" s="126">
        <v>0</v>
      </c>
      <c r="G83" s="88">
        <v>0</v>
      </c>
      <c r="H83" s="107"/>
      <c r="R83" s="107"/>
    </row>
    <row r="84" spans="1:256" s="30" customFormat="1" ht="12" customHeight="1">
      <c r="A84" s="143" t="s">
        <v>100</v>
      </c>
      <c r="B84" s="88">
        <v>0</v>
      </c>
      <c r="C84" s="126">
        <v>0</v>
      </c>
      <c r="D84" s="88">
        <v>0</v>
      </c>
      <c r="E84" s="88">
        <v>1</v>
      </c>
      <c r="F84" s="126">
        <v>0.21008403361344538</v>
      </c>
      <c r="G84" s="88">
        <v>1</v>
      </c>
      <c r="H84" s="107"/>
      <c r="R84" s="107"/>
    </row>
    <row r="85" spans="1:256" s="30" customFormat="1" ht="12" customHeight="1">
      <c r="A85" s="143" t="s">
        <v>74</v>
      </c>
      <c r="B85" s="88">
        <v>19</v>
      </c>
      <c r="C85" s="126">
        <v>1.3858497447118892</v>
      </c>
      <c r="D85" s="88">
        <v>13</v>
      </c>
      <c r="E85" s="88">
        <v>5</v>
      </c>
      <c r="F85" s="126">
        <v>1.0504201680672269</v>
      </c>
      <c r="G85" s="88">
        <v>5</v>
      </c>
      <c r="H85" s="107"/>
      <c r="R85" s="107"/>
    </row>
    <row r="86" spans="1:256" s="30" customFormat="1" ht="12" customHeight="1">
      <c r="A86" s="143" t="s">
        <v>75</v>
      </c>
      <c r="B86" s="88">
        <v>2</v>
      </c>
      <c r="C86" s="126">
        <v>0.14587892049598833</v>
      </c>
      <c r="D86" s="88">
        <v>2</v>
      </c>
      <c r="E86" s="88">
        <v>3</v>
      </c>
      <c r="F86" s="126">
        <v>0.63025210084033612</v>
      </c>
      <c r="G86" s="88">
        <v>3</v>
      </c>
      <c r="H86" s="107"/>
      <c r="R86" s="107"/>
    </row>
    <row r="87" spans="1:256" s="30" customFormat="1" ht="12" customHeight="1">
      <c r="A87" s="143" t="s">
        <v>76</v>
      </c>
      <c r="B87" s="88">
        <v>9</v>
      </c>
      <c r="C87" s="126">
        <v>0.65645514223194745</v>
      </c>
      <c r="D87" s="88">
        <v>9</v>
      </c>
      <c r="E87" s="88">
        <v>10</v>
      </c>
      <c r="F87" s="126">
        <v>2.1008403361344539</v>
      </c>
      <c r="G87" s="88">
        <v>9</v>
      </c>
      <c r="H87" s="107"/>
      <c r="R87" s="107"/>
    </row>
    <row r="88" spans="1:256" s="30" customFormat="1" ht="12" customHeight="1">
      <c r="A88" s="143" t="s">
        <v>66</v>
      </c>
      <c r="B88" s="88">
        <v>124</v>
      </c>
      <c r="C88" s="126">
        <v>9.0444930707512761</v>
      </c>
      <c r="D88" s="88">
        <v>59</v>
      </c>
      <c r="E88" s="88">
        <v>46</v>
      </c>
      <c r="F88" s="126">
        <v>9.6638655462184886</v>
      </c>
      <c r="G88" s="88">
        <v>25</v>
      </c>
      <c r="H88" s="107"/>
      <c r="R88" s="107"/>
    </row>
    <row r="89" spans="1:256" s="30" customFormat="1" ht="12" customHeight="1">
      <c r="A89" s="143" t="s">
        <v>77</v>
      </c>
      <c r="B89" s="88">
        <v>87</v>
      </c>
      <c r="C89" s="126">
        <v>6.3457330415754925</v>
      </c>
      <c r="D89" s="88">
        <v>74</v>
      </c>
      <c r="E89" s="88">
        <v>27</v>
      </c>
      <c r="F89" s="126">
        <v>5.6722689075630255</v>
      </c>
      <c r="G89" s="88">
        <v>23</v>
      </c>
      <c r="H89" s="107"/>
      <c r="R89" s="107"/>
    </row>
    <row r="90" spans="1:256" s="30" customFormat="1" ht="12" customHeight="1">
      <c r="A90" s="143" t="s">
        <v>67</v>
      </c>
      <c r="B90" s="88">
        <v>188</v>
      </c>
      <c r="C90" s="126">
        <v>13.712618526622903</v>
      </c>
      <c r="D90" s="88">
        <v>83</v>
      </c>
      <c r="E90" s="88">
        <v>73</v>
      </c>
      <c r="F90" s="126">
        <v>15.336134453781513</v>
      </c>
      <c r="G90" s="88">
        <v>31</v>
      </c>
      <c r="H90" s="107"/>
      <c r="R90" s="107"/>
    </row>
    <row r="91" spans="1:256" s="30" customFormat="1" ht="12" customHeight="1">
      <c r="A91" s="143" t="s">
        <v>106</v>
      </c>
      <c r="B91" s="88">
        <v>5</v>
      </c>
      <c r="C91" s="126">
        <v>0.36469730123997085</v>
      </c>
      <c r="D91" s="88">
        <v>1</v>
      </c>
      <c r="E91" s="88">
        <v>5</v>
      </c>
      <c r="F91" s="126">
        <v>1.0504201680672269</v>
      </c>
      <c r="G91" s="88">
        <v>2</v>
      </c>
      <c r="H91" s="107"/>
      <c r="R91" s="107"/>
    </row>
    <row r="92" spans="1:256" s="101" customFormat="1" ht="12" customHeight="1">
      <c r="A92" s="144" t="s">
        <v>127</v>
      </c>
      <c r="B92" s="88">
        <v>2742</v>
      </c>
      <c r="C92" s="126">
        <v>200</v>
      </c>
      <c r="D92" s="88">
        <v>1720</v>
      </c>
      <c r="E92" s="88">
        <v>952</v>
      </c>
      <c r="F92" s="126">
        <v>200</v>
      </c>
      <c r="G92" s="88">
        <v>588</v>
      </c>
      <c r="H92" s="145"/>
      <c r="I92" s="146"/>
      <c r="J92" s="147"/>
      <c r="K92" s="146"/>
      <c r="L92" s="146"/>
      <c r="M92" s="147"/>
      <c r="N92" s="146"/>
      <c r="O92" s="145"/>
      <c r="P92" s="146"/>
      <c r="Q92" s="147"/>
      <c r="R92" s="146"/>
      <c r="S92" s="146"/>
      <c r="T92" s="147"/>
      <c r="U92" s="146"/>
      <c r="V92" s="145"/>
      <c r="W92" s="146"/>
      <c r="X92" s="147"/>
      <c r="Y92" s="146"/>
      <c r="Z92" s="146"/>
      <c r="AA92" s="147"/>
      <c r="AB92" s="146"/>
      <c r="AC92" s="145"/>
      <c r="AD92" s="146"/>
      <c r="AE92" s="147"/>
      <c r="AF92" s="146"/>
      <c r="AG92" s="146"/>
      <c r="AH92" s="147"/>
      <c r="AI92" s="146"/>
      <c r="AJ92" s="145"/>
      <c r="AK92" s="146"/>
      <c r="AL92" s="147"/>
      <c r="AM92" s="146"/>
      <c r="AN92" s="146"/>
      <c r="AO92" s="147"/>
      <c r="AP92" s="146"/>
      <c r="AQ92" s="145"/>
      <c r="AR92" s="146"/>
      <c r="AS92" s="147"/>
      <c r="AT92" s="146"/>
      <c r="AU92" s="146"/>
      <c r="AV92" s="147"/>
      <c r="AW92" s="146"/>
      <c r="AX92" s="145"/>
      <c r="AY92" s="146"/>
      <c r="AZ92" s="147"/>
      <c r="BA92" s="146"/>
      <c r="BB92" s="146"/>
      <c r="BC92" s="147"/>
      <c r="BD92" s="146"/>
      <c r="BE92" s="145"/>
      <c r="BF92" s="146"/>
      <c r="BG92" s="147"/>
      <c r="BH92" s="146"/>
      <c r="BI92" s="146"/>
      <c r="BJ92" s="147"/>
      <c r="BK92" s="146"/>
      <c r="BL92" s="145"/>
      <c r="BM92" s="146"/>
      <c r="BN92" s="147"/>
      <c r="BO92" s="146"/>
      <c r="BP92" s="146"/>
      <c r="BQ92" s="147"/>
      <c r="BR92" s="146"/>
      <c r="BS92" s="145"/>
      <c r="BT92" s="146"/>
      <c r="BU92" s="147"/>
      <c r="BV92" s="146"/>
      <c r="BW92" s="146"/>
      <c r="BX92" s="147"/>
      <c r="BY92" s="146"/>
      <c r="BZ92" s="145"/>
      <c r="CA92" s="146"/>
      <c r="CB92" s="147"/>
      <c r="CC92" s="146"/>
      <c r="CD92" s="146"/>
      <c r="CE92" s="147"/>
      <c r="CF92" s="146"/>
      <c r="CG92" s="145"/>
      <c r="CH92" s="146"/>
      <c r="CI92" s="147"/>
      <c r="CJ92" s="146"/>
      <c r="CK92" s="146"/>
      <c r="CL92" s="147"/>
      <c r="CM92" s="146"/>
      <c r="CN92" s="145"/>
      <c r="CO92" s="146"/>
      <c r="CP92" s="147"/>
      <c r="CQ92" s="146"/>
      <c r="CR92" s="146"/>
      <c r="CS92" s="147"/>
      <c r="CT92" s="146"/>
      <c r="CU92" s="145"/>
      <c r="CV92" s="146"/>
      <c r="CW92" s="147"/>
      <c r="CX92" s="146"/>
      <c r="CY92" s="146"/>
      <c r="CZ92" s="147"/>
      <c r="DA92" s="146"/>
      <c r="DB92" s="145"/>
      <c r="DC92" s="146"/>
      <c r="DD92" s="147"/>
      <c r="DE92" s="146"/>
      <c r="DF92" s="146"/>
      <c r="DG92" s="147"/>
      <c r="DH92" s="146"/>
      <c r="DI92" s="145"/>
      <c r="DJ92" s="146"/>
      <c r="DK92" s="147"/>
      <c r="DL92" s="146"/>
      <c r="DM92" s="146"/>
      <c r="DN92" s="147"/>
      <c r="DO92" s="146"/>
      <c r="DP92" s="145"/>
      <c r="DQ92" s="146"/>
      <c r="DR92" s="147"/>
      <c r="DS92" s="146"/>
      <c r="DT92" s="146"/>
      <c r="DU92" s="147"/>
      <c r="DV92" s="146"/>
      <c r="DW92" s="145"/>
      <c r="DX92" s="146"/>
      <c r="DY92" s="147"/>
      <c r="DZ92" s="146"/>
      <c r="EA92" s="146"/>
      <c r="EB92" s="147"/>
      <c r="EC92" s="146"/>
      <c r="ED92" s="145"/>
      <c r="EE92" s="146"/>
      <c r="EF92" s="147"/>
      <c r="EG92" s="146"/>
      <c r="EH92" s="146"/>
      <c r="EI92" s="147"/>
      <c r="EJ92" s="146"/>
      <c r="EK92" s="145"/>
      <c r="EL92" s="146"/>
      <c r="EM92" s="147"/>
      <c r="EN92" s="146"/>
      <c r="EO92" s="146"/>
      <c r="EP92" s="147"/>
      <c r="EQ92" s="146"/>
      <c r="ER92" s="145"/>
      <c r="ES92" s="146"/>
      <c r="ET92" s="147"/>
      <c r="EU92" s="146"/>
      <c r="EV92" s="146"/>
      <c r="EW92" s="147"/>
      <c r="EX92" s="146"/>
      <c r="EY92" s="145"/>
      <c r="EZ92" s="146"/>
      <c r="FA92" s="147"/>
      <c r="FB92" s="146"/>
      <c r="FC92" s="146"/>
      <c r="FD92" s="147"/>
      <c r="FE92" s="146"/>
      <c r="FF92" s="145"/>
      <c r="FG92" s="146"/>
      <c r="FH92" s="147"/>
      <c r="FI92" s="146"/>
      <c r="FJ92" s="146"/>
      <c r="FK92" s="147"/>
      <c r="FL92" s="146"/>
      <c r="FM92" s="145"/>
      <c r="FN92" s="146"/>
      <c r="FO92" s="147"/>
      <c r="FP92" s="146"/>
      <c r="FQ92" s="146"/>
      <c r="FR92" s="147"/>
      <c r="FS92" s="146"/>
      <c r="FT92" s="145"/>
      <c r="FU92" s="146"/>
      <c r="FV92" s="147"/>
      <c r="FW92" s="146"/>
      <c r="FX92" s="146"/>
      <c r="FY92" s="147"/>
      <c r="FZ92" s="146"/>
      <c r="GA92" s="145"/>
      <c r="GB92" s="146"/>
      <c r="GC92" s="147"/>
      <c r="GD92" s="146"/>
      <c r="GE92" s="146"/>
      <c r="GF92" s="147"/>
      <c r="GG92" s="146"/>
      <c r="GH92" s="145"/>
      <c r="GI92" s="146"/>
      <c r="GJ92" s="147"/>
      <c r="GK92" s="146"/>
      <c r="GL92" s="146"/>
      <c r="GM92" s="147"/>
      <c r="GN92" s="146"/>
      <c r="GO92" s="145"/>
      <c r="GP92" s="146"/>
      <c r="GQ92" s="147"/>
      <c r="GR92" s="146"/>
      <c r="GS92" s="146"/>
      <c r="GT92" s="147"/>
      <c r="GU92" s="146"/>
      <c r="GV92" s="145"/>
      <c r="GW92" s="146"/>
      <c r="GX92" s="147"/>
      <c r="GY92" s="146"/>
      <c r="GZ92" s="146"/>
      <c r="HA92" s="147"/>
      <c r="HB92" s="146"/>
      <c r="HC92" s="145"/>
      <c r="HD92" s="146"/>
      <c r="HE92" s="147"/>
      <c r="HF92" s="146"/>
      <c r="HG92" s="146"/>
      <c r="HH92" s="147"/>
      <c r="HI92" s="146"/>
      <c r="HJ92" s="145"/>
      <c r="HK92" s="146"/>
      <c r="HL92" s="147"/>
      <c r="HM92" s="146"/>
      <c r="HN92" s="146"/>
      <c r="HO92" s="147"/>
      <c r="HP92" s="146"/>
      <c r="HQ92" s="145"/>
      <c r="HR92" s="146"/>
      <c r="HS92" s="147"/>
      <c r="HT92" s="146"/>
      <c r="HU92" s="146"/>
      <c r="HV92" s="147"/>
      <c r="HW92" s="146"/>
      <c r="HX92" s="145"/>
      <c r="HY92" s="146"/>
      <c r="HZ92" s="147"/>
      <c r="IA92" s="146"/>
      <c r="IB92" s="146"/>
      <c r="IC92" s="147"/>
      <c r="ID92" s="146"/>
      <c r="IE92" s="145"/>
      <c r="IF92" s="146"/>
      <c r="IG92" s="147"/>
      <c r="IH92" s="146"/>
      <c r="II92" s="146"/>
      <c r="IJ92" s="147"/>
      <c r="IK92" s="146"/>
      <c r="IL92" s="145"/>
      <c r="IM92" s="146"/>
      <c r="IN92" s="147"/>
      <c r="IO92" s="146"/>
      <c r="IP92" s="146"/>
      <c r="IQ92" s="147"/>
      <c r="IR92" s="146"/>
      <c r="IS92" s="145"/>
      <c r="IT92" s="146"/>
      <c r="IU92" s="147"/>
      <c r="IV92" s="146"/>
    </row>
    <row r="93" spans="1:256" s="30" customFormat="1" ht="12" customHeight="1">
      <c r="A93" s="384"/>
      <c r="B93" s="384"/>
      <c r="C93" s="384"/>
      <c r="D93" s="384"/>
      <c r="E93" s="384"/>
      <c r="F93" s="384"/>
      <c r="G93" s="384"/>
      <c r="H93" s="107"/>
      <c r="R93" s="107"/>
    </row>
    <row r="94" spans="1:256" s="30" customFormat="1" ht="12" customHeight="1">
      <c r="A94" s="148"/>
      <c r="B94" s="380" t="s">
        <v>198</v>
      </c>
      <c r="C94" s="380"/>
      <c r="D94" s="380"/>
      <c r="E94" s="380"/>
      <c r="F94" s="380"/>
      <c r="G94" s="380"/>
      <c r="H94" s="107"/>
      <c r="R94" s="107"/>
    </row>
    <row r="95" spans="1:256" s="30" customFormat="1" ht="12" customHeight="1">
      <c r="A95" s="143" t="s">
        <v>138</v>
      </c>
      <c r="B95" s="88">
        <v>5</v>
      </c>
      <c r="C95" s="126">
        <v>3.1055900621118013</v>
      </c>
      <c r="D95" s="88">
        <v>2</v>
      </c>
      <c r="E95" s="88">
        <v>7</v>
      </c>
      <c r="F95" s="126">
        <v>9.7222222222222232</v>
      </c>
      <c r="G95" s="88">
        <v>4</v>
      </c>
      <c r="H95" s="107"/>
      <c r="R95" s="107"/>
    </row>
    <row r="96" spans="1:256" s="30" customFormat="1" ht="12" customHeight="1">
      <c r="A96" s="143" t="s">
        <v>92</v>
      </c>
      <c r="B96" s="88">
        <v>36</v>
      </c>
      <c r="C96" s="126">
        <v>22.36024844720497</v>
      </c>
      <c r="D96" s="88">
        <v>26</v>
      </c>
      <c r="E96" s="88">
        <v>18</v>
      </c>
      <c r="F96" s="126">
        <v>25</v>
      </c>
      <c r="G96" s="88">
        <v>14</v>
      </c>
      <c r="H96" s="107"/>
      <c r="R96" s="107"/>
    </row>
    <row r="97" spans="1:18" s="30" customFormat="1" ht="12" customHeight="1">
      <c r="A97" s="199" t="s">
        <v>56</v>
      </c>
      <c r="B97" s="88">
        <v>1</v>
      </c>
      <c r="C97" s="126">
        <v>0.6211180124223602</v>
      </c>
      <c r="D97" s="88">
        <v>1</v>
      </c>
      <c r="E97" s="88">
        <v>1</v>
      </c>
      <c r="F97" s="126">
        <v>1.3888888888888888</v>
      </c>
      <c r="G97" s="88">
        <v>1</v>
      </c>
      <c r="H97" s="107"/>
      <c r="R97" s="107"/>
    </row>
    <row r="98" spans="1:18" s="30" customFormat="1" ht="12" customHeight="1">
      <c r="A98" s="143" t="s">
        <v>57</v>
      </c>
      <c r="B98" s="88">
        <v>4</v>
      </c>
      <c r="C98" s="126">
        <v>2.4844720496894408</v>
      </c>
      <c r="D98" s="88">
        <v>2</v>
      </c>
      <c r="E98" s="88">
        <v>2</v>
      </c>
      <c r="F98" s="126">
        <v>2.7777777777777777</v>
      </c>
      <c r="G98" s="88">
        <v>2</v>
      </c>
      <c r="H98" s="107"/>
      <c r="R98" s="107"/>
    </row>
    <row r="99" spans="1:18" s="30" customFormat="1" ht="12" customHeight="1">
      <c r="A99" s="143" t="s">
        <v>93</v>
      </c>
      <c r="B99" s="88">
        <v>2</v>
      </c>
      <c r="C99" s="126">
        <v>1.2422360248447204</v>
      </c>
      <c r="D99" s="88">
        <v>2</v>
      </c>
      <c r="E99" s="88">
        <v>0</v>
      </c>
      <c r="F99" s="126">
        <v>0</v>
      </c>
      <c r="G99" s="88">
        <v>0</v>
      </c>
      <c r="H99" s="107"/>
      <c r="R99" s="107"/>
    </row>
    <row r="100" spans="1:18" s="30" customFormat="1" ht="12" customHeight="1">
      <c r="A100" s="143" t="s">
        <v>70</v>
      </c>
      <c r="B100" s="88">
        <v>3</v>
      </c>
      <c r="C100" s="126">
        <v>1.8633540372670807</v>
      </c>
      <c r="D100" s="88">
        <v>3</v>
      </c>
      <c r="E100" s="88">
        <v>0</v>
      </c>
      <c r="F100" s="126">
        <v>0</v>
      </c>
      <c r="G100" s="88">
        <v>0</v>
      </c>
      <c r="H100" s="107"/>
      <c r="R100" s="107"/>
    </row>
    <row r="101" spans="1:18" s="30" customFormat="1" ht="12" customHeight="1">
      <c r="A101" s="143" t="s">
        <v>94</v>
      </c>
      <c r="B101" s="88">
        <v>4</v>
      </c>
      <c r="C101" s="126">
        <v>2.4844720496894408</v>
      </c>
      <c r="D101" s="88">
        <v>2</v>
      </c>
      <c r="E101" s="88">
        <v>0</v>
      </c>
      <c r="F101" s="126">
        <v>0</v>
      </c>
      <c r="G101" s="88">
        <v>0</v>
      </c>
      <c r="H101" s="107"/>
      <c r="R101" s="107"/>
    </row>
    <row r="102" spans="1:18" s="30" customFormat="1" ht="12" customHeight="1">
      <c r="A102" s="143" t="s">
        <v>58</v>
      </c>
      <c r="B102" s="88">
        <v>12</v>
      </c>
      <c r="C102" s="126">
        <v>7.4534161490683228</v>
      </c>
      <c r="D102" s="88">
        <v>9</v>
      </c>
      <c r="E102" s="88">
        <v>5</v>
      </c>
      <c r="F102" s="126">
        <v>6.9444444444444446</v>
      </c>
      <c r="G102" s="88">
        <v>5</v>
      </c>
      <c r="H102" s="107"/>
      <c r="R102" s="107"/>
    </row>
    <row r="103" spans="1:18" s="30" customFormat="1" ht="12" customHeight="1">
      <c r="A103" s="143" t="s">
        <v>271</v>
      </c>
      <c r="B103" s="88">
        <v>0</v>
      </c>
      <c r="C103" s="126">
        <v>0</v>
      </c>
      <c r="D103" s="88">
        <v>0</v>
      </c>
      <c r="E103" s="88">
        <v>0</v>
      </c>
      <c r="F103" s="126">
        <v>0</v>
      </c>
      <c r="G103" s="88">
        <v>0</v>
      </c>
      <c r="H103" s="107"/>
      <c r="R103" s="107"/>
    </row>
    <row r="104" spans="1:18" s="30" customFormat="1" ht="12" customHeight="1">
      <c r="A104" s="143" t="s">
        <v>201</v>
      </c>
      <c r="B104" s="88">
        <v>0</v>
      </c>
      <c r="C104" s="126">
        <v>0</v>
      </c>
      <c r="D104" s="88">
        <v>0</v>
      </c>
      <c r="E104" s="88">
        <v>1</v>
      </c>
      <c r="F104" s="126">
        <v>1.3888888888888888</v>
      </c>
      <c r="G104" s="88">
        <v>0</v>
      </c>
      <c r="H104" s="107"/>
      <c r="R104" s="107"/>
    </row>
    <row r="105" spans="1:18" s="30" customFormat="1" ht="12" customHeight="1">
      <c r="A105" s="143" t="s">
        <v>137</v>
      </c>
      <c r="B105" s="88">
        <v>5</v>
      </c>
      <c r="C105" s="126">
        <v>3.1055900621118013</v>
      </c>
      <c r="D105" s="88">
        <v>1</v>
      </c>
      <c r="E105" s="88">
        <v>1</v>
      </c>
      <c r="F105" s="126">
        <v>1.3888888888888888</v>
      </c>
      <c r="G105" s="88">
        <v>0</v>
      </c>
      <c r="H105" s="107"/>
      <c r="R105" s="107"/>
    </row>
    <row r="106" spans="1:18" s="30" customFormat="1" ht="12" customHeight="1">
      <c r="A106" s="199" t="s">
        <v>59</v>
      </c>
      <c r="B106" s="88">
        <v>9</v>
      </c>
      <c r="C106" s="126">
        <v>5.5900621118012426</v>
      </c>
      <c r="D106" s="88">
        <v>8</v>
      </c>
      <c r="E106" s="88">
        <v>7</v>
      </c>
      <c r="F106" s="126">
        <v>9.7222222222222232</v>
      </c>
      <c r="G106" s="88">
        <v>5</v>
      </c>
      <c r="H106" s="107"/>
      <c r="R106" s="107"/>
    </row>
    <row r="107" spans="1:18" s="30" customFormat="1" ht="12" customHeight="1">
      <c r="A107" s="143" t="s">
        <v>60</v>
      </c>
      <c r="B107" s="88">
        <v>0</v>
      </c>
      <c r="C107" s="126">
        <v>0</v>
      </c>
      <c r="D107" s="88">
        <v>0</v>
      </c>
      <c r="E107" s="88">
        <v>2</v>
      </c>
      <c r="F107" s="126">
        <v>2.7777777777777777</v>
      </c>
      <c r="G107" s="88">
        <v>1</v>
      </c>
      <c r="H107" s="107"/>
      <c r="R107" s="107"/>
    </row>
    <row r="108" spans="1:18" s="30" customFormat="1" ht="12" customHeight="1">
      <c r="A108" s="143" t="s">
        <v>202</v>
      </c>
      <c r="B108" s="88">
        <v>1</v>
      </c>
      <c r="C108" s="126">
        <v>0.6211180124223602</v>
      </c>
      <c r="D108" s="88">
        <v>1</v>
      </c>
      <c r="E108" s="88">
        <v>0</v>
      </c>
      <c r="F108" s="126">
        <v>0</v>
      </c>
      <c r="G108" s="88">
        <v>0</v>
      </c>
      <c r="H108" s="107"/>
      <c r="R108" s="107"/>
    </row>
    <row r="109" spans="1:18" s="30" customFormat="1" ht="12" customHeight="1">
      <c r="A109" s="143" t="s">
        <v>95</v>
      </c>
      <c r="B109" s="88">
        <v>19</v>
      </c>
      <c r="C109" s="126">
        <v>11.801242236024844</v>
      </c>
      <c r="D109" s="88">
        <v>15</v>
      </c>
      <c r="E109" s="88">
        <v>7</v>
      </c>
      <c r="F109" s="126">
        <v>9.7222222222222232</v>
      </c>
      <c r="G109" s="88">
        <v>6</v>
      </c>
      <c r="H109" s="107"/>
      <c r="R109" s="107"/>
    </row>
    <row r="110" spans="1:18" s="30" customFormat="1" ht="12" customHeight="1">
      <c r="A110" s="143" t="s">
        <v>96</v>
      </c>
      <c r="B110" s="88">
        <v>0</v>
      </c>
      <c r="C110" s="126">
        <v>0</v>
      </c>
      <c r="D110" s="88">
        <v>0</v>
      </c>
      <c r="E110" s="88">
        <v>1</v>
      </c>
      <c r="F110" s="126">
        <v>1.3888888888888888</v>
      </c>
      <c r="G110" s="88">
        <v>1</v>
      </c>
      <c r="H110" s="107"/>
      <c r="R110" s="107"/>
    </row>
    <row r="111" spans="1:18" s="30" customFormat="1" ht="12" customHeight="1">
      <c r="A111" s="143" t="s">
        <v>61</v>
      </c>
      <c r="B111" s="88">
        <v>0</v>
      </c>
      <c r="C111" s="126">
        <v>0</v>
      </c>
      <c r="D111" s="88">
        <v>0</v>
      </c>
      <c r="E111" s="88">
        <v>1</v>
      </c>
      <c r="F111" s="126">
        <v>1.3888888888888888</v>
      </c>
      <c r="G111" s="88">
        <v>0</v>
      </c>
      <c r="H111" s="107"/>
      <c r="R111" s="107"/>
    </row>
    <row r="112" spans="1:18" s="30" customFormat="1" ht="12" customHeight="1">
      <c r="A112" s="143" t="s">
        <v>62</v>
      </c>
      <c r="B112" s="88">
        <v>4</v>
      </c>
      <c r="C112" s="126">
        <v>2.4844720496894408</v>
      </c>
      <c r="D112" s="88">
        <v>2</v>
      </c>
      <c r="E112" s="88">
        <v>2</v>
      </c>
      <c r="F112" s="126">
        <v>2.7777777777777777</v>
      </c>
      <c r="G112" s="88">
        <v>2</v>
      </c>
      <c r="H112" s="107"/>
      <c r="R112" s="107"/>
    </row>
    <row r="113" spans="1:18" s="30" customFormat="1" ht="12" customHeight="1">
      <c r="A113" s="143" t="s">
        <v>97</v>
      </c>
      <c r="B113" s="88">
        <v>8</v>
      </c>
      <c r="C113" s="126">
        <v>4.9689440993788816</v>
      </c>
      <c r="D113" s="88">
        <v>8</v>
      </c>
      <c r="E113" s="88">
        <v>3</v>
      </c>
      <c r="F113" s="126">
        <v>4.1666666666666661</v>
      </c>
      <c r="G113" s="88">
        <v>2</v>
      </c>
      <c r="H113" s="107"/>
      <c r="R113" s="107"/>
    </row>
    <row r="114" spans="1:18" s="30" customFormat="1" ht="12" customHeight="1">
      <c r="A114" s="143" t="s">
        <v>272</v>
      </c>
      <c r="B114" s="88">
        <v>1</v>
      </c>
      <c r="C114" s="126">
        <v>0.6211180124223602</v>
      </c>
      <c r="D114" s="88">
        <v>0</v>
      </c>
      <c r="E114" s="88">
        <v>0</v>
      </c>
      <c r="F114" s="126">
        <v>0</v>
      </c>
      <c r="G114" s="88">
        <v>0</v>
      </c>
      <c r="H114" s="107"/>
      <c r="R114" s="107"/>
    </row>
    <row r="115" spans="1:18" s="30" customFormat="1" ht="12" customHeight="1">
      <c r="A115" s="143" t="s">
        <v>72</v>
      </c>
      <c r="B115" s="88">
        <v>5</v>
      </c>
      <c r="C115" s="126">
        <v>3.1055900621118013</v>
      </c>
      <c r="D115" s="88">
        <v>1</v>
      </c>
      <c r="E115" s="88">
        <v>0</v>
      </c>
      <c r="F115" s="126">
        <v>0</v>
      </c>
      <c r="G115" s="88">
        <v>0</v>
      </c>
      <c r="H115" s="107"/>
      <c r="R115" s="107"/>
    </row>
    <row r="116" spans="1:18" s="30" customFormat="1" ht="12" customHeight="1">
      <c r="A116" s="143" t="s">
        <v>203</v>
      </c>
      <c r="B116" s="88">
        <v>3</v>
      </c>
      <c r="C116" s="126">
        <v>1.8633540372670807</v>
      </c>
      <c r="D116" s="88">
        <v>0</v>
      </c>
      <c r="E116" s="88">
        <v>2</v>
      </c>
      <c r="F116" s="126">
        <v>2.7777777777777777</v>
      </c>
      <c r="G116" s="88">
        <v>2</v>
      </c>
      <c r="H116" s="107"/>
      <c r="R116" s="107"/>
    </row>
    <row r="117" spans="1:18" s="30" customFormat="1" ht="12" customHeight="1">
      <c r="A117" s="143" t="s">
        <v>98</v>
      </c>
      <c r="B117" s="88">
        <v>13</v>
      </c>
      <c r="C117" s="126">
        <v>8.0745341614906838</v>
      </c>
      <c r="D117" s="88">
        <v>8</v>
      </c>
      <c r="E117" s="88">
        <v>8</v>
      </c>
      <c r="F117" s="126">
        <v>11.111111111111111</v>
      </c>
      <c r="G117" s="88">
        <v>3</v>
      </c>
      <c r="H117" s="107"/>
      <c r="R117" s="107"/>
    </row>
    <row r="118" spans="1:18" s="30" customFormat="1" ht="12" customHeight="1">
      <c r="A118" s="143" t="s">
        <v>63</v>
      </c>
      <c r="B118" s="88">
        <v>12</v>
      </c>
      <c r="C118" s="126">
        <v>7.4534161490683228</v>
      </c>
      <c r="D118" s="88">
        <v>8</v>
      </c>
      <c r="E118" s="88">
        <v>6</v>
      </c>
      <c r="F118" s="126">
        <v>8.3333333333333321</v>
      </c>
      <c r="G118" s="88">
        <v>4</v>
      </c>
      <c r="H118" s="107"/>
      <c r="R118" s="107"/>
    </row>
    <row r="119" spans="1:18" s="30" customFormat="1" ht="12" customHeight="1">
      <c r="A119" s="199" t="s">
        <v>136</v>
      </c>
      <c r="B119" s="88">
        <v>8</v>
      </c>
      <c r="C119" s="126">
        <v>4.9689440993788816</v>
      </c>
      <c r="D119" s="88">
        <v>4</v>
      </c>
      <c r="E119" s="88">
        <v>3</v>
      </c>
      <c r="F119" s="126">
        <v>4.1666666666666661</v>
      </c>
      <c r="G119" s="88">
        <v>0</v>
      </c>
      <c r="H119" s="107"/>
      <c r="R119" s="107"/>
    </row>
    <row r="120" spans="1:18" s="30" customFormat="1" ht="12" customHeight="1">
      <c r="A120" s="143" t="s">
        <v>64</v>
      </c>
      <c r="B120" s="88">
        <v>0</v>
      </c>
      <c r="C120" s="126">
        <v>0</v>
      </c>
      <c r="D120" s="88">
        <v>0</v>
      </c>
      <c r="E120" s="88">
        <v>1</v>
      </c>
      <c r="F120" s="126">
        <v>1.3888888888888888</v>
      </c>
      <c r="G120" s="88">
        <v>1</v>
      </c>
      <c r="H120" s="107"/>
      <c r="R120" s="107"/>
    </row>
    <row r="121" spans="1:18" s="30" customFormat="1" ht="12" customHeight="1">
      <c r="A121" s="143" t="s">
        <v>91</v>
      </c>
      <c r="B121" s="88">
        <v>1</v>
      </c>
      <c r="C121" s="126">
        <v>0.6211180124223602</v>
      </c>
      <c r="D121" s="88">
        <v>1</v>
      </c>
      <c r="E121" s="88">
        <v>0</v>
      </c>
      <c r="F121" s="126">
        <v>0</v>
      </c>
      <c r="G121" s="88">
        <v>0</v>
      </c>
      <c r="H121" s="107"/>
      <c r="R121" s="107"/>
    </row>
    <row r="122" spans="1:18" s="30" customFormat="1" ht="12" customHeight="1">
      <c r="A122" s="143" t="s">
        <v>65</v>
      </c>
      <c r="B122" s="88">
        <v>4</v>
      </c>
      <c r="C122" s="126">
        <v>2.4844720496894408</v>
      </c>
      <c r="D122" s="88">
        <v>2</v>
      </c>
      <c r="E122" s="88">
        <v>0</v>
      </c>
      <c r="F122" s="126">
        <v>0</v>
      </c>
      <c r="G122" s="88">
        <v>0</v>
      </c>
      <c r="H122" s="107"/>
      <c r="R122" s="107"/>
    </row>
    <row r="123" spans="1:18" s="30" customFormat="1" ht="12" customHeight="1">
      <c r="A123" s="143" t="s">
        <v>99</v>
      </c>
      <c r="B123" s="88">
        <v>0</v>
      </c>
      <c r="C123" s="126">
        <v>0</v>
      </c>
      <c r="D123" s="88">
        <v>0</v>
      </c>
      <c r="E123" s="88">
        <v>1</v>
      </c>
      <c r="F123" s="126">
        <v>1.3888888888888888</v>
      </c>
      <c r="G123" s="88">
        <v>0</v>
      </c>
      <c r="H123" s="107"/>
      <c r="R123" s="107"/>
    </row>
    <row r="124" spans="1:18" s="30" customFormat="1" ht="12" customHeight="1">
      <c r="A124" s="143" t="s">
        <v>100</v>
      </c>
      <c r="B124" s="88">
        <v>20</v>
      </c>
      <c r="C124" s="126">
        <v>12.422360248447205</v>
      </c>
      <c r="D124" s="88">
        <v>15</v>
      </c>
      <c r="E124" s="88">
        <v>7</v>
      </c>
      <c r="F124" s="126">
        <v>9.7222222222222232</v>
      </c>
      <c r="G124" s="88">
        <v>6</v>
      </c>
      <c r="H124" s="107"/>
      <c r="R124" s="107"/>
    </row>
    <row r="125" spans="1:18" s="30" customFormat="1" ht="12" customHeight="1">
      <c r="A125" s="143" t="s">
        <v>101</v>
      </c>
      <c r="B125" s="88">
        <v>3</v>
      </c>
      <c r="C125" s="126">
        <v>1.8633540372670807</v>
      </c>
      <c r="D125" s="88">
        <v>3</v>
      </c>
      <c r="E125" s="88">
        <v>1</v>
      </c>
      <c r="F125" s="126">
        <v>1.3888888888888888</v>
      </c>
      <c r="G125" s="88">
        <v>1</v>
      </c>
      <c r="H125" s="107"/>
      <c r="R125" s="107"/>
    </row>
    <row r="126" spans="1:18" s="30" customFormat="1" ht="12" customHeight="1">
      <c r="A126" s="199" t="s">
        <v>66</v>
      </c>
      <c r="B126" s="88">
        <v>14</v>
      </c>
      <c r="C126" s="126">
        <v>8.695652173913043</v>
      </c>
      <c r="D126" s="88">
        <v>9</v>
      </c>
      <c r="E126" s="88">
        <v>15</v>
      </c>
      <c r="F126" s="126">
        <v>20.833333333333336</v>
      </c>
      <c r="G126" s="88">
        <v>5</v>
      </c>
      <c r="H126" s="107"/>
      <c r="R126" s="107"/>
    </row>
    <row r="127" spans="1:18" s="30" customFormat="1" ht="12" customHeight="1">
      <c r="A127" s="143" t="s">
        <v>102</v>
      </c>
      <c r="B127" s="88">
        <v>31</v>
      </c>
      <c r="C127" s="126">
        <v>19.254658385093169</v>
      </c>
      <c r="D127" s="88">
        <v>26</v>
      </c>
      <c r="E127" s="88">
        <v>6</v>
      </c>
      <c r="F127" s="126">
        <v>8.3333333333333321</v>
      </c>
      <c r="G127" s="88">
        <v>4</v>
      </c>
      <c r="H127" s="107"/>
      <c r="R127" s="107"/>
    </row>
    <row r="128" spans="1:18" s="30" customFormat="1" ht="12" customHeight="1">
      <c r="A128" s="143" t="s">
        <v>103</v>
      </c>
      <c r="B128" s="88">
        <v>0</v>
      </c>
      <c r="C128" s="126">
        <v>0</v>
      </c>
      <c r="D128" s="88">
        <v>0</v>
      </c>
      <c r="E128" s="88">
        <v>2</v>
      </c>
      <c r="F128" s="126">
        <v>2.7777777777777777</v>
      </c>
      <c r="G128" s="88">
        <v>2</v>
      </c>
      <c r="H128" s="107"/>
      <c r="R128" s="107"/>
    </row>
    <row r="129" spans="1:256" s="30" customFormat="1" ht="12" customHeight="1">
      <c r="A129" s="143" t="s">
        <v>77</v>
      </c>
      <c r="B129" s="88">
        <v>4</v>
      </c>
      <c r="C129" s="126">
        <v>2.4844720496894408</v>
      </c>
      <c r="D129" s="88">
        <v>4</v>
      </c>
      <c r="E129" s="88">
        <v>1</v>
      </c>
      <c r="F129" s="126">
        <v>1.3888888888888888</v>
      </c>
      <c r="G129" s="88">
        <v>1</v>
      </c>
      <c r="H129" s="107"/>
      <c r="R129" s="107"/>
    </row>
    <row r="130" spans="1:256" s="117" customFormat="1" ht="12" customHeight="1">
      <c r="A130" s="143" t="s">
        <v>67</v>
      </c>
      <c r="B130" s="88">
        <v>13</v>
      </c>
      <c r="C130" s="126">
        <v>8.0745341614906838</v>
      </c>
      <c r="D130" s="88">
        <v>5</v>
      </c>
      <c r="E130" s="88">
        <v>2</v>
      </c>
      <c r="F130" s="126">
        <v>2.7777777777777777</v>
      </c>
      <c r="G130" s="88">
        <v>2</v>
      </c>
      <c r="H130" s="107"/>
      <c r="R130" s="107"/>
    </row>
    <row r="131" spans="1:256" s="117" customFormat="1" ht="12" customHeight="1">
      <c r="A131" s="143" t="s">
        <v>104</v>
      </c>
      <c r="B131" s="88">
        <v>0</v>
      </c>
      <c r="C131" s="126">
        <v>0</v>
      </c>
      <c r="D131" s="88">
        <v>0</v>
      </c>
      <c r="E131" s="88">
        <v>1</v>
      </c>
      <c r="F131" s="126">
        <v>1.3888888888888888</v>
      </c>
      <c r="G131" s="88">
        <v>1</v>
      </c>
      <c r="H131" s="107"/>
      <c r="R131" s="107"/>
    </row>
    <row r="132" spans="1:256" s="30" customFormat="1" ht="12" customHeight="1">
      <c r="A132" s="143" t="s">
        <v>105</v>
      </c>
      <c r="B132" s="88">
        <v>9</v>
      </c>
      <c r="C132" s="126">
        <v>5.5900621118012426</v>
      </c>
      <c r="D132" s="88">
        <v>5</v>
      </c>
      <c r="E132" s="88">
        <v>2</v>
      </c>
      <c r="F132" s="126">
        <v>2.7777777777777777</v>
      </c>
      <c r="G132" s="88">
        <v>0</v>
      </c>
      <c r="H132" s="107"/>
      <c r="R132" s="107"/>
    </row>
    <row r="133" spans="1:256" s="30" customFormat="1" ht="12" customHeight="1">
      <c r="A133" s="143" t="s">
        <v>106</v>
      </c>
      <c r="B133" s="88">
        <v>68</v>
      </c>
      <c r="C133" s="126">
        <v>42.236024844720497</v>
      </c>
      <c r="D133" s="88">
        <v>45</v>
      </c>
      <c r="E133" s="88">
        <v>28</v>
      </c>
      <c r="F133" s="126">
        <v>38.888888888888893</v>
      </c>
      <c r="G133" s="88">
        <v>21</v>
      </c>
      <c r="H133" s="107"/>
      <c r="R133" s="107"/>
    </row>
    <row r="134" spans="1:256" s="101" customFormat="1" ht="12" customHeight="1">
      <c r="A134" s="144" t="s">
        <v>127</v>
      </c>
      <c r="B134" s="88">
        <v>322</v>
      </c>
      <c r="C134" s="126">
        <v>200</v>
      </c>
      <c r="D134" s="88">
        <v>218</v>
      </c>
      <c r="E134" s="88">
        <v>144</v>
      </c>
      <c r="F134" s="126">
        <v>200</v>
      </c>
      <c r="G134" s="88">
        <v>96</v>
      </c>
      <c r="H134" s="145"/>
      <c r="I134" s="146"/>
      <c r="J134" s="147"/>
      <c r="K134" s="146"/>
      <c r="L134" s="146"/>
      <c r="M134" s="147"/>
      <c r="N134" s="146"/>
      <c r="O134" s="145"/>
      <c r="P134" s="146"/>
      <c r="Q134" s="147"/>
      <c r="R134" s="146"/>
      <c r="S134" s="146"/>
      <c r="T134" s="147"/>
      <c r="U134" s="146"/>
      <c r="V134" s="145"/>
      <c r="W134" s="146"/>
      <c r="X134" s="147"/>
      <c r="Y134" s="146"/>
      <c r="Z134" s="146"/>
      <c r="AA134" s="147"/>
      <c r="AB134" s="146"/>
      <c r="AC134" s="145"/>
      <c r="AD134" s="146"/>
      <c r="AE134" s="147"/>
      <c r="AF134" s="146"/>
      <c r="AG134" s="146"/>
      <c r="AH134" s="147"/>
      <c r="AI134" s="146"/>
      <c r="AJ134" s="145"/>
      <c r="AK134" s="146"/>
      <c r="AL134" s="147"/>
      <c r="AM134" s="146"/>
      <c r="AN134" s="146"/>
      <c r="AO134" s="147"/>
      <c r="AP134" s="146"/>
      <c r="AQ134" s="145"/>
      <c r="AR134" s="146"/>
      <c r="AS134" s="147"/>
      <c r="AT134" s="146"/>
      <c r="AU134" s="146"/>
      <c r="AV134" s="147"/>
      <c r="AW134" s="146"/>
      <c r="AX134" s="145"/>
      <c r="AY134" s="146"/>
      <c r="AZ134" s="147"/>
      <c r="BA134" s="146"/>
      <c r="BB134" s="146"/>
      <c r="BC134" s="147"/>
      <c r="BD134" s="146"/>
      <c r="BE134" s="145"/>
      <c r="BF134" s="146"/>
      <c r="BG134" s="147"/>
      <c r="BH134" s="146"/>
      <c r="BI134" s="146"/>
      <c r="BJ134" s="147"/>
      <c r="BK134" s="146"/>
      <c r="BL134" s="145"/>
      <c r="BM134" s="146"/>
      <c r="BN134" s="147"/>
      <c r="BO134" s="146"/>
      <c r="BP134" s="146"/>
      <c r="BQ134" s="147"/>
      <c r="BR134" s="146"/>
      <c r="BS134" s="145"/>
      <c r="BT134" s="146"/>
      <c r="BU134" s="147"/>
      <c r="BV134" s="146"/>
      <c r="BW134" s="146"/>
      <c r="BX134" s="147"/>
      <c r="BY134" s="146"/>
      <c r="BZ134" s="145"/>
      <c r="CA134" s="146"/>
      <c r="CB134" s="147"/>
      <c r="CC134" s="146"/>
      <c r="CD134" s="146"/>
      <c r="CE134" s="147"/>
      <c r="CF134" s="146"/>
      <c r="CG134" s="145"/>
      <c r="CH134" s="146"/>
      <c r="CI134" s="147"/>
      <c r="CJ134" s="146"/>
      <c r="CK134" s="146"/>
      <c r="CL134" s="147"/>
      <c r="CM134" s="146"/>
      <c r="CN134" s="145"/>
      <c r="CO134" s="146"/>
      <c r="CP134" s="147"/>
      <c r="CQ134" s="146"/>
      <c r="CR134" s="146"/>
      <c r="CS134" s="147"/>
      <c r="CT134" s="146"/>
      <c r="CU134" s="145"/>
      <c r="CV134" s="146"/>
      <c r="CW134" s="147"/>
      <c r="CX134" s="146"/>
      <c r="CY134" s="146"/>
      <c r="CZ134" s="147"/>
      <c r="DA134" s="146"/>
      <c r="DB134" s="145"/>
      <c r="DC134" s="146"/>
      <c r="DD134" s="147"/>
      <c r="DE134" s="146"/>
      <c r="DF134" s="146"/>
      <c r="DG134" s="147"/>
      <c r="DH134" s="146"/>
      <c r="DI134" s="145"/>
      <c r="DJ134" s="146"/>
      <c r="DK134" s="147"/>
      <c r="DL134" s="146"/>
      <c r="DM134" s="146"/>
      <c r="DN134" s="147"/>
      <c r="DO134" s="146"/>
      <c r="DP134" s="145"/>
      <c r="DQ134" s="146"/>
      <c r="DR134" s="147"/>
      <c r="DS134" s="146"/>
      <c r="DT134" s="146"/>
      <c r="DU134" s="147"/>
      <c r="DV134" s="146"/>
      <c r="DW134" s="145"/>
      <c r="DX134" s="146"/>
      <c r="DY134" s="147"/>
      <c r="DZ134" s="146"/>
      <c r="EA134" s="146"/>
      <c r="EB134" s="147"/>
      <c r="EC134" s="146"/>
      <c r="ED134" s="145"/>
      <c r="EE134" s="146"/>
      <c r="EF134" s="147"/>
      <c r="EG134" s="146"/>
      <c r="EH134" s="146"/>
      <c r="EI134" s="147"/>
      <c r="EJ134" s="146"/>
      <c r="EK134" s="145"/>
      <c r="EL134" s="146"/>
      <c r="EM134" s="147"/>
      <c r="EN134" s="146"/>
      <c r="EO134" s="146"/>
      <c r="EP134" s="147"/>
      <c r="EQ134" s="146"/>
      <c r="ER134" s="145"/>
      <c r="ES134" s="146"/>
      <c r="ET134" s="147"/>
      <c r="EU134" s="146"/>
      <c r="EV134" s="146"/>
      <c r="EW134" s="147"/>
      <c r="EX134" s="146"/>
      <c r="EY134" s="145"/>
      <c r="EZ134" s="146"/>
      <c r="FA134" s="147"/>
      <c r="FB134" s="146"/>
      <c r="FC134" s="146"/>
      <c r="FD134" s="147"/>
      <c r="FE134" s="146"/>
      <c r="FF134" s="145"/>
      <c r="FG134" s="146"/>
      <c r="FH134" s="147"/>
      <c r="FI134" s="146"/>
      <c r="FJ134" s="146"/>
      <c r="FK134" s="147"/>
      <c r="FL134" s="146"/>
      <c r="FM134" s="145"/>
      <c r="FN134" s="146"/>
      <c r="FO134" s="147"/>
      <c r="FP134" s="146"/>
      <c r="FQ134" s="146"/>
      <c r="FR134" s="147"/>
      <c r="FS134" s="146"/>
      <c r="FT134" s="145"/>
      <c r="FU134" s="146"/>
      <c r="FV134" s="147"/>
      <c r="FW134" s="146"/>
      <c r="FX134" s="146"/>
      <c r="FY134" s="147"/>
      <c r="FZ134" s="146"/>
      <c r="GA134" s="145"/>
      <c r="GB134" s="146"/>
      <c r="GC134" s="147"/>
      <c r="GD134" s="146"/>
      <c r="GE134" s="146"/>
      <c r="GF134" s="147"/>
      <c r="GG134" s="146"/>
      <c r="GH134" s="145"/>
      <c r="GI134" s="146"/>
      <c r="GJ134" s="147"/>
      <c r="GK134" s="146"/>
      <c r="GL134" s="146"/>
      <c r="GM134" s="147"/>
      <c r="GN134" s="146"/>
      <c r="GO134" s="145"/>
      <c r="GP134" s="146"/>
      <c r="GQ134" s="147"/>
      <c r="GR134" s="146"/>
      <c r="GS134" s="146"/>
      <c r="GT134" s="147"/>
      <c r="GU134" s="146"/>
      <c r="GV134" s="145"/>
      <c r="GW134" s="146"/>
      <c r="GX134" s="147"/>
      <c r="GY134" s="146"/>
      <c r="GZ134" s="146"/>
      <c r="HA134" s="147"/>
      <c r="HB134" s="146"/>
      <c r="HC134" s="145"/>
      <c r="HD134" s="146"/>
      <c r="HE134" s="147"/>
      <c r="HF134" s="146"/>
      <c r="HG134" s="146"/>
      <c r="HH134" s="147"/>
      <c r="HI134" s="146"/>
      <c r="HJ134" s="145"/>
      <c r="HK134" s="146"/>
      <c r="HL134" s="147"/>
      <c r="HM134" s="146"/>
      <c r="HN134" s="146"/>
      <c r="HO134" s="147"/>
      <c r="HP134" s="146"/>
      <c r="HQ134" s="145"/>
      <c r="HR134" s="146"/>
      <c r="HS134" s="147"/>
      <c r="HT134" s="146"/>
      <c r="HU134" s="146"/>
      <c r="HV134" s="147"/>
      <c r="HW134" s="146"/>
      <c r="HX134" s="145"/>
      <c r="HY134" s="146"/>
      <c r="HZ134" s="147"/>
      <c r="IA134" s="146"/>
      <c r="IB134" s="146"/>
      <c r="IC134" s="147"/>
      <c r="ID134" s="146"/>
      <c r="IE134" s="145"/>
      <c r="IF134" s="146"/>
      <c r="IG134" s="147"/>
      <c r="IH134" s="146"/>
      <c r="II134" s="146"/>
      <c r="IJ134" s="147"/>
      <c r="IK134" s="146"/>
      <c r="IL134" s="145"/>
      <c r="IM134" s="146"/>
      <c r="IN134" s="147"/>
      <c r="IO134" s="146"/>
      <c r="IP134" s="146"/>
      <c r="IQ134" s="147"/>
      <c r="IR134" s="146"/>
      <c r="IS134" s="145"/>
      <c r="IT134" s="146"/>
      <c r="IU134" s="147"/>
      <c r="IV134" s="146"/>
    </row>
    <row r="135" spans="1:256" s="108" customFormat="1" ht="12" customHeight="1">
      <c r="A135" s="105" t="s">
        <v>128</v>
      </c>
      <c r="B135" s="106"/>
      <c r="C135" s="106"/>
      <c r="D135" s="106"/>
      <c r="E135" s="106"/>
      <c r="F135" s="106"/>
      <c r="G135" s="106"/>
      <c r="H135" s="107"/>
      <c r="R135" s="107"/>
    </row>
    <row r="136" spans="1:256" s="151" customFormat="1" ht="21" customHeight="1">
      <c r="A136" s="385" t="s">
        <v>107</v>
      </c>
      <c r="B136" s="385"/>
      <c r="C136" s="385"/>
      <c r="D136" s="385"/>
      <c r="E136" s="385"/>
      <c r="F136" s="385"/>
      <c r="G136" s="385"/>
      <c r="H136" s="150"/>
      <c r="R136" s="150"/>
    </row>
  </sheetData>
  <mergeCells count="15">
    <mergeCell ref="A93:G93"/>
    <mergeCell ref="B94:G94"/>
    <mergeCell ref="A136:G136"/>
    <mergeCell ref="A48:G48"/>
    <mergeCell ref="B49:G49"/>
    <mergeCell ref="B63:G63"/>
    <mergeCell ref="A62:G62"/>
    <mergeCell ref="A5:G5"/>
    <mergeCell ref="B6:G6"/>
    <mergeCell ref="B23:G23"/>
    <mergeCell ref="A1:G1"/>
    <mergeCell ref="A2:G2"/>
    <mergeCell ref="A3:A4"/>
    <mergeCell ref="B3:D3"/>
    <mergeCell ref="E3:G3"/>
  </mergeCells>
  <phoneticPr fontId="2" type="noConversion"/>
  <hyperlinks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rowBreaks count="2" manualBreakCount="2">
    <brk id="47" max="16383" man="1"/>
    <brk id="9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6"/>
  <sheetViews>
    <sheetView zoomScaleNormal="100" zoomScaleSheetLayoutView="100" workbookViewId="0">
      <pane ySplit="7" topLeftCell="A8" activePane="bottomLeft" state="frozen"/>
      <selection pane="bottomLeft" activeCell="A2" sqref="A2:H2"/>
    </sheetView>
  </sheetViews>
  <sheetFormatPr baseColWidth="10" defaultColWidth="11.5546875" defaultRowHeight="10.5" customHeight="1"/>
  <cols>
    <col min="1" max="1" width="26" style="2" customWidth="1"/>
    <col min="2" max="3" width="9.33203125" style="2" customWidth="1"/>
    <col min="4" max="4" width="8.6640625" style="2" customWidth="1"/>
    <col min="5" max="6" width="9.33203125" style="2" customWidth="1"/>
    <col min="7" max="7" width="8.6640625" style="2" customWidth="1"/>
    <col min="8" max="8" width="9.33203125" style="2" customWidth="1"/>
    <col min="9" max="16384" width="11.5546875" style="2"/>
  </cols>
  <sheetData>
    <row r="1" spans="1:8" s="152" customFormat="1" ht="30" customHeight="1">
      <c r="A1" s="321" t="s">
        <v>301</v>
      </c>
      <c r="B1" s="321"/>
      <c r="C1" s="321"/>
      <c r="D1" s="321"/>
      <c r="E1" s="321"/>
      <c r="F1" s="321"/>
      <c r="G1" s="321"/>
      <c r="H1" s="321"/>
    </row>
    <row r="2" spans="1:8" s="152" customFormat="1" ht="12" customHeight="1">
      <c r="A2" s="388" t="s">
        <v>108</v>
      </c>
      <c r="B2" s="388"/>
      <c r="C2" s="388"/>
      <c r="D2" s="388"/>
      <c r="E2" s="388"/>
      <c r="F2" s="388"/>
      <c r="G2" s="388"/>
      <c r="H2" s="388"/>
    </row>
    <row r="3" spans="1:8" ht="12" customHeight="1">
      <c r="A3" s="332" t="s">
        <v>53</v>
      </c>
      <c r="B3" s="323" t="s">
        <v>109</v>
      </c>
      <c r="C3" s="326" t="s">
        <v>230</v>
      </c>
      <c r="D3" s="327"/>
      <c r="E3" s="327"/>
      <c r="F3" s="327"/>
      <c r="G3" s="327"/>
      <c r="H3" s="327"/>
    </row>
    <row r="4" spans="1:8" ht="12" customHeight="1">
      <c r="A4" s="371"/>
      <c r="B4" s="329"/>
      <c r="C4" s="326">
        <v>2014</v>
      </c>
      <c r="D4" s="327"/>
      <c r="E4" s="389"/>
      <c r="F4" s="390" t="s">
        <v>273</v>
      </c>
      <c r="G4" s="327"/>
      <c r="H4" s="327"/>
    </row>
    <row r="5" spans="1:8" ht="12" customHeight="1">
      <c r="A5" s="371"/>
      <c r="B5" s="329"/>
      <c r="C5" s="326" t="s">
        <v>132</v>
      </c>
      <c r="D5" s="389"/>
      <c r="E5" s="323" t="s">
        <v>160</v>
      </c>
      <c r="F5" s="326" t="s">
        <v>132</v>
      </c>
      <c r="G5" s="389"/>
      <c r="H5" s="392" t="s">
        <v>160</v>
      </c>
    </row>
    <row r="6" spans="1:8" ht="12" customHeight="1">
      <c r="A6" s="371"/>
      <c r="B6" s="330"/>
      <c r="C6" s="138" t="s">
        <v>130</v>
      </c>
      <c r="D6" s="138" t="s">
        <v>110</v>
      </c>
      <c r="E6" s="391"/>
      <c r="F6" s="138" t="s">
        <v>130</v>
      </c>
      <c r="G6" s="138" t="s">
        <v>110</v>
      </c>
      <c r="H6" s="393"/>
    </row>
    <row r="7" spans="1:8" ht="12" customHeight="1">
      <c r="A7" s="334"/>
      <c r="B7" s="153">
        <v>1</v>
      </c>
      <c r="C7" s="153">
        <v>2</v>
      </c>
      <c r="D7" s="153">
        <v>3</v>
      </c>
      <c r="E7" s="153">
        <v>4</v>
      </c>
      <c r="F7" s="153">
        <v>5</v>
      </c>
      <c r="G7" s="153">
        <v>6</v>
      </c>
      <c r="H7" s="154">
        <v>7</v>
      </c>
    </row>
    <row r="8" spans="1:8" ht="12" customHeight="1">
      <c r="A8" s="317"/>
      <c r="B8" s="317"/>
      <c r="C8" s="317"/>
      <c r="D8" s="317"/>
      <c r="E8" s="317"/>
      <c r="F8" s="317"/>
      <c r="G8" s="317"/>
      <c r="H8" s="317"/>
    </row>
    <row r="9" spans="1:8" ht="12" customHeight="1">
      <c r="A9" s="155"/>
      <c r="B9" s="394" t="s">
        <v>196</v>
      </c>
      <c r="C9" s="394"/>
      <c r="D9" s="394"/>
      <c r="E9" s="394"/>
      <c r="F9" s="394"/>
      <c r="G9" s="394"/>
      <c r="H9" s="394"/>
    </row>
    <row r="10" spans="1:8" ht="12" customHeight="1">
      <c r="A10" s="306" t="s">
        <v>56</v>
      </c>
      <c r="B10" s="156">
        <v>22</v>
      </c>
      <c r="C10" s="156">
        <v>17</v>
      </c>
      <c r="D10" s="157">
        <v>77.272727272727266</v>
      </c>
      <c r="E10" s="156">
        <v>15</v>
      </c>
      <c r="F10" s="156">
        <v>5</v>
      </c>
      <c r="G10" s="157">
        <v>22.727272727272727</v>
      </c>
      <c r="H10" s="156">
        <v>5</v>
      </c>
    </row>
    <row r="11" spans="1:8" ht="12" customHeight="1">
      <c r="A11" s="306" t="s">
        <v>57</v>
      </c>
      <c r="B11" s="156">
        <v>31</v>
      </c>
      <c r="C11" s="156">
        <v>20</v>
      </c>
      <c r="D11" s="157">
        <v>64.516129032258064</v>
      </c>
      <c r="E11" s="156">
        <v>17</v>
      </c>
      <c r="F11" s="156">
        <v>11</v>
      </c>
      <c r="G11" s="157">
        <v>35.483870967741936</v>
      </c>
      <c r="H11" s="156">
        <v>10</v>
      </c>
    </row>
    <row r="12" spans="1:8" ht="12" customHeight="1">
      <c r="A12" s="306" t="s">
        <v>58</v>
      </c>
      <c r="B12" s="156">
        <v>90</v>
      </c>
      <c r="C12" s="156">
        <v>73</v>
      </c>
      <c r="D12" s="157">
        <v>81.111111111111114</v>
      </c>
      <c r="E12" s="156">
        <v>69</v>
      </c>
      <c r="F12" s="156">
        <v>17</v>
      </c>
      <c r="G12" s="157">
        <v>18.888888888888889</v>
      </c>
      <c r="H12" s="156">
        <v>16</v>
      </c>
    </row>
    <row r="13" spans="1:8" ht="12" customHeight="1">
      <c r="A13" s="306" t="s">
        <v>59</v>
      </c>
      <c r="B13" s="156">
        <v>47</v>
      </c>
      <c r="C13" s="156">
        <v>32</v>
      </c>
      <c r="D13" s="157">
        <v>68.085106382978722</v>
      </c>
      <c r="E13" s="156">
        <v>31</v>
      </c>
      <c r="F13" s="156">
        <v>15</v>
      </c>
      <c r="G13" s="157">
        <v>31.914893617021278</v>
      </c>
      <c r="H13" s="156">
        <v>14</v>
      </c>
    </row>
    <row r="14" spans="1:8" ht="12" customHeight="1">
      <c r="A14" s="306" t="s">
        <v>60</v>
      </c>
      <c r="B14" s="156">
        <v>22</v>
      </c>
      <c r="C14" s="156">
        <v>20</v>
      </c>
      <c r="D14" s="157">
        <v>90.909090909090907</v>
      </c>
      <c r="E14" s="156">
        <v>15</v>
      </c>
      <c r="F14" s="156">
        <v>2</v>
      </c>
      <c r="G14" s="157">
        <v>9.0909090909090917</v>
      </c>
      <c r="H14" s="156">
        <v>2</v>
      </c>
    </row>
    <row r="15" spans="1:8" ht="12" customHeight="1">
      <c r="A15" s="306" t="s">
        <v>61</v>
      </c>
      <c r="B15" s="156">
        <v>7</v>
      </c>
      <c r="C15" s="156">
        <v>5</v>
      </c>
      <c r="D15" s="157">
        <v>71.428571428571431</v>
      </c>
      <c r="E15" s="156">
        <v>5</v>
      </c>
      <c r="F15" s="156">
        <v>2</v>
      </c>
      <c r="G15" s="157">
        <v>28.571428571428569</v>
      </c>
      <c r="H15" s="156">
        <v>2</v>
      </c>
    </row>
    <row r="16" spans="1:8" ht="12" customHeight="1">
      <c r="A16" s="306" t="s">
        <v>62</v>
      </c>
      <c r="B16" s="156">
        <v>32</v>
      </c>
      <c r="C16" s="156">
        <v>25</v>
      </c>
      <c r="D16" s="157">
        <v>78.125</v>
      </c>
      <c r="E16" s="156">
        <v>17</v>
      </c>
      <c r="F16" s="156">
        <v>7</v>
      </c>
      <c r="G16" s="157">
        <v>21.875</v>
      </c>
      <c r="H16" s="156">
        <v>4</v>
      </c>
    </row>
    <row r="17" spans="1:8" ht="12" customHeight="1">
      <c r="A17" s="306" t="s">
        <v>63</v>
      </c>
      <c r="B17" s="156">
        <v>20</v>
      </c>
      <c r="C17" s="156">
        <v>16</v>
      </c>
      <c r="D17" s="157">
        <v>80</v>
      </c>
      <c r="E17" s="156">
        <v>15</v>
      </c>
      <c r="F17" s="156">
        <v>4</v>
      </c>
      <c r="G17" s="157">
        <v>20</v>
      </c>
      <c r="H17" s="156">
        <v>4</v>
      </c>
    </row>
    <row r="18" spans="1:8" ht="12" customHeight="1">
      <c r="A18" s="306" t="s">
        <v>64</v>
      </c>
      <c r="B18" s="156">
        <v>15</v>
      </c>
      <c r="C18" s="156">
        <v>12</v>
      </c>
      <c r="D18" s="157">
        <v>80</v>
      </c>
      <c r="E18" s="156">
        <v>11</v>
      </c>
      <c r="F18" s="156">
        <v>3</v>
      </c>
      <c r="G18" s="157">
        <v>20</v>
      </c>
      <c r="H18" s="156">
        <v>1</v>
      </c>
    </row>
    <row r="19" spans="1:8" ht="12" customHeight="1">
      <c r="A19" s="306" t="s">
        <v>66</v>
      </c>
      <c r="B19" s="156">
        <v>12</v>
      </c>
      <c r="C19" s="156">
        <v>9</v>
      </c>
      <c r="D19" s="157">
        <v>75</v>
      </c>
      <c r="E19" s="156">
        <v>6</v>
      </c>
      <c r="F19" s="156">
        <v>3</v>
      </c>
      <c r="G19" s="157">
        <v>25</v>
      </c>
      <c r="H19" s="156">
        <v>3</v>
      </c>
    </row>
    <row r="20" spans="1:8" ht="12" customHeight="1">
      <c r="A20" s="306" t="s">
        <v>77</v>
      </c>
      <c r="B20" s="156">
        <v>1</v>
      </c>
      <c r="C20" s="156">
        <v>1</v>
      </c>
      <c r="D20" s="157">
        <v>100</v>
      </c>
      <c r="E20" s="156">
        <v>1</v>
      </c>
      <c r="F20" s="156">
        <v>0</v>
      </c>
      <c r="G20" s="157" t="s">
        <v>151</v>
      </c>
      <c r="H20" s="156">
        <v>0</v>
      </c>
    </row>
    <row r="21" spans="1:8" ht="12" customHeight="1">
      <c r="A21" s="306" t="s">
        <v>67</v>
      </c>
      <c r="B21" s="156">
        <v>33</v>
      </c>
      <c r="C21" s="156">
        <v>28</v>
      </c>
      <c r="D21" s="157">
        <v>84.848484848484844</v>
      </c>
      <c r="E21" s="156">
        <v>18</v>
      </c>
      <c r="F21" s="156">
        <v>5</v>
      </c>
      <c r="G21" s="157">
        <v>15.151515151515152</v>
      </c>
      <c r="H21" s="156">
        <v>4</v>
      </c>
    </row>
    <row r="22" spans="1:8" ht="12" customHeight="1">
      <c r="A22" s="306" t="s">
        <v>68</v>
      </c>
      <c r="B22" s="156">
        <v>332</v>
      </c>
      <c r="C22" s="156">
        <v>258</v>
      </c>
      <c r="D22" s="157">
        <v>77.710843373493972</v>
      </c>
      <c r="E22" s="156">
        <v>220</v>
      </c>
      <c r="F22" s="156">
        <v>74</v>
      </c>
      <c r="G22" s="157">
        <v>22.289156626506024</v>
      </c>
      <c r="H22" s="156">
        <v>65</v>
      </c>
    </row>
    <row r="23" spans="1:8" s="101" customFormat="1" ht="12" customHeight="1">
      <c r="A23" s="144" t="s">
        <v>127</v>
      </c>
      <c r="B23" s="88">
        <v>664</v>
      </c>
      <c r="C23" s="88">
        <v>516</v>
      </c>
      <c r="D23" s="157">
        <v>77.710843373493972</v>
      </c>
      <c r="E23" s="88">
        <v>440</v>
      </c>
      <c r="F23" s="88">
        <v>148</v>
      </c>
      <c r="G23" s="157">
        <v>22.289156626506024</v>
      </c>
      <c r="H23" s="88">
        <v>130</v>
      </c>
    </row>
    <row r="24" spans="1:8" s="101" customFormat="1" ht="12" customHeight="1">
      <c r="A24" s="353"/>
      <c r="B24" s="353"/>
      <c r="C24" s="353"/>
      <c r="D24" s="353"/>
      <c r="E24" s="353"/>
      <c r="F24" s="353"/>
      <c r="G24" s="353"/>
      <c r="H24" s="353"/>
    </row>
    <row r="25" spans="1:8" ht="12" customHeight="1">
      <c r="A25" s="155"/>
      <c r="B25" s="395" t="s">
        <v>204</v>
      </c>
      <c r="C25" s="394"/>
      <c r="D25" s="394"/>
      <c r="E25" s="394"/>
      <c r="F25" s="396"/>
      <c r="G25" s="394"/>
      <c r="H25" s="394"/>
    </row>
    <row r="26" spans="1:8" ht="12" customHeight="1">
      <c r="A26" s="306" t="s">
        <v>69</v>
      </c>
      <c r="B26" s="156">
        <v>53</v>
      </c>
      <c r="C26" s="156">
        <v>45</v>
      </c>
      <c r="D26" s="157">
        <v>84.905660377358487</v>
      </c>
      <c r="E26" s="156">
        <v>35</v>
      </c>
      <c r="F26" s="156">
        <v>8</v>
      </c>
      <c r="G26" s="157">
        <v>15.09433962264151</v>
      </c>
      <c r="H26" s="156">
        <v>4</v>
      </c>
    </row>
    <row r="27" spans="1:8" ht="12" customHeight="1">
      <c r="A27" s="306" t="s">
        <v>56</v>
      </c>
      <c r="B27" s="156">
        <v>17</v>
      </c>
      <c r="C27" s="156">
        <v>10</v>
      </c>
      <c r="D27" s="157">
        <v>58.82352941176471</v>
      </c>
      <c r="E27" s="156">
        <v>8</v>
      </c>
      <c r="F27" s="156">
        <v>7</v>
      </c>
      <c r="G27" s="157">
        <v>41.17647058823529</v>
      </c>
      <c r="H27" s="156">
        <v>5</v>
      </c>
    </row>
    <row r="28" spans="1:8" ht="12" customHeight="1">
      <c r="A28" s="306" t="s">
        <v>57</v>
      </c>
      <c r="B28" s="156">
        <v>22</v>
      </c>
      <c r="C28" s="156">
        <v>17</v>
      </c>
      <c r="D28" s="157">
        <v>77.272727272727266</v>
      </c>
      <c r="E28" s="156">
        <v>12</v>
      </c>
      <c r="F28" s="156">
        <v>5</v>
      </c>
      <c r="G28" s="157">
        <v>22.727272727272727</v>
      </c>
      <c r="H28" s="156">
        <v>4</v>
      </c>
    </row>
    <row r="29" spans="1:8" ht="12" customHeight="1">
      <c r="A29" s="306" t="s">
        <v>70</v>
      </c>
      <c r="B29" s="156">
        <v>19</v>
      </c>
      <c r="C29" s="156">
        <v>13</v>
      </c>
      <c r="D29" s="157">
        <v>68.421052631578945</v>
      </c>
      <c r="E29" s="156">
        <v>7</v>
      </c>
      <c r="F29" s="156">
        <v>6</v>
      </c>
      <c r="G29" s="157">
        <v>31.578947368421051</v>
      </c>
      <c r="H29" s="156">
        <v>3</v>
      </c>
    </row>
    <row r="30" spans="1:8" ht="12" customHeight="1">
      <c r="A30" s="306" t="s">
        <v>58</v>
      </c>
      <c r="B30" s="156">
        <v>87</v>
      </c>
      <c r="C30" s="156">
        <v>60</v>
      </c>
      <c r="D30" s="157">
        <v>68.965517241379317</v>
      </c>
      <c r="E30" s="156">
        <v>50</v>
      </c>
      <c r="F30" s="156">
        <v>27</v>
      </c>
      <c r="G30" s="157">
        <v>31.03448275862069</v>
      </c>
      <c r="H30" s="156">
        <v>23</v>
      </c>
    </row>
    <row r="31" spans="1:8" ht="12" customHeight="1">
      <c r="A31" s="306" t="s">
        <v>59</v>
      </c>
      <c r="B31" s="156">
        <v>37</v>
      </c>
      <c r="C31" s="156">
        <v>17</v>
      </c>
      <c r="D31" s="157">
        <v>45.945945945945951</v>
      </c>
      <c r="E31" s="156">
        <v>12</v>
      </c>
      <c r="F31" s="156">
        <v>20</v>
      </c>
      <c r="G31" s="157">
        <v>54.054054054054056</v>
      </c>
      <c r="H31" s="156">
        <v>18</v>
      </c>
    </row>
    <row r="32" spans="1:8" ht="12" customHeight="1">
      <c r="A32" s="306" t="s">
        <v>60</v>
      </c>
      <c r="B32" s="156">
        <v>14</v>
      </c>
      <c r="C32" s="156">
        <v>10</v>
      </c>
      <c r="D32" s="157">
        <v>71.428571428571431</v>
      </c>
      <c r="E32" s="156">
        <v>5</v>
      </c>
      <c r="F32" s="156">
        <v>4</v>
      </c>
      <c r="G32" s="157">
        <v>28.571428571428569</v>
      </c>
      <c r="H32" s="156">
        <v>4</v>
      </c>
    </row>
    <row r="33" spans="1:9" ht="12" customHeight="1">
      <c r="A33" s="306" t="s">
        <v>71</v>
      </c>
      <c r="B33" s="156">
        <v>12</v>
      </c>
      <c r="C33" s="156">
        <v>10</v>
      </c>
      <c r="D33" s="157">
        <v>83.333333333333343</v>
      </c>
      <c r="E33" s="156">
        <v>10</v>
      </c>
      <c r="F33" s="156">
        <v>2</v>
      </c>
      <c r="G33" s="157">
        <v>16.666666666666664</v>
      </c>
      <c r="H33" s="156">
        <v>1</v>
      </c>
    </row>
    <row r="34" spans="1:9" ht="12" customHeight="1">
      <c r="A34" s="306" t="s">
        <v>61</v>
      </c>
      <c r="B34" s="156">
        <v>15</v>
      </c>
      <c r="C34" s="156">
        <v>12</v>
      </c>
      <c r="D34" s="157">
        <v>80</v>
      </c>
      <c r="E34" s="156">
        <v>6</v>
      </c>
      <c r="F34" s="156">
        <v>3</v>
      </c>
      <c r="G34" s="157">
        <v>20</v>
      </c>
      <c r="H34" s="156">
        <v>2</v>
      </c>
    </row>
    <row r="35" spans="1:9" ht="12" customHeight="1">
      <c r="A35" s="306" t="s">
        <v>62</v>
      </c>
      <c r="B35" s="156">
        <v>50</v>
      </c>
      <c r="C35" s="156">
        <v>40</v>
      </c>
      <c r="D35" s="157">
        <v>80</v>
      </c>
      <c r="E35" s="156">
        <v>27</v>
      </c>
      <c r="F35" s="156">
        <v>10</v>
      </c>
      <c r="G35" s="157">
        <v>20</v>
      </c>
      <c r="H35" s="156">
        <v>9</v>
      </c>
    </row>
    <row r="36" spans="1:9" ht="12" customHeight="1">
      <c r="A36" s="306" t="s">
        <v>72</v>
      </c>
      <c r="B36" s="156">
        <v>7</v>
      </c>
      <c r="C36" s="156">
        <v>4</v>
      </c>
      <c r="D36" s="157">
        <v>57.142857142857139</v>
      </c>
      <c r="E36" s="156">
        <v>1</v>
      </c>
      <c r="F36" s="156">
        <v>3</v>
      </c>
      <c r="G36" s="157">
        <v>42.857142857142854</v>
      </c>
      <c r="H36" s="156">
        <v>1</v>
      </c>
    </row>
    <row r="37" spans="1:9" ht="12" customHeight="1">
      <c r="A37" s="306" t="s">
        <v>90</v>
      </c>
      <c r="B37" s="156">
        <v>1</v>
      </c>
      <c r="C37" s="156">
        <v>0</v>
      </c>
      <c r="D37" s="157" t="s">
        <v>151</v>
      </c>
      <c r="E37" s="156">
        <v>0</v>
      </c>
      <c r="F37" s="156">
        <v>1</v>
      </c>
      <c r="G37" s="157">
        <v>100</v>
      </c>
      <c r="H37" s="156">
        <v>1</v>
      </c>
    </row>
    <row r="38" spans="1:9" ht="12" customHeight="1">
      <c r="A38" s="306" t="s">
        <v>63</v>
      </c>
      <c r="B38" s="156">
        <v>45</v>
      </c>
      <c r="C38" s="156">
        <v>29</v>
      </c>
      <c r="D38" s="157">
        <v>64.444444444444443</v>
      </c>
      <c r="E38" s="156">
        <v>16</v>
      </c>
      <c r="F38" s="156">
        <v>16</v>
      </c>
      <c r="G38" s="157">
        <v>35.555555555555557</v>
      </c>
      <c r="H38" s="156">
        <v>4</v>
      </c>
    </row>
    <row r="39" spans="1:9" ht="12" customHeight="1">
      <c r="A39" s="306" t="s">
        <v>64</v>
      </c>
      <c r="B39" s="156">
        <v>11</v>
      </c>
      <c r="C39" s="156">
        <v>9</v>
      </c>
      <c r="D39" s="157">
        <v>81.818181818181827</v>
      </c>
      <c r="E39" s="156">
        <v>6</v>
      </c>
      <c r="F39" s="156">
        <v>2</v>
      </c>
      <c r="G39" s="157">
        <v>18.181818181818183</v>
      </c>
      <c r="H39" s="156">
        <v>1</v>
      </c>
    </row>
    <row r="40" spans="1:9" ht="12" customHeight="1">
      <c r="A40" s="306" t="s">
        <v>65</v>
      </c>
      <c r="B40" s="156">
        <v>23</v>
      </c>
      <c r="C40" s="156">
        <v>14</v>
      </c>
      <c r="D40" s="157">
        <v>60.869565217391312</v>
      </c>
      <c r="E40" s="156">
        <v>4</v>
      </c>
      <c r="F40" s="156">
        <v>9</v>
      </c>
      <c r="G40" s="157">
        <v>39.130434782608695</v>
      </c>
      <c r="H40" s="156">
        <v>1</v>
      </c>
    </row>
    <row r="41" spans="1:9" ht="12" customHeight="1">
      <c r="A41" s="306" t="s">
        <v>74</v>
      </c>
      <c r="B41" s="156">
        <v>4</v>
      </c>
      <c r="C41" s="156">
        <v>3</v>
      </c>
      <c r="D41" s="157">
        <v>75</v>
      </c>
      <c r="E41" s="156">
        <v>3</v>
      </c>
      <c r="F41" s="156">
        <v>1</v>
      </c>
      <c r="G41" s="157">
        <v>25</v>
      </c>
      <c r="H41" s="156">
        <v>1</v>
      </c>
    </row>
    <row r="42" spans="1:9" ht="12" customHeight="1">
      <c r="A42" s="306" t="s">
        <v>75</v>
      </c>
      <c r="B42" s="156">
        <v>3</v>
      </c>
      <c r="C42" s="156">
        <v>2</v>
      </c>
      <c r="D42" s="157">
        <v>66.666666666666657</v>
      </c>
      <c r="E42" s="156">
        <v>2</v>
      </c>
      <c r="F42" s="156">
        <v>1</v>
      </c>
      <c r="G42" s="157">
        <v>33.333333333333329</v>
      </c>
      <c r="H42" s="156">
        <v>1</v>
      </c>
    </row>
    <row r="43" spans="1:9" ht="12" customHeight="1">
      <c r="A43" s="306" t="s">
        <v>76</v>
      </c>
      <c r="B43" s="156">
        <v>3</v>
      </c>
      <c r="C43" s="156">
        <v>3</v>
      </c>
      <c r="D43" s="157">
        <v>100</v>
      </c>
      <c r="E43" s="156">
        <v>3</v>
      </c>
      <c r="F43" s="156">
        <v>0</v>
      </c>
      <c r="G43" s="157" t="s">
        <v>151</v>
      </c>
      <c r="H43" s="156">
        <v>0</v>
      </c>
    </row>
    <row r="44" spans="1:9" ht="12" customHeight="1">
      <c r="A44" s="306" t="s">
        <v>66</v>
      </c>
      <c r="B44" s="156">
        <v>33</v>
      </c>
      <c r="C44" s="156">
        <v>22</v>
      </c>
      <c r="D44" s="157">
        <v>66.666666666666657</v>
      </c>
      <c r="E44" s="156">
        <v>13</v>
      </c>
      <c r="F44" s="156">
        <v>11</v>
      </c>
      <c r="G44" s="157">
        <v>33.333333333333329</v>
      </c>
      <c r="H44" s="156">
        <v>8</v>
      </c>
    </row>
    <row r="45" spans="1:9" ht="12" customHeight="1">
      <c r="A45" s="306" t="s">
        <v>77</v>
      </c>
      <c r="B45" s="156">
        <v>2</v>
      </c>
      <c r="C45" s="156">
        <v>1</v>
      </c>
      <c r="D45" s="157">
        <v>50</v>
      </c>
      <c r="E45" s="156">
        <v>1</v>
      </c>
      <c r="F45" s="156">
        <v>1</v>
      </c>
      <c r="G45" s="157">
        <v>50</v>
      </c>
      <c r="H45" s="156">
        <v>0</v>
      </c>
    </row>
    <row r="46" spans="1:9" ht="12" customHeight="1">
      <c r="A46" s="306" t="s">
        <v>67</v>
      </c>
      <c r="B46" s="156">
        <v>18</v>
      </c>
      <c r="C46" s="156">
        <v>13</v>
      </c>
      <c r="D46" s="157">
        <v>72.222222222222214</v>
      </c>
      <c r="E46" s="156">
        <v>7</v>
      </c>
      <c r="F46" s="156">
        <v>5</v>
      </c>
      <c r="G46" s="157">
        <v>27.777777777777779</v>
      </c>
      <c r="H46" s="156">
        <v>3</v>
      </c>
    </row>
    <row r="47" spans="1:9" s="101" customFormat="1" ht="12" customHeight="1">
      <c r="A47" s="144" t="s">
        <v>127</v>
      </c>
      <c r="B47" s="88">
        <v>476</v>
      </c>
      <c r="C47" s="88">
        <v>334</v>
      </c>
      <c r="D47" s="157">
        <v>70.168067226890756</v>
      </c>
      <c r="E47" s="88">
        <v>228</v>
      </c>
      <c r="F47" s="88">
        <v>142</v>
      </c>
      <c r="G47" s="157">
        <v>29.831932773109244</v>
      </c>
      <c r="H47" s="88">
        <v>94</v>
      </c>
      <c r="I47" s="2"/>
    </row>
    <row r="48" spans="1:9" ht="12" customHeight="1">
      <c r="A48" s="353"/>
      <c r="B48" s="353"/>
      <c r="C48" s="353"/>
      <c r="D48" s="353"/>
      <c r="E48" s="353"/>
      <c r="F48" s="353"/>
      <c r="G48" s="353"/>
      <c r="H48" s="353"/>
    </row>
    <row r="49" spans="1:9" ht="12" customHeight="1">
      <c r="A49" s="155"/>
      <c r="B49" s="395" t="s">
        <v>251</v>
      </c>
      <c r="C49" s="394"/>
      <c r="D49" s="394"/>
      <c r="E49" s="394"/>
      <c r="F49" s="394"/>
      <c r="G49" s="394"/>
      <c r="H49" s="394"/>
    </row>
    <row r="50" spans="1:9" ht="12" customHeight="1">
      <c r="A50" s="306" t="s">
        <v>186</v>
      </c>
      <c r="B50" s="156">
        <v>7</v>
      </c>
      <c r="C50" s="156">
        <v>7</v>
      </c>
      <c r="D50" s="157">
        <v>100</v>
      </c>
      <c r="E50" s="156">
        <v>7</v>
      </c>
      <c r="F50" s="156">
        <v>0</v>
      </c>
      <c r="G50" s="157" t="s">
        <v>151</v>
      </c>
      <c r="H50" s="156">
        <v>0</v>
      </c>
    </row>
    <row r="51" spans="1:9" ht="12" customHeight="1">
      <c r="A51" s="306" t="s">
        <v>78</v>
      </c>
      <c r="B51" s="156">
        <v>8</v>
      </c>
      <c r="C51" s="156">
        <v>7</v>
      </c>
      <c r="D51" s="157">
        <v>87.5</v>
      </c>
      <c r="E51" s="156">
        <v>7</v>
      </c>
      <c r="F51" s="156">
        <v>1</v>
      </c>
      <c r="G51" s="157">
        <v>12.5</v>
      </c>
      <c r="H51" s="156">
        <v>1</v>
      </c>
    </row>
    <row r="52" spans="1:9" ht="12" customHeight="1">
      <c r="A52" s="306" t="s">
        <v>187</v>
      </c>
      <c r="B52" s="156">
        <v>4</v>
      </c>
      <c r="C52" s="156">
        <v>4</v>
      </c>
      <c r="D52" s="157">
        <v>100</v>
      </c>
      <c r="E52" s="156">
        <v>4</v>
      </c>
      <c r="F52" s="156">
        <v>0</v>
      </c>
      <c r="G52" s="157" t="s">
        <v>151</v>
      </c>
      <c r="H52" s="156">
        <v>0</v>
      </c>
    </row>
    <row r="53" spans="1:9" ht="12" customHeight="1">
      <c r="A53" s="306" t="s">
        <v>79</v>
      </c>
      <c r="B53" s="156">
        <v>8</v>
      </c>
      <c r="C53" s="156">
        <v>7</v>
      </c>
      <c r="D53" s="157">
        <v>87.5</v>
      </c>
      <c r="E53" s="156">
        <v>6</v>
      </c>
      <c r="F53" s="156">
        <v>1</v>
      </c>
      <c r="G53" s="157">
        <v>12.5</v>
      </c>
      <c r="H53" s="156">
        <v>1</v>
      </c>
    </row>
    <row r="54" spans="1:9" ht="12" customHeight="1">
      <c r="A54" s="306" t="s">
        <v>80</v>
      </c>
      <c r="B54" s="156">
        <v>67</v>
      </c>
      <c r="C54" s="156">
        <v>55</v>
      </c>
      <c r="D54" s="157">
        <v>82.089552238805979</v>
      </c>
      <c r="E54" s="156">
        <v>41</v>
      </c>
      <c r="F54" s="156">
        <v>12</v>
      </c>
      <c r="G54" s="157">
        <v>17.910447761194028</v>
      </c>
      <c r="H54" s="156">
        <v>9</v>
      </c>
    </row>
    <row r="55" spans="1:9" ht="12" customHeight="1">
      <c r="A55" s="306" t="s">
        <v>81</v>
      </c>
      <c r="B55" s="156">
        <v>30</v>
      </c>
      <c r="C55" s="156">
        <v>22</v>
      </c>
      <c r="D55" s="157">
        <v>73.333333333333329</v>
      </c>
      <c r="E55" s="156">
        <v>17</v>
      </c>
      <c r="F55" s="156">
        <v>8</v>
      </c>
      <c r="G55" s="157">
        <v>26.666666666666668</v>
      </c>
      <c r="H55" s="156">
        <v>6</v>
      </c>
    </row>
    <row r="56" spans="1:9" ht="12" customHeight="1">
      <c r="A56" s="306" t="s">
        <v>82</v>
      </c>
      <c r="B56" s="156">
        <v>70</v>
      </c>
      <c r="C56" s="156">
        <v>53</v>
      </c>
      <c r="D56" s="157">
        <v>75.714285714285708</v>
      </c>
      <c r="E56" s="156">
        <v>41</v>
      </c>
      <c r="F56" s="156">
        <v>17</v>
      </c>
      <c r="G56" s="157">
        <v>24.285714285714285</v>
      </c>
      <c r="H56" s="156">
        <v>14</v>
      </c>
    </row>
    <row r="57" spans="1:9" ht="12" customHeight="1">
      <c r="A57" s="306" t="s">
        <v>83</v>
      </c>
      <c r="B57" s="156">
        <v>4</v>
      </c>
      <c r="C57" s="156">
        <v>4</v>
      </c>
      <c r="D57" s="157">
        <v>100</v>
      </c>
      <c r="E57" s="156">
        <v>3</v>
      </c>
      <c r="F57" s="156">
        <v>0</v>
      </c>
      <c r="G57" s="157" t="s">
        <v>151</v>
      </c>
      <c r="H57" s="156">
        <v>0</v>
      </c>
    </row>
    <row r="58" spans="1:9" ht="12" customHeight="1">
      <c r="A58" s="306" t="s">
        <v>84</v>
      </c>
      <c r="B58" s="156">
        <v>2</v>
      </c>
      <c r="C58" s="156">
        <v>2</v>
      </c>
      <c r="D58" s="157">
        <v>100</v>
      </c>
      <c r="E58" s="156">
        <v>2</v>
      </c>
      <c r="F58" s="156">
        <v>0</v>
      </c>
      <c r="G58" s="157" t="s">
        <v>151</v>
      </c>
      <c r="H58" s="156">
        <v>0</v>
      </c>
    </row>
    <row r="59" spans="1:9" ht="12" customHeight="1">
      <c r="A59" s="306" t="s">
        <v>85</v>
      </c>
      <c r="B59" s="156">
        <v>46</v>
      </c>
      <c r="C59" s="156">
        <v>36</v>
      </c>
      <c r="D59" s="157">
        <v>78.260869565217391</v>
      </c>
      <c r="E59" s="156">
        <v>34</v>
      </c>
      <c r="F59" s="156">
        <v>10</v>
      </c>
      <c r="G59" s="157">
        <v>21.739130434782609</v>
      </c>
      <c r="H59" s="156">
        <v>9</v>
      </c>
    </row>
    <row r="60" spans="1:9" ht="12" customHeight="1">
      <c r="A60" s="306" t="s">
        <v>86</v>
      </c>
      <c r="B60" s="156">
        <v>31</v>
      </c>
      <c r="C60" s="156">
        <v>23</v>
      </c>
      <c r="D60" s="157">
        <v>74.193548387096769</v>
      </c>
      <c r="E60" s="156">
        <v>18</v>
      </c>
      <c r="F60" s="156">
        <v>8</v>
      </c>
      <c r="G60" s="157">
        <v>25.806451612903224</v>
      </c>
      <c r="H60" s="156">
        <v>5</v>
      </c>
    </row>
    <row r="61" spans="1:9" s="101" customFormat="1" ht="12" customHeight="1">
      <c r="A61" s="144" t="s">
        <v>127</v>
      </c>
      <c r="B61" s="88">
        <v>277</v>
      </c>
      <c r="C61" s="88">
        <v>220</v>
      </c>
      <c r="D61" s="157">
        <v>79.422382671480136</v>
      </c>
      <c r="E61" s="88">
        <v>180</v>
      </c>
      <c r="F61" s="88">
        <v>57</v>
      </c>
      <c r="G61" s="157">
        <v>20.577617328519857</v>
      </c>
      <c r="H61" s="88">
        <v>45</v>
      </c>
      <c r="I61" s="2"/>
    </row>
    <row r="62" spans="1:9" s="101" customFormat="1" ht="12" customHeight="1">
      <c r="A62" s="353"/>
      <c r="B62" s="353"/>
      <c r="C62" s="353"/>
      <c r="D62" s="353"/>
      <c r="E62" s="353"/>
      <c r="F62" s="353"/>
      <c r="G62" s="353"/>
      <c r="H62" s="353"/>
      <c r="I62" s="2"/>
    </row>
    <row r="63" spans="1:9" ht="24" customHeight="1">
      <c r="A63" s="155"/>
      <c r="B63" s="394" t="s">
        <v>205</v>
      </c>
      <c r="C63" s="394"/>
      <c r="D63" s="394"/>
      <c r="E63" s="394"/>
      <c r="F63" s="394"/>
      <c r="G63" s="394"/>
      <c r="H63" s="394"/>
    </row>
    <row r="64" spans="1:9" ht="12" customHeight="1">
      <c r="A64" s="306" t="s">
        <v>56</v>
      </c>
      <c r="B64" s="156">
        <v>55</v>
      </c>
      <c r="C64" s="156">
        <v>26</v>
      </c>
      <c r="D64" s="157">
        <v>47.272727272727273</v>
      </c>
      <c r="E64" s="156">
        <v>24</v>
      </c>
      <c r="F64" s="156">
        <v>29</v>
      </c>
      <c r="G64" s="157">
        <v>52.72727272727272</v>
      </c>
      <c r="H64" s="156">
        <v>26</v>
      </c>
    </row>
    <row r="65" spans="1:8" ht="12" customHeight="1">
      <c r="A65" s="306" t="s">
        <v>87</v>
      </c>
      <c r="B65" s="156">
        <v>64</v>
      </c>
      <c r="C65" s="156">
        <v>44</v>
      </c>
      <c r="D65" s="157">
        <v>68.75</v>
      </c>
      <c r="E65" s="156">
        <v>40</v>
      </c>
      <c r="F65" s="156">
        <v>20</v>
      </c>
      <c r="G65" s="157">
        <v>31.25</v>
      </c>
      <c r="H65" s="156">
        <v>16</v>
      </c>
    </row>
    <row r="66" spans="1:8" ht="12" customHeight="1">
      <c r="A66" s="306" t="s">
        <v>57</v>
      </c>
      <c r="B66" s="156">
        <v>167</v>
      </c>
      <c r="C66" s="156">
        <v>82</v>
      </c>
      <c r="D66" s="157">
        <v>49.101796407185624</v>
      </c>
      <c r="E66" s="156">
        <v>60</v>
      </c>
      <c r="F66" s="156">
        <v>85</v>
      </c>
      <c r="G66" s="157">
        <v>50.898203592814376</v>
      </c>
      <c r="H66" s="156">
        <v>62</v>
      </c>
    </row>
    <row r="67" spans="1:8" ht="12" customHeight="1">
      <c r="A67" s="306" t="s">
        <v>70</v>
      </c>
      <c r="B67" s="156">
        <v>73</v>
      </c>
      <c r="C67" s="156">
        <v>32</v>
      </c>
      <c r="D67" s="157">
        <v>43.835616438356162</v>
      </c>
      <c r="E67" s="156">
        <v>18</v>
      </c>
      <c r="F67" s="156">
        <v>41</v>
      </c>
      <c r="G67" s="157">
        <v>56.164383561643838</v>
      </c>
      <c r="H67" s="156">
        <v>19</v>
      </c>
    </row>
    <row r="68" spans="1:8" ht="12" customHeight="1">
      <c r="A68" s="306" t="s">
        <v>58</v>
      </c>
      <c r="B68" s="156">
        <v>399</v>
      </c>
      <c r="C68" s="156">
        <v>172</v>
      </c>
      <c r="D68" s="157">
        <v>43.107769423558892</v>
      </c>
      <c r="E68" s="156">
        <v>132</v>
      </c>
      <c r="F68" s="156">
        <v>227</v>
      </c>
      <c r="G68" s="157">
        <v>56.892230576441108</v>
      </c>
      <c r="H68" s="156">
        <v>185</v>
      </c>
    </row>
    <row r="69" spans="1:8" ht="12" customHeight="1">
      <c r="A69" s="306" t="s">
        <v>59</v>
      </c>
      <c r="B69" s="156">
        <v>317</v>
      </c>
      <c r="C69" s="156">
        <v>144</v>
      </c>
      <c r="D69" s="157">
        <v>45.425867507886437</v>
      </c>
      <c r="E69" s="156">
        <v>101</v>
      </c>
      <c r="F69" s="156">
        <v>173</v>
      </c>
      <c r="G69" s="157">
        <v>54.57413249211357</v>
      </c>
      <c r="H69" s="156">
        <v>129</v>
      </c>
    </row>
    <row r="70" spans="1:8" ht="12" customHeight="1">
      <c r="A70" s="306" t="s">
        <v>60</v>
      </c>
      <c r="B70" s="156">
        <v>139</v>
      </c>
      <c r="C70" s="156">
        <v>61</v>
      </c>
      <c r="D70" s="157">
        <v>43.884892086330936</v>
      </c>
      <c r="E70" s="156">
        <v>40</v>
      </c>
      <c r="F70" s="156">
        <v>78</v>
      </c>
      <c r="G70" s="157">
        <v>56.115107913669057</v>
      </c>
      <c r="H70" s="156">
        <v>45</v>
      </c>
    </row>
    <row r="71" spans="1:8" ht="12" customHeight="1">
      <c r="A71" s="306" t="s">
        <v>71</v>
      </c>
      <c r="B71" s="156">
        <v>18</v>
      </c>
      <c r="C71" s="156">
        <v>7</v>
      </c>
      <c r="D71" s="157">
        <v>38.888888888888893</v>
      </c>
      <c r="E71" s="156">
        <v>5</v>
      </c>
      <c r="F71" s="156">
        <v>11</v>
      </c>
      <c r="G71" s="157">
        <v>61.111111111111114</v>
      </c>
      <c r="H71" s="156">
        <v>7</v>
      </c>
    </row>
    <row r="72" spans="1:8" ht="12" customHeight="1">
      <c r="A72" s="306" t="s">
        <v>61</v>
      </c>
      <c r="B72" s="156">
        <v>138</v>
      </c>
      <c r="C72" s="156">
        <v>66</v>
      </c>
      <c r="D72" s="157">
        <v>47.826086956521742</v>
      </c>
      <c r="E72" s="156">
        <v>56</v>
      </c>
      <c r="F72" s="156">
        <v>72</v>
      </c>
      <c r="G72" s="157">
        <v>52.173913043478258</v>
      </c>
      <c r="H72" s="156">
        <v>58</v>
      </c>
    </row>
    <row r="73" spans="1:8" ht="12" customHeight="1">
      <c r="A73" s="306" t="s">
        <v>62</v>
      </c>
      <c r="B73" s="156">
        <v>308</v>
      </c>
      <c r="C73" s="156">
        <v>159</v>
      </c>
      <c r="D73" s="157">
        <v>51.623376623376629</v>
      </c>
      <c r="E73" s="156">
        <v>72</v>
      </c>
      <c r="F73" s="156">
        <v>149</v>
      </c>
      <c r="G73" s="157">
        <v>48.376623376623378</v>
      </c>
      <c r="H73" s="156">
        <v>88</v>
      </c>
    </row>
    <row r="74" spans="1:8" ht="12" customHeight="1">
      <c r="A74" s="306" t="s">
        <v>89</v>
      </c>
      <c r="B74" s="156">
        <v>12</v>
      </c>
      <c r="C74" s="156">
        <v>6</v>
      </c>
      <c r="D74" s="157">
        <v>50</v>
      </c>
      <c r="E74" s="156">
        <v>5</v>
      </c>
      <c r="F74" s="156">
        <v>6</v>
      </c>
      <c r="G74" s="157">
        <v>50</v>
      </c>
      <c r="H74" s="156">
        <v>2</v>
      </c>
    </row>
    <row r="75" spans="1:8" ht="12" customHeight="1">
      <c r="A75" s="306" t="s">
        <v>72</v>
      </c>
      <c r="B75" s="156">
        <v>41</v>
      </c>
      <c r="C75" s="156">
        <v>19</v>
      </c>
      <c r="D75" s="157">
        <v>46.341463414634148</v>
      </c>
      <c r="E75" s="156">
        <v>7</v>
      </c>
      <c r="F75" s="156">
        <v>22</v>
      </c>
      <c r="G75" s="157">
        <v>53.658536585365859</v>
      </c>
      <c r="H75" s="156">
        <v>5</v>
      </c>
    </row>
    <row r="76" spans="1:8" ht="12" customHeight="1">
      <c r="A76" s="306" t="s">
        <v>90</v>
      </c>
      <c r="B76" s="156">
        <v>10</v>
      </c>
      <c r="C76" s="156">
        <v>5</v>
      </c>
      <c r="D76" s="157">
        <v>50</v>
      </c>
      <c r="E76" s="156">
        <v>3</v>
      </c>
      <c r="F76" s="156">
        <v>5</v>
      </c>
      <c r="G76" s="157">
        <v>50</v>
      </c>
      <c r="H76" s="156">
        <v>5</v>
      </c>
    </row>
    <row r="77" spans="1:8" ht="12" customHeight="1">
      <c r="A77" s="306" t="s">
        <v>135</v>
      </c>
      <c r="B77" s="156">
        <v>87</v>
      </c>
      <c r="C77" s="156">
        <v>41</v>
      </c>
      <c r="D77" s="157">
        <v>47.126436781609193</v>
      </c>
      <c r="E77" s="156">
        <v>25</v>
      </c>
      <c r="F77" s="156">
        <v>46</v>
      </c>
      <c r="G77" s="157">
        <v>52.873563218390807</v>
      </c>
      <c r="H77" s="156">
        <v>30</v>
      </c>
    </row>
    <row r="78" spans="1:8" ht="12" customHeight="1">
      <c r="A78" s="306" t="s">
        <v>63</v>
      </c>
      <c r="B78" s="156">
        <v>233</v>
      </c>
      <c r="C78" s="156">
        <v>113</v>
      </c>
      <c r="D78" s="157">
        <v>48.497854077253216</v>
      </c>
      <c r="E78" s="156">
        <v>55</v>
      </c>
      <c r="F78" s="156">
        <v>120</v>
      </c>
      <c r="G78" s="157">
        <v>51.502145922746777</v>
      </c>
      <c r="H78" s="156">
        <v>56</v>
      </c>
    </row>
    <row r="79" spans="1:8" ht="12" customHeight="1">
      <c r="A79" s="306" t="s">
        <v>64</v>
      </c>
      <c r="B79" s="156">
        <v>57</v>
      </c>
      <c r="C79" s="156">
        <v>31</v>
      </c>
      <c r="D79" s="157">
        <v>54.385964912280706</v>
      </c>
      <c r="E79" s="156">
        <v>14</v>
      </c>
      <c r="F79" s="156">
        <v>26</v>
      </c>
      <c r="G79" s="157">
        <v>45.614035087719294</v>
      </c>
      <c r="H79" s="156">
        <v>18</v>
      </c>
    </row>
    <row r="80" spans="1:8" ht="12" customHeight="1">
      <c r="A80" s="306" t="s">
        <v>91</v>
      </c>
      <c r="B80" s="156">
        <v>70</v>
      </c>
      <c r="C80" s="156">
        <v>33</v>
      </c>
      <c r="D80" s="157">
        <v>47.142857142857139</v>
      </c>
      <c r="E80" s="156">
        <v>16</v>
      </c>
      <c r="F80" s="156">
        <v>37</v>
      </c>
      <c r="G80" s="157">
        <v>52.857142857142861</v>
      </c>
      <c r="H80" s="156">
        <v>23</v>
      </c>
    </row>
    <row r="81" spans="1:9" ht="12" customHeight="1">
      <c r="A81" s="306" t="s">
        <v>65</v>
      </c>
      <c r="B81" s="156">
        <v>118</v>
      </c>
      <c r="C81" s="156">
        <v>61</v>
      </c>
      <c r="D81" s="157">
        <v>51.694915254237287</v>
      </c>
      <c r="E81" s="156">
        <v>14</v>
      </c>
      <c r="F81" s="156">
        <v>57</v>
      </c>
      <c r="G81" s="157">
        <v>48.305084745762713</v>
      </c>
      <c r="H81" s="156">
        <v>16</v>
      </c>
    </row>
    <row r="82" spans="1:9" ht="12" customHeight="1">
      <c r="A82" s="306" t="s">
        <v>73</v>
      </c>
      <c r="B82" s="156">
        <v>2</v>
      </c>
      <c r="C82" s="156">
        <v>1</v>
      </c>
      <c r="D82" s="157">
        <v>50</v>
      </c>
      <c r="E82" s="156">
        <v>1</v>
      </c>
      <c r="F82" s="156">
        <v>1</v>
      </c>
      <c r="G82" s="157">
        <v>50</v>
      </c>
      <c r="H82" s="156">
        <v>1</v>
      </c>
    </row>
    <row r="83" spans="1:9" ht="12" customHeight="1">
      <c r="A83" s="306" t="s">
        <v>74</v>
      </c>
      <c r="B83" s="156">
        <v>19</v>
      </c>
      <c r="C83" s="156">
        <v>7</v>
      </c>
      <c r="D83" s="157">
        <v>36.84210526315789</v>
      </c>
      <c r="E83" s="156">
        <v>5</v>
      </c>
      <c r="F83" s="156">
        <v>12</v>
      </c>
      <c r="G83" s="157">
        <v>63.157894736842103</v>
      </c>
      <c r="H83" s="156">
        <v>8</v>
      </c>
    </row>
    <row r="84" spans="1:9" ht="12" customHeight="1">
      <c r="A84" s="306" t="s">
        <v>75</v>
      </c>
      <c r="B84" s="156">
        <v>2</v>
      </c>
      <c r="C84" s="156">
        <v>2</v>
      </c>
      <c r="D84" s="157">
        <v>100</v>
      </c>
      <c r="E84" s="156">
        <v>2</v>
      </c>
      <c r="F84" s="156">
        <v>0</v>
      </c>
      <c r="G84" s="157" t="s">
        <v>151</v>
      </c>
      <c r="H84" s="156">
        <v>0</v>
      </c>
    </row>
    <row r="85" spans="1:9" ht="12" customHeight="1">
      <c r="A85" s="306" t="s">
        <v>76</v>
      </c>
      <c r="B85" s="156">
        <v>9</v>
      </c>
      <c r="C85" s="156">
        <v>3</v>
      </c>
      <c r="D85" s="157">
        <v>33.333333333333329</v>
      </c>
      <c r="E85" s="156">
        <v>3</v>
      </c>
      <c r="F85" s="156">
        <v>6</v>
      </c>
      <c r="G85" s="157">
        <v>66.666666666666657</v>
      </c>
      <c r="H85" s="156">
        <v>6</v>
      </c>
    </row>
    <row r="86" spans="1:9" ht="12" customHeight="1">
      <c r="A86" s="306" t="s">
        <v>66</v>
      </c>
      <c r="B86" s="156">
        <v>124</v>
      </c>
      <c r="C86" s="156">
        <v>64</v>
      </c>
      <c r="D86" s="157">
        <v>51.612903225806448</v>
      </c>
      <c r="E86" s="156">
        <v>29</v>
      </c>
      <c r="F86" s="156">
        <v>60</v>
      </c>
      <c r="G86" s="157">
        <v>48.387096774193552</v>
      </c>
      <c r="H86" s="156">
        <v>30</v>
      </c>
    </row>
    <row r="87" spans="1:9" ht="12" customHeight="1">
      <c r="A87" s="306" t="s">
        <v>77</v>
      </c>
      <c r="B87" s="156">
        <v>87</v>
      </c>
      <c r="C87" s="156">
        <v>37</v>
      </c>
      <c r="D87" s="157">
        <v>42.528735632183903</v>
      </c>
      <c r="E87" s="156">
        <v>31</v>
      </c>
      <c r="F87" s="156">
        <v>50</v>
      </c>
      <c r="G87" s="157">
        <v>57.47126436781609</v>
      </c>
      <c r="H87" s="156">
        <v>43</v>
      </c>
    </row>
    <row r="88" spans="1:9" ht="12" customHeight="1">
      <c r="A88" s="306" t="s">
        <v>67</v>
      </c>
      <c r="B88" s="156">
        <v>188</v>
      </c>
      <c r="C88" s="156">
        <v>105</v>
      </c>
      <c r="D88" s="157">
        <v>55.851063829787229</v>
      </c>
      <c r="E88" s="156">
        <v>41</v>
      </c>
      <c r="F88" s="156">
        <v>83</v>
      </c>
      <c r="G88" s="157">
        <v>44.148936170212764</v>
      </c>
      <c r="H88" s="156">
        <v>42</v>
      </c>
    </row>
    <row r="89" spans="1:9" ht="12" customHeight="1">
      <c r="A89" s="306" t="s">
        <v>106</v>
      </c>
      <c r="B89" s="156">
        <v>5</v>
      </c>
      <c r="C89" s="156">
        <v>3</v>
      </c>
      <c r="D89" s="157">
        <v>60</v>
      </c>
      <c r="E89" s="156">
        <v>1</v>
      </c>
      <c r="F89" s="156">
        <v>2</v>
      </c>
      <c r="G89" s="157">
        <v>40</v>
      </c>
      <c r="H89" s="156">
        <v>0</v>
      </c>
    </row>
    <row r="90" spans="1:9" s="101" customFormat="1" ht="12" customHeight="1">
      <c r="A90" s="144" t="s">
        <v>127</v>
      </c>
      <c r="B90" s="88">
        <v>2742</v>
      </c>
      <c r="C90" s="88">
        <v>1324</v>
      </c>
      <c r="D90" s="157">
        <v>48.285922684172142</v>
      </c>
      <c r="E90" s="88">
        <v>800</v>
      </c>
      <c r="F90" s="88">
        <v>1418</v>
      </c>
      <c r="G90" s="157">
        <v>51.714077315827865</v>
      </c>
      <c r="H90" s="88">
        <v>920</v>
      </c>
      <c r="I90" s="2"/>
    </row>
    <row r="91" spans="1:9" ht="12" customHeight="1">
      <c r="A91" s="353"/>
      <c r="B91" s="353"/>
      <c r="C91" s="353"/>
      <c r="D91" s="353"/>
      <c r="E91" s="353"/>
      <c r="F91" s="353"/>
      <c r="G91" s="353"/>
      <c r="H91" s="353"/>
    </row>
    <row r="92" spans="1:9" ht="12" customHeight="1">
      <c r="A92" s="27"/>
      <c r="B92" s="398" t="s">
        <v>198</v>
      </c>
      <c r="C92" s="398"/>
      <c r="D92" s="398"/>
      <c r="E92" s="398"/>
      <c r="F92" s="398"/>
      <c r="G92" s="398"/>
      <c r="H92" s="398"/>
    </row>
    <row r="93" spans="1:9" ht="12" customHeight="1">
      <c r="A93" s="306" t="s">
        <v>138</v>
      </c>
      <c r="B93" s="156">
        <v>5</v>
      </c>
      <c r="C93" s="156">
        <v>3</v>
      </c>
      <c r="D93" s="157">
        <v>60</v>
      </c>
      <c r="E93" s="156">
        <v>1</v>
      </c>
      <c r="F93" s="156">
        <v>2</v>
      </c>
      <c r="G93" s="157">
        <v>40</v>
      </c>
      <c r="H93" s="156">
        <v>1</v>
      </c>
    </row>
    <row r="94" spans="1:9" ht="12" customHeight="1">
      <c r="A94" s="306" t="s">
        <v>92</v>
      </c>
      <c r="B94" s="156">
        <v>36</v>
      </c>
      <c r="C94" s="156">
        <v>23</v>
      </c>
      <c r="D94" s="157">
        <v>63.888888888888886</v>
      </c>
      <c r="E94" s="156">
        <v>17</v>
      </c>
      <c r="F94" s="156">
        <v>13</v>
      </c>
      <c r="G94" s="157">
        <v>36.111111111111107</v>
      </c>
      <c r="H94" s="156">
        <v>9</v>
      </c>
    </row>
    <row r="95" spans="1:9" s="201" customFormat="1" ht="12" customHeight="1">
      <c r="A95" s="307" t="s">
        <v>56</v>
      </c>
      <c r="B95" s="156">
        <v>1</v>
      </c>
      <c r="C95" s="156">
        <v>0</v>
      </c>
      <c r="D95" s="200" t="s">
        <v>151</v>
      </c>
      <c r="E95" s="156">
        <v>0</v>
      </c>
      <c r="F95" s="156">
        <v>1</v>
      </c>
      <c r="G95" s="200">
        <v>100</v>
      </c>
      <c r="H95" s="156">
        <v>1</v>
      </c>
    </row>
    <row r="96" spans="1:9" ht="12" customHeight="1">
      <c r="A96" s="306" t="s">
        <v>57</v>
      </c>
      <c r="B96" s="156">
        <v>4</v>
      </c>
      <c r="C96" s="156">
        <v>2</v>
      </c>
      <c r="D96" s="157">
        <v>50</v>
      </c>
      <c r="E96" s="156">
        <v>1</v>
      </c>
      <c r="F96" s="156">
        <v>2</v>
      </c>
      <c r="G96" s="157">
        <v>50</v>
      </c>
      <c r="H96" s="156">
        <v>1</v>
      </c>
    </row>
    <row r="97" spans="1:8" ht="12" customHeight="1">
      <c r="A97" s="306" t="s">
        <v>93</v>
      </c>
      <c r="B97" s="156">
        <v>2</v>
      </c>
      <c r="C97" s="156">
        <v>1</v>
      </c>
      <c r="D97" s="157">
        <v>50</v>
      </c>
      <c r="E97" s="156">
        <v>1</v>
      </c>
      <c r="F97" s="156">
        <v>1</v>
      </c>
      <c r="G97" s="157">
        <v>50</v>
      </c>
      <c r="H97" s="156">
        <v>1</v>
      </c>
    </row>
    <row r="98" spans="1:8" ht="12" customHeight="1">
      <c r="A98" s="306" t="s">
        <v>70</v>
      </c>
      <c r="B98" s="156">
        <v>3</v>
      </c>
      <c r="C98" s="156">
        <v>2</v>
      </c>
      <c r="D98" s="157">
        <v>66.666666666666657</v>
      </c>
      <c r="E98" s="156">
        <v>2</v>
      </c>
      <c r="F98" s="156">
        <v>1</v>
      </c>
      <c r="G98" s="157">
        <v>33.333333333333329</v>
      </c>
      <c r="H98" s="156">
        <v>1</v>
      </c>
    </row>
    <row r="99" spans="1:8" ht="12" customHeight="1">
      <c r="A99" s="306" t="s">
        <v>94</v>
      </c>
      <c r="B99" s="156">
        <v>4</v>
      </c>
      <c r="C99" s="156">
        <v>1</v>
      </c>
      <c r="D99" s="157">
        <v>25</v>
      </c>
      <c r="E99" s="156">
        <v>1</v>
      </c>
      <c r="F99" s="156">
        <v>3</v>
      </c>
      <c r="G99" s="157">
        <v>75</v>
      </c>
      <c r="H99" s="156">
        <v>1</v>
      </c>
    </row>
    <row r="100" spans="1:8" ht="12" customHeight="1">
      <c r="A100" s="306" t="s">
        <v>58</v>
      </c>
      <c r="B100" s="156">
        <v>12</v>
      </c>
      <c r="C100" s="156">
        <v>5</v>
      </c>
      <c r="D100" s="157">
        <v>41.666666666666671</v>
      </c>
      <c r="E100" s="156">
        <v>4</v>
      </c>
      <c r="F100" s="156">
        <v>7</v>
      </c>
      <c r="G100" s="157">
        <v>58.333333333333336</v>
      </c>
      <c r="H100" s="156">
        <v>5</v>
      </c>
    </row>
    <row r="101" spans="1:8" ht="12" customHeight="1">
      <c r="A101" s="306" t="s">
        <v>137</v>
      </c>
      <c r="B101" s="156">
        <v>5</v>
      </c>
      <c r="C101" s="156">
        <v>2</v>
      </c>
      <c r="D101" s="157">
        <v>40</v>
      </c>
      <c r="E101" s="156">
        <v>0</v>
      </c>
      <c r="F101" s="156">
        <v>3</v>
      </c>
      <c r="G101" s="157">
        <v>60</v>
      </c>
      <c r="H101" s="156">
        <v>1</v>
      </c>
    </row>
    <row r="102" spans="1:8" ht="12" customHeight="1">
      <c r="A102" s="306" t="s">
        <v>59</v>
      </c>
      <c r="B102" s="156">
        <v>9</v>
      </c>
      <c r="C102" s="156">
        <v>6</v>
      </c>
      <c r="D102" s="157">
        <v>66.666666666666657</v>
      </c>
      <c r="E102" s="156">
        <v>5</v>
      </c>
      <c r="F102" s="156">
        <v>3</v>
      </c>
      <c r="G102" s="157">
        <v>33.333333333333329</v>
      </c>
      <c r="H102" s="156">
        <v>3</v>
      </c>
    </row>
    <row r="103" spans="1:8" ht="12" customHeight="1">
      <c r="A103" s="306" t="s">
        <v>202</v>
      </c>
      <c r="B103" s="156">
        <v>1</v>
      </c>
      <c r="C103" s="156">
        <v>1</v>
      </c>
      <c r="D103" s="157">
        <v>100</v>
      </c>
      <c r="E103" s="156">
        <v>1</v>
      </c>
      <c r="F103" s="156">
        <v>0</v>
      </c>
      <c r="G103" s="157" t="s">
        <v>151</v>
      </c>
      <c r="H103" s="156">
        <v>0</v>
      </c>
    </row>
    <row r="104" spans="1:8" ht="12" customHeight="1">
      <c r="A104" s="307" t="s">
        <v>95</v>
      </c>
      <c r="B104" s="156">
        <v>19</v>
      </c>
      <c r="C104" s="156">
        <v>14</v>
      </c>
      <c r="D104" s="157">
        <v>73.68421052631578</v>
      </c>
      <c r="E104" s="156">
        <v>11</v>
      </c>
      <c r="F104" s="156">
        <v>5</v>
      </c>
      <c r="G104" s="157">
        <v>26.315789473684209</v>
      </c>
      <c r="H104" s="156">
        <v>4</v>
      </c>
    </row>
    <row r="105" spans="1:8" ht="12" customHeight="1">
      <c r="A105" s="306" t="s">
        <v>62</v>
      </c>
      <c r="B105" s="156">
        <v>4</v>
      </c>
      <c r="C105" s="156">
        <v>1</v>
      </c>
      <c r="D105" s="157">
        <v>25</v>
      </c>
      <c r="E105" s="156">
        <v>1</v>
      </c>
      <c r="F105" s="156">
        <v>3</v>
      </c>
      <c r="G105" s="157">
        <v>75</v>
      </c>
      <c r="H105" s="156">
        <v>1</v>
      </c>
    </row>
    <row r="106" spans="1:8" ht="12" customHeight="1">
      <c r="A106" s="306" t="s">
        <v>97</v>
      </c>
      <c r="B106" s="156">
        <v>8</v>
      </c>
      <c r="C106" s="156">
        <v>4</v>
      </c>
      <c r="D106" s="157">
        <v>50</v>
      </c>
      <c r="E106" s="156">
        <v>4</v>
      </c>
      <c r="F106" s="156">
        <v>4</v>
      </c>
      <c r="G106" s="157">
        <v>50</v>
      </c>
      <c r="H106" s="156">
        <v>4</v>
      </c>
    </row>
    <row r="107" spans="1:8" ht="12" customHeight="1">
      <c r="A107" s="306" t="s">
        <v>272</v>
      </c>
      <c r="B107" s="156">
        <v>1</v>
      </c>
      <c r="C107" s="156">
        <v>0</v>
      </c>
      <c r="D107" s="157" t="s">
        <v>151</v>
      </c>
      <c r="E107" s="156">
        <v>0</v>
      </c>
      <c r="F107" s="156">
        <v>1</v>
      </c>
      <c r="G107" s="157">
        <v>100</v>
      </c>
      <c r="H107" s="156">
        <v>0</v>
      </c>
    </row>
    <row r="108" spans="1:8" ht="12" customHeight="1">
      <c r="A108" s="306" t="s">
        <v>72</v>
      </c>
      <c r="B108" s="156">
        <v>5</v>
      </c>
      <c r="C108" s="156">
        <v>3</v>
      </c>
      <c r="D108" s="157">
        <v>60</v>
      </c>
      <c r="E108" s="156">
        <v>0</v>
      </c>
      <c r="F108" s="156">
        <v>2</v>
      </c>
      <c r="G108" s="157">
        <v>40</v>
      </c>
      <c r="H108" s="156">
        <v>1</v>
      </c>
    </row>
    <row r="109" spans="1:8" ht="12" customHeight="1">
      <c r="A109" s="306" t="s">
        <v>203</v>
      </c>
      <c r="B109" s="156">
        <v>3</v>
      </c>
      <c r="C109" s="156">
        <v>2</v>
      </c>
      <c r="D109" s="157">
        <v>66.666666666666657</v>
      </c>
      <c r="E109" s="156">
        <v>0</v>
      </c>
      <c r="F109" s="156">
        <v>1</v>
      </c>
      <c r="G109" s="157">
        <v>33.333333333333329</v>
      </c>
      <c r="H109" s="156">
        <v>0</v>
      </c>
    </row>
    <row r="110" spans="1:8" ht="12" customHeight="1">
      <c r="A110" s="306" t="s">
        <v>98</v>
      </c>
      <c r="B110" s="156">
        <v>13</v>
      </c>
      <c r="C110" s="156">
        <v>9</v>
      </c>
      <c r="D110" s="157">
        <v>69.230769230769226</v>
      </c>
      <c r="E110" s="156">
        <v>7</v>
      </c>
      <c r="F110" s="156">
        <v>4</v>
      </c>
      <c r="G110" s="157">
        <v>30.76923076923077</v>
      </c>
      <c r="H110" s="156">
        <v>1</v>
      </c>
    </row>
    <row r="111" spans="1:8" ht="12" customHeight="1">
      <c r="A111" s="306" t="s">
        <v>63</v>
      </c>
      <c r="B111" s="156">
        <v>12</v>
      </c>
      <c r="C111" s="156">
        <v>6</v>
      </c>
      <c r="D111" s="157">
        <v>50</v>
      </c>
      <c r="E111" s="156">
        <v>4</v>
      </c>
      <c r="F111" s="156">
        <v>6</v>
      </c>
      <c r="G111" s="157">
        <v>50</v>
      </c>
      <c r="H111" s="156">
        <v>4</v>
      </c>
    </row>
    <row r="112" spans="1:8" ht="12" customHeight="1">
      <c r="A112" s="306" t="s">
        <v>136</v>
      </c>
      <c r="B112" s="156">
        <v>8</v>
      </c>
      <c r="C112" s="156">
        <v>2</v>
      </c>
      <c r="D112" s="157">
        <v>25</v>
      </c>
      <c r="E112" s="156">
        <v>2</v>
      </c>
      <c r="F112" s="156">
        <v>6</v>
      </c>
      <c r="G112" s="157">
        <v>75</v>
      </c>
      <c r="H112" s="156">
        <v>2</v>
      </c>
    </row>
    <row r="113" spans="1:19" ht="12" customHeight="1">
      <c r="A113" s="306" t="s">
        <v>91</v>
      </c>
      <c r="B113" s="156">
        <v>1</v>
      </c>
      <c r="C113" s="156">
        <v>0</v>
      </c>
      <c r="D113" s="157" t="s">
        <v>151</v>
      </c>
      <c r="E113" s="156">
        <v>0</v>
      </c>
      <c r="F113" s="156">
        <v>1</v>
      </c>
      <c r="G113" s="157">
        <v>100</v>
      </c>
      <c r="H113" s="156">
        <v>1</v>
      </c>
    </row>
    <row r="114" spans="1:19" ht="12" customHeight="1">
      <c r="A114" s="306" t="s">
        <v>65</v>
      </c>
      <c r="B114" s="156">
        <v>4</v>
      </c>
      <c r="C114" s="156">
        <v>1</v>
      </c>
      <c r="D114" s="157">
        <v>25</v>
      </c>
      <c r="E114" s="156">
        <v>1</v>
      </c>
      <c r="F114" s="156">
        <v>3</v>
      </c>
      <c r="G114" s="157">
        <v>75</v>
      </c>
      <c r="H114" s="156">
        <v>1</v>
      </c>
    </row>
    <row r="115" spans="1:19" ht="12" customHeight="1">
      <c r="A115" s="306" t="s">
        <v>100</v>
      </c>
      <c r="B115" s="156">
        <v>20</v>
      </c>
      <c r="C115" s="156">
        <v>13</v>
      </c>
      <c r="D115" s="157">
        <v>65</v>
      </c>
      <c r="E115" s="156">
        <v>10</v>
      </c>
      <c r="F115" s="156">
        <v>7</v>
      </c>
      <c r="G115" s="157">
        <v>35</v>
      </c>
      <c r="H115" s="156">
        <v>5</v>
      </c>
    </row>
    <row r="116" spans="1:19" ht="12" customHeight="1">
      <c r="A116" s="306" t="s">
        <v>101</v>
      </c>
      <c r="B116" s="156">
        <v>3</v>
      </c>
      <c r="C116" s="156">
        <v>2</v>
      </c>
      <c r="D116" s="157">
        <v>66.666666666666657</v>
      </c>
      <c r="E116" s="156">
        <v>2</v>
      </c>
      <c r="F116" s="156">
        <v>1</v>
      </c>
      <c r="G116" s="157">
        <v>33.333333333333329</v>
      </c>
      <c r="H116" s="156">
        <v>1</v>
      </c>
    </row>
    <row r="117" spans="1:19" ht="12" customHeight="1">
      <c r="A117" s="306" t="s">
        <v>66</v>
      </c>
      <c r="B117" s="156">
        <v>14</v>
      </c>
      <c r="C117" s="156">
        <v>10</v>
      </c>
      <c r="D117" s="157">
        <v>71.428571428571431</v>
      </c>
      <c r="E117" s="156">
        <v>7</v>
      </c>
      <c r="F117" s="156">
        <v>4</v>
      </c>
      <c r="G117" s="157">
        <v>28.571428571428569</v>
      </c>
      <c r="H117" s="156">
        <v>2</v>
      </c>
    </row>
    <row r="118" spans="1:19" ht="12" customHeight="1">
      <c r="A118" s="306" t="s">
        <v>102</v>
      </c>
      <c r="B118" s="156">
        <v>31</v>
      </c>
      <c r="C118" s="156">
        <v>17</v>
      </c>
      <c r="D118" s="157">
        <v>54.838709677419352</v>
      </c>
      <c r="E118" s="156">
        <v>14</v>
      </c>
      <c r="F118" s="156">
        <v>14</v>
      </c>
      <c r="G118" s="157">
        <v>45.161290322580641</v>
      </c>
      <c r="H118" s="156">
        <v>12</v>
      </c>
    </row>
    <row r="119" spans="1:19" ht="12" customHeight="1">
      <c r="A119" s="306" t="s">
        <v>77</v>
      </c>
      <c r="B119" s="156">
        <v>4</v>
      </c>
      <c r="C119" s="156">
        <v>3</v>
      </c>
      <c r="D119" s="157">
        <v>75</v>
      </c>
      <c r="E119" s="156">
        <v>3</v>
      </c>
      <c r="F119" s="156">
        <v>1</v>
      </c>
      <c r="G119" s="157">
        <v>25</v>
      </c>
      <c r="H119" s="156">
        <v>1</v>
      </c>
    </row>
    <row r="120" spans="1:19" ht="12" customHeight="1">
      <c r="A120" s="306" t="s">
        <v>67</v>
      </c>
      <c r="B120" s="156">
        <v>13</v>
      </c>
      <c r="C120" s="156">
        <v>10</v>
      </c>
      <c r="D120" s="157">
        <v>76.923076923076934</v>
      </c>
      <c r="E120" s="156">
        <v>5</v>
      </c>
      <c r="F120" s="156">
        <v>3</v>
      </c>
      <c r="G120" s="157">
        <v>23.076923076923077</v>
      </c>
      <c r="H120" s="156">
        <v>0</v>
      </c>
    </row>
    <row r="121" spans="1:19" ht="12" customHeight="1">
      <c r="A121" s="306" t="s">
        <v>105</v>
      </c>
      <c r="B121" s="156">
        <v>9</v>
      </c>
      <c r="C121" s="156">
        <v>4</v>
      </c>
      <c r="D121" s="157">
        <v>44.444444444444443</v>
      </c>
      <c r="E121" s="156">
        <v>3</v>
      </c>
      <c r="F121" s="156">
        <v>5</v>
      </c>
      <c r="G121" s="157">
        <v>55.555555555555557</v>
      </c>
      <c r="H121" s="156">
        <v>2</v>
      </c>
    </row>
    <row r="122" spans="1:19" ht="12" customHeight="1">
      <c r="A122" s="306" t="s">
        <v>106</v>
      </c>
      <c r="B122" s="156">
        <v>68</v>
      </c>
      <c r="C122" s="156">
        <v>41</v>
      </c>
      <c r="D122" s="157">
        <v>60.294117647058819</v>
      </c>
      <c r="E122" s="156">
        <v>27</v>
      </c>
      <c r="F122" s="156">
        <v>27</v>
      </c>
      <c r="G122" s="157">
        <v>39.705882352941174</v>
      </c>
      <c r="H122" s="156">
        <v>18</v>
      </c>
    </row>
    <row r="123" spans="1:19" s="101" customFormat="1" ht="12" customHeight="1">
      <c r="A123" s="144" t="s">
        <v>127</v>
      </c>
      <c r="B123" s="88">
        <v>322</v>
      </c>
      <c r="C123" s="88">
        <v>188</v>
      </c>
      <c r="D123" s="157">
        <v>58.385093167701861</v>
      </c>
      <c r="E123" s="88">
        <v>134</v>
      </c>
      <c r="F123" s="88">
        <v>134</v>
      </c>
      <c r="G123" s="157">
        <v>41.614906832298139</v>
      </c>
      <c r="H123" s="88">
        <v>84</v>
      </c>
      <c r="I123" s="2"/>
      <c r="M123" s="2"/>
      <c r="N123" s="2"/>
      <c r="O123" s="2"/>
      <c r="P123" s="2"/>
      <c r="Q123" s="2"/>
      <c r="R123" s="2"/>
      <c r="S123" s="2"/>
    </row>
    <row r="124" spans="1:19" s="3" customFormat="1" ht="12" customHeight="1">
      <c r="A124" s="399" t="s">
        <v>128</v>
      </c>
      <c r="B124" s="400"/>
      <c r="C124" s="400"/>
      <c r="D124" s="400"/>
      <c r="E124" s="400"/>
      <c r="F124" s="400"/>
      <c r="G124" s="400"/>
      <c r="I124" s="2"/>
    </row>
    <row r="125" spans="1:19" s="3" customFormat="1" ht="22.95" customHeight="1">
      <c r="A125" s="385" t="s">
        <v>244</v>
      </c>
      <c r="B125" s="397"/>
      <c r="C125" s="397"/>
      <c r="D125" s="397"/>
      <c r="E125" s="397"/>
      <c r="F125" s="397"/>
      <c r="G125" s="397"/>
      <c r="H125" s="397"/>
      <c r="I125" s="2"/>
    </row>
    <row r="126" spans="1:19" ht="10.199999999999999" customHeight="1">
      <c r="B126" s="159"/>
      <c r="C126" s="159"/>
      <c r="D126" s="159"/>
      <c r="E126" s="159"/>
      <c r="F126" s="159"/>
      <c r="G126" s="159"/>
      <c r="H126" s="159"/>
    </row>
    <row r="127" spans="1:19" ht="10.5" customHeight="1">
      <c r="B127" s="159"/>
      <c r="C127" s="159"/>
      <c r="D127" s="159"/>
      <c r="E127" s="159"/>
      <c r="F127" s="159"/>
      <c r="G127" s="159"/>
      <c r="H127" s="159"/>
    </row>
    <row r="128" spans="1:19" ht="10.5" customHeight="1">
      <c r="B128" s="159"/>
      <c r="C128" s="159"/>
      <c r="D128" s="159"/>
      <c r="E128" s="159"/>
      <c r="F128" s="159"/>
      <c r="G128" s="159"/>
      <c r="H128" s="159"/>
      <c r="M128" s="101"/>
      <c r="N128" s="101"/>
      <c r="O128" s="101"/>
      <c r="P128" s="101"/>
      <c r="Q128" s="101"/>
      <c r="R128" s="101"/>
      <c r="S128" s="101"/>
    </row>
    <row r="129" spans="1:19" ht="10.5" customHeight="1">
      <c r="B129" s="159"/>
      <c r="C129" s="159"/>
      <c r="D129" s="159"/>
      <c r="E129" s="159"/>
      <c r="F129" s="159"/>
      <c r="G129" s="159"/>
      <c r="H129" s="159"/>
      <c r="M129" s="81"/>
      <c r="N129" s="81"/>
      <c r="O129" s="81"/>
      <c r="P129" s="81"/>
      <c r="Q129" s="81"/>
      <c r="R129" s="81"/>
      <c r="S129" s="81"/>
    </row>
    <row r="130" spans="1:19" ht="10.5" customHeight="1">
      <c r="B130" s="159"/>
      <c r="C130" s="159"/>
      <c r="D130" s="159"/>
      <c r="E130" s="159"/>
      <c r="F130" s="159"/>
      <c r="G130" s="159"/>
      <c r="H130" s="159"/>
      <c r="M130" s="81"/>
      <c r="N130" s="81"/>
      <c r="O130" s="81"/>
      <c r="P130" s="81"/>
      <c r="Q130" s="81"/>
      <c r="R130" s="81"/>
      <c r="S130" s="81"/>
    </row>
    <row r="131" spans="1:19" ht="10.5" customHeight="1">
      <c r="A131" s="1"/>
      <c r="B131" s="1"/>
      <c r="C131" s="1"/>
      <c r="D131" s="1"/>
      <c r="E131" s="1"/>
      <c r="F131" s="1"/>
      <c r="G131" s="1"/>
      <c r="H131" s="1"/>
    </row>
    <row r="132" spans="1:19" ht="10.5" customHeight="1">
      <c r="B132" s="159"/>
      <c r="C132" s="159"/>
      <c r="D132" s="159"/>
      <c r="E132" s="159"/>
      <c r="F132" s="159"/>
      <c r="G132" s="159"/>
      <c r="H132" s="159"/>
    </row>
    <row r="133" spans="1:19" ht="10.5" customHeight="1">
      <c r="B133" s="159"/>
      <c r="C133" s="159"/>
      <c r="D133" s="159"/>
      <c r="E133" s="159"/>
      <c r="F133" s="159"/>
      <c r="G133" s="159"/>
      <c r="H133" s="159"/>
    </row>
    <row r="134" spans="1:19" ht="10.5" customHeight="1">
      <c r="B134" s="159"/>
      <c r="C134" s="159"/>
      <c r="D134" s="159"/>
      <c r="E134" s="159"/>
      <c r="F134" s="159"/>
      <c r="G134" s="159"/>
      <c r="H134" s="159"/>
    </row>
    <row r="135" spans="1:19" ht="10.5" customHeight="1">
      <c r="B135" s="159"/>
      <c r="C135" s="159"/>
      <c r="D135" s="159"/>
      <c r="E135" s="159"/>
      <c r="F135" s="159"/>
      <c r="G135" s="159"/>
      <c r="H135" s="159"/>
    </row>
    <row r="136" spans="1:19" ht="10.5" customHeight="1">
      <c r="B136" s="159"/>
      <c r="C136" s="159"/>
      <c r="D136" s="159"/>
      <c r="E136" s="159"/>
      <c r="F136" s="159"/>
      <c r="G136" s="159"/>
      <c r="H136" s="159"/>
    </row>
    <row r="137" spans="1:19" ht="10.5" customHeight="1">
      <c r="B137" s="159"/>
      <c r="C137" s="159"/>
      <c r="D137" s="159"/>
      <c r="E137" s="159"/>
      <c r="F137" s="159"/>
      <c r="G137" s="159"/>
      <c r="H137" s="159"/>
    </row>
    <row r="138" spans="1:19" ht="10.5" customHeight="1">
      <c r="B138" s="159"/>
      <c r="C138" s="159"/>
      <c r="D138" s="159"/>
      <c r="E138" s="159"/>
      <c r="F138" s="159"/>
      <c r="G138" s="159"/>
      <c r="H138" s="159"/>
    </row>
    <row r="139" spans="1:19" ht="10.5" customHeight="1">
      <c r="B139" s="159"/>
      <c r="C139" s="159"/>
      <c r="D139" s="159"/>
      <c r="E139" s="159"/>
      <c r="F139" s="159"/>
      <c r="G139" s="159"/>
      <c r="H139" s="159"/>
    </row>
    <row r="140" spans="1:19" ht="10.5" customHeight="1">
      <c r="B140" s="159"/>
      <c r="C140" s="159"/>
      <c r="D140" s="159"/>
      <c r="E140" s="159"/>
      <c r="F140" s="159"/>
      <c r="G140" s="159"/>
      <c r="H140" s="159"/>
    </row>
    <row r="141" spans="1:19" ht="10.5" customHeight="1">
      <c r="B141" s="159"/>
      <c r="C141" s="159"/>
      <c r="D141" s="159"/>
      <c r="E141" s="159"/>
      <c r="F141" s="159"/>
      <c r="G141" s="159"/>
      <c r="H141" s="159"/>
    </row>
    <row r="142" spans="1:19" ht="10.5" customHeight="1">
      <c r="B142" s="159"/>
      <c r="C142" s="159"/>
      <c r="D142" s="159"/>
      <c r="E142" s="159"/>
      <c r="F142" s="159"/>
      <c r="G142" s="159"/>
      <c r="H142" s="159"/>
    </row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</sheetData>
  <mergeCells count="23">
    <mergeCell ref="A125:H125"/>
    <mergeCell ref="A48:H48"/>
    <mergeCell ref="B49:H49"/>
    <mergeCell ref="B63:H63"/>
    <mergeCell ref="A91:H91"/>
    <mergeCell ref="B92:H92"/>
    <mergeCell ref="A124:G124"/>
    <mergeCell ref="A8:H8"/>
    <mergeCell ref="B9:H9"/>
    <mergeCell ref="B25:H25"/>
    <mergeCell ref="A62:H62"/>
    <mergeCell ref="A24:H24"/>
    <mergeCell ref="A1:H1"/>
    <mergeCell ref="A2:H2"/>
    <mergeCell ref="A3:A7"/>
    <mergeCell ref="B3:B6"/>
    <mergeCell ref="C3:H3"/>
    <mergeCell ref="C4:E4"/>
    <mergeCell ref="F4:H4"/>
    <mergeCell ref="C5:D5"/>
    <mergeCell ref="F5:G5"/>
    <mergeCell ref="E5:E6"/>
    <mergeCell ref="H5:H6"/>
  </mergeCells>
  <phoneticPr fontId="2" type="noConversion"/>
  <hyperlinks>
    <hyperlink ref="A1:H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rowBreaks count="2" manualBreakCount="2">
    <brk id="48" max="16383" man="1"/>
    <brk id="9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6"/>
  <sheetViews>
    <sheetView zoomScaleNormal="100" zoomScaleSheetLayoutView="100" workbookViewId="0">
      <selection activeCell="A2" sqref="A2:L2"/>
    </sheetView>
  </sheetViews>
  <sheetFormatPr baseColWidth="10" defaultColWidth="11.5546875" defaultRowHeight="10.199999999999999" customHeight="1"/>
  <cols>
    <col min="1" max="1" width="19.6640625" style="118" customWidth="1"/>
    <col min="2" max="2" width="5.33203125" style="118" customWidth="1"/>
    <col min="3" max="3" width="6.33203125" style="118" customWidth="1"/>
    <col min="4" max="4" width="7.33203125" style="118" customWidth="1"/>
    <col min="5" max="5" width="6.6640625" style="118" customWidth="1"/>
    <col min="6" max="6" width="7.44140625" style="118" customWidth="1"/>
    <col min="7" max="7" width="6.6640625" style="118" customWidth="1"/>
    <col min="8" max="8" width="6.5546875" style="118" customWidth="1"/>
    <col min="9" max="9" width="6.33203125" style="118" customWidth="1"/>
    <col min="10" max="10" width="7.33203125" style="118" customWidth="1"/>
    <col min="11" max="11" width="6.6640625" style="118" customWidth="1"/>
    <col min="12" max="12" width="7.44140625" style="118" customWidth="1"/>
    <col min="13" max="13" width="4.5546875" style="118" customWidth="1"/>
    <col min="14" max="14" width="2.5546875" style="209" customWidth="1"/>
    <col min="15" max="15" width="2.33203125" style="209" customWidth="1"/>
    <col min="16" max="16" width="34.6640625" style="209" customWidth="1"/>
    <col min="17" max="17" width="5.33203125" style="209" customWidth="1"/>
    <col min="18" max="18" width="4.5546875" style="209" customWidth="1"/>
    <col min="19" max="19" width="4.6640625" style="209" customWidth="1"/>
    <col min="20" max="20" width="4.33203125" style="209" customWidth="1"/>
    <col min="21" max="21" width="15.33203125" style="118" customWidth="1"/>
    <col min="22" max="22" width="3.33203125" style="118" bestFit="1" customWidth="1"/>
    <col min="23" max="23" width="3.44140625" style="118" bestFit="1" customWidth="1"/>
    <col min="24" max="24" width="11.5546875" style="118" customWidth="1"/>
    <col min="25" max="25" width="24.5546875" style="118" bestFit="1" customWidth="1"/>
    <col min="26" max="26" width="3" style="118" bestFit="1" customWidth="1"/>
    <col min="27" max="27" width="11.5546875" style="118" customWidth="1"/>
    <col min="28" max="28" width="4" style="118" bestFit="1" customWidth="1"/>
    <col min="29" max="29" width="4.44140625" style="118" bestFit="1" customWidth="1"/>
    <col min="30" max="30" width="18.33203125" style="118" bestFit="1" customWidth="1"/>
    <col min="31" max="31" width="2.44140625" style="118" bestFit="1" customWidth="1"/>
    <col min="32" max="32" width="3.44140625" style="118" bestFit="1" customWidth="1"/>
    <col min="33" max="16384" width="11.5546875" style="118"/>
  </cols>
  <sheetData>
    <row r="1" spans="1:20" s="109" customFormat="1" ht="30" customHeight="1">
      <c r="A1" s="378" t="s">
        <v>305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20" s="80" customFormat="1" ht="12" customHeight="1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N2" s="109"/>
      <c r="O2" s="109"/>
      <c r="P2" s="109"/>
      <c r="Q2" s="109"/>
      <c r="R2" s="109"/>
      <c r="S2" s="109"/>
      <c r="T2" s="109"/>
    </row>
    <row r="3" spans="1:20" s="111" customFormat="1" ht="24" customHeight="1">
      <c r="A3" s="332" t="s">
        <v>12</v>
      </c>
      <c r="B3" s="335" t="s">
        <v>192</v>
      </c>
      <c r="C3" s="338" t="s">
        <v>111</v>
      </c>
      <c r="D3" s="339"/>
      <c r="E3" s="339"/>
      <c r="F3" s="339"/>
      <c r="G3" s="339"/>
      <c r="H3" s="340"/>
      <c r="I3" s="338" t="s">
        <v>112</v>
      </c>
      <c r="J3" s="339"/>
      <c r="K3" s="339"/>
      <c r="L3" s="339"/>
      <c r="M3" s="110"/>
      <c r="N3" s="202"/>
      <c r="O3" s="202"/>
      <c r="P3" s="202"/>
      <c r="Q3" s="202"/>
      <c r="R3" s="203"/>
      <c r="S3" s="203"/>
      <c r="T3" s="203"/>
    </row>
    <row r="4" spans="1:20" s="113" customFormat="1" ht="24" customHeight="1">
      <c r="A4" s="371"/>
      <c r="B4" s="402"/>
      <c r="C4" s="328" t="s">
        <v>129</v>
      </c>
      <c r="D4" s="326" t="s">
        <v>113</v>
      </c>
      <c r="E4" s="327"/>
      <c r="F4" s="389"/>
      <c r="G4" s="338" t="s">
        <v>114</v>
      </c>
      <c r="H4" s="340"/>
      <c r="I4" s="328" t="s">
        <v>129</v>
      </c>
      <c r="J4" s="326" t="s">
        <v>113</v>
      </c>
      <c r="K4" s="327"/>
      <c r="L4" s="327"/>
      <c r="M4" s="112"/>
      <c r="N4" s="204"/>
      <c r="O4" s="204"/>
      <c r="P4" s="204"/>
      <c r="Q4" s="204"/>
      <c r="R4" s="205"/>
      <c r="S4" s="205"/>
      <c r="T4" s="205"/>
    </row>
    <row r="5" spans="1:20" s="113" customFormat="1" ht="61.2" customHeight="1">
      <c r="A5" s="334"/>
      <c r="B5" s="337"/>
      <c r="C5" s="330"/>
      <c r="D5" s="308" t="s">
        <v>254</v>
      </c>
      <c r="E5" s="308" t="s">
        <v>241</v>
      </c>
      <c r="F5" s="308" t="s">
        <v>235</v>
      </c>
      <c r="G5" s="309" t="s">
        <v>231</v>
      </c>
      <c r="H5" s="309" t="s">
        <v>232</v>
      </c>
      <c r="I5" s="330"/>
      <c r="J5" s="308" t="s">
        <v>254</v>
      </c>
      <c r="K5" s="310" t="s">
        <v>241</v>
      </c>
      <c r="L5" s="311" t="s">
        <v>235</v>
      </c>
      <c r="M5" s="112"/>
      <c r="N5" s="204"/>
      <c r="O5" s="204"/>
      <c r="P5" s="204"/>
      <c r="Q5" s="204"/>
      <c r="R5" s="205"/>
    </row>
    <row r="6" spans="1:20" s="113" customFormat="1" ht="12.45" customHeight="1">
      <c r="A6" s="250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112"/>
      <c r="N6" s="204"/>
      <c r="O6" s="204"/>
      <c r="P6" s="204"/>
      <c r="Q6" s="204"/>
      <c r="R6" s="205"/>
    </row>
    <row r="7" spans="1:20" s="115" customFormat="1" ht="12.45" customHeight="1">
      <c r="A7" s="114" t="s">
        <v>236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107"/>
      <c r="N7" s="206"/>
      <c r="O7" s="206"/>
      <c r="P7" s="206"/>
      <c r="Q7" s="206"/>
      <c r="R7" s="207"/>
    </row>
    <row r="8" spans="1:20" s="115" customFormat="1" ht="12.45" customHeight="1">
      <c r="A8" s="116" t="s">
        <v>242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107"/>
      <c r="N8" s="206"/>
      <c r="O8" s="206"/>
      <c r="P8" s="206"/>
      <c r="Q8" s="206"/>
      <c r="R8" s="207"/>
    </row>
    <row r="9" spans="1:20" s="115" customFormat="1" ht="12.45" customHeight="1">
      <c r="A9" s="295" t="s">
        <v>255</v>
      </c>
      <c r="B9" s="156">
        <v>16</v>
      </c>
      <c r="C9" s="156">
        <v>132</v>
      </c>
      <c r="D9" s="156">
        <v>9</v>
      </c>
      <c r="E9" s="156">
        <v>7</v>
      </c>
      <c r="F9" s="156">
        <v>116</v>
      </c>
      <c r="G9" s="156">
        <v>16</v>
      </c>
      <c r="H9" s="156">
        <v>116</v>
      </c>
      <c r="I9" s="156">
        <v>444</v>
      </c>
      <c r="J9" s="156">
        <v>54</v>
      </c>
      <c r="K9" s="156">
        <v>42</v>
      </c>
      <c r="L9" s="156">
        <v>348</v>
      </c>
      <c r="M9" s="107"/>
      <c r="N9" s="206"/>
      <c r="O9" s="206"/>
      <c r="P9" s="206"/>
      <c r="Q9" s="206"/>
      <c r="R9" s="207"/>
    </row>
    <row r="10" spans="1:20" s="117" customFormat="1" ht="18" customHeight="1">
      <c r="A10" s="114" t="s">
        <v>236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07"/>
      <c r="N10" s="206"/>
      <c r="O10" s="206"/>
      <c r="P10" s="206"/>
      <c r="Q10" s="206"/>
      <c r="R10" s="208"/>
    </row>
    <row r="11" spans="1:20" s="117" customFormat="1" ht="12.45" customHeight="1">
      <c r="A11" s="116" t="s">
        <v>237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07"/>
      <c r="N11" s="206"/>
      <c r="O11" s="206"/>
      <c r="P11" s="206"/>
      <c r="Q11" s="206"/>
      <c r="R11" s="208"/>
    </row>
    <row r="12" spans="1:20" ht="12.45" customHeight="1">
      <c r="A12" s="295" t="s">
        <v>234</v>
      </c>
      <c r="B12" s="156">
        <v>4</v>
      </c>
      <c r="C12" s="156">
        <v>39</v>
      </c>
      <c r="D12" s="156">
        <v>4</v>
      </c>
      <c r="E12" s="156">
        <v>1</v>
      </c>
      <c r="F12" s="156">
        <v>34</v>
      </c>
      <c r="G12" s="156">
        <v>5</v>
      </c>
      <c r="H12" s="156">
        <v>34</v>
      </c>
      <c r="I12" s="156">
        <v>132</v>
      </c>
      <c r="J12" s="156">
        <v>24</v>
      </c>
      <c r="K12" s="156">
        <v>6</v>
      </c>
      <c r="L12" s="156">
        <v>102</v>
      </c>
      <c r="M12" s="112"/>
      <c r="N12" s="204"/>
      <c r="O12" s="204"/>
      <c r="P12" s="204"/>
      <c r="Q12" s="204"/>
    </row>
    <row r="13" spans="1:20" ht="18" customHeight="1">
      <c r="A13" s="255" t="s">
        <v>238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12"/>
      <c r="N13" s="204"/>
      <c r="O13" s="204"/>
      <c r="P13" s="204"/>
      <c r="Q13" s="204"/>
    </row>
    <row r="14" spans="1:20" s="117" customFormat="1" ht="12.45" customHeight="1">
      <c r="A14" s="116" t="s">
        <v>239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07"/>
      <c r="N14" s="206"/>
      <c r="O14" s="206"/>
      <c r="P14" s="206"/>
      <c r="Q14" s="206"/>
      <c r="R14" s="208"/>
    </row>
    <row r="15" spans="1:20" ht="12.45" customHeight="1">
      <c r="A15" s="296" t="s">
        <v>115</v>
      </c>
      <c r="B15" s="156">
        <v>27</v>
      </c>
      <c r="C15" s="156">
        <v>286</v>
      </c>
      <c r="D15" s="156">
        <v>15</v>
      </c>
      <c r="E15" s="156">
        <v>12</v>
      </c>
      <c r="F15" s="156">
        <v>259</v>
      </c>
      <c r="G15" s="156">
        <v>27</v>
      </c>
      <c r="H15" s="156">
        <v>259</v>
      </c>
      <c r="I15" s="156">
        <v>939</v>
      </c>
      <c r="J15" s="156">
        <v>90</v>
      </c>
      <c r="K15" s="156">
        <v>72</v>
      </c>
      <c r="L15" s="156">
        <v>777</v>
      </c>
      <c r="M15" s="112"/>
      <c r="N15" s="204"/>
      <c r="O15" s="204"/>
      <c r="P15" s="204"/>
      <c r="Q15" s="204"/>
    </row>
    <row r="16" spans="1:20" ht="18" customHeight="1">
      <c r="A16" s="255" t="s">
        <v>238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12"/>
      <c r="N16" s="204"/>
      <c r="O16" s="204"/>
      <c r="P16" s="204"/>
      <c r="Q16" s="204"/>
    </row>
    <row r="17" spans="1:32" s="117" customFormat="1" ht="12.45" customHeight="1">
      <c r="A17" s="116" t="s">
        <v>240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07"/>
      <c r="N17" s="206"/>
      <c r="O17" s="206"/>
      <c r="P17" s="206"/>
      <c r="Q17" s="206"/>
      <c r="R17" s="208"/>
    </row>
    <row r="18" spans="1:32" ht="12.45" customHeight="1">
      <c r="A18" s="296" t="s">
        <v>233</v>
      </c>
      <c r="B18" s="120">
        <v>3</v>
      </c>
      <c r="C18" s="120">
        <v>48</v>
      </c>
      <c r="D18" s="120">
        <v>1</v>
      </c>
      <c r="E18" s="120">
        <v>2</v>
      </c>
      <c r="F18" s="120">
        <v>45</v>
      </c>
      <c r="G18" s="120">
        <v>3</v>
      </c>
      <c r="H18" s="120">
        <v>45</v>
      </c>
      <c r="I18" s="120">
        <v>153</v>
      </c>
      <c r="J18" s="120">
        <v>6</v>
      </c>
      <c r="K18" s="120">
        <v>12</v>
      </c>
      <c r="L18" s="120">
        <v>135</v>
      </c>
      <c r="M18" s="112"/>
      <c r="N18" s="204"/>
      <c r="O18" s="204"/>
      <c r="P18" s="204"/>
      <c r="Q18" s="204"/>
    </row>
    <row r="19" spans="1:32" ht="18" customHeight="1">
      <c r="A19" s="119" t="s">
        <v>127</v>
      </c>
      <c r="B19" s="294">
        <v>50</v>
      </c>
      <c r="C19" s="294">
        <v>505</v>
      </c>
      <c r="D19" s="294">
        <v>29</v>
      </c>
      <c r="E19" s="294">
        <v>22</v>
      </c>
      <c r="F19" s="294">
        <v>454</v>
      </c>
      <c r="G19" s="294">
        <v>51</v>
      </c>
      <c r="H19" s="294">
        <v>454</v>
      </c>
      <c r="I19" s="294">
        <v>1668</v>
      </c>
      <c r="J19" s="294">
        <v>174</v>
      </c>
      <c r="K19" s="294">
        <v>132</v>
      </c>
      <c r="L19" s="294">
        <v>1362</v>
      </c>
    </row>
    <row r="20" spans="1:32" ht="10.199999999999999" customHeight="1">
      <c r="A20" s="119"/>
    </row>
    <row r="22" spans="1:32" s="22" customFormat="1" ht="30" customHeight="1">
      <c r="A22" s="378" t="s">
        <v>297</v>
      </c>
      <c r="B22" s="378"/>
      <c r="C22" s="378"/>
      <c r="D22" s="378"/>
      <c r="E22" s="378"/>
      <c r="F22" s="378"/>
      <c r="G22" s="378"/>
      <c r="H22" s="378"/>
      <c r="I22" s="378"/>
      <c r="J22" s="378"/>
      <c r="K22" s="378"/>
      <c r="L22" s="378"/>
      <c r="N22" s="210"/>
      <c r="O22" s="210"/>
      <c r="P22" s="211"/>
      <c r="Q22" s="211"/>
      <c r="R22" s="212"/>
      <c r="S22" s="211"/>
      <c r="T22" s="211"/>
      <c r="U22" s="45"/>
      <c r="V22" s="45"/>
      <c r="W22" s="45"/>
      <c r="X22" s="43"/>
      <c r="Y22" s="41"/>
    </row>
    <row r="23" spans="1:32" customFormat="1" ht="12.75" customHeight="1">
      <c r="I23" s="118"/>
      <c r="J23" s="118"/>
      <c r="K23" s="118"/>
      <c r="L23" s="118"/>
      <c r="M23" s="118"/>
      <c r="N23" s="213"/>
      <c r="O23" s="214"/>
      <c r="P23" s="213" t="s">
        <v>120</v>
      </c>
      <c r="Q23" s="214" t="s">
        <v>121</v>
      </c>
      <c r="R23" s="215"/>
      <c r="S23" s="216" t="s">
        <v>122</v>
      </c>
      <c r="T23" s="217" t="s">
        <v>123</v>
      </c>
      <c r="U23" s="16"/>
      <c r="V23" s="16"/>
      <c r="W23" s="16"/>
      <c r="X23" s="16"/>
    </row>
    <row r="24" spans="1:32" customFormat="1" ht="12.75" customHeight="1">
      <c r="I24" s="118"/>
      <c r="J24" s="118"/>
      <c r="K24" s="118"/>
      <c r="L24" s="118"/>
      <c r="M24" s="118"/>
      <c r="N24" s="218">
        <v>1</v>
      </c>
      <c r="O24" s="219">
        <v>1</v>
      </c>
      <c r="P24" s="220" t="s">
        <v>66</v>
      </c>
      <c r="Q24" s="221">
        <v>15</v>
      </c>
      <c r="R24" s="222"/>
      <c r="S24" s="266">
        <v>72</v>
      </c>
      <c r="T24" s="261">
        <v>20.833333333333332</v>
      </c>
      <c r="U24" s="16"/>
      <c r="V24" s="16"/>
      <c r="W24" s="16"/>
      <c r="X24" s="16"/>
    </row>
    <row r="25" spans="1:32" customFormat="1" ht="12.75" customHeight="1">
      <c r="F25" s="182"/>
      <c r="I25" s="118"/>
      <c r="J25" s="118"/>
      <c r="K25" s="118"/>
      <c r="L25" s="118"/>
      <c r="M25" s="118"/>
      <c r="N25" s="223"/>
      <c r="O25" s="224">
        <v>2</v>
      </c>
      <c r="P25" s="225" t="s">
        <v>92</v>
      </c>
      <c r="Q25" s="226">
        <v>18</v>
      </c>
      <c r="R25" s="227"/>
      <c r="S25" s="265">
        <v>72</v>
      </c>
      <c r="T25" s="262">
        <v>25</v>
      </c>
      <c r="U25" s="16"/>
      <c r="V25" s="16"/>
      <c r="W25" s="16"/>
      <c r="X25" s="118"/>
      <c r="Y25" s="118"/>
      <c r="Z25" s="118"/>
      <c r="AA25" s="118"/>
      <c r="AB25" s="118"/>
      <c r="AC25" s="118"/>
      <c r="AD25" s="118"/>
      <c r="AE25" s="118"/>
    </row>
    <row r="26" spans="1:32" customFormat="1" ht="12.75" customHeight="1">
      <c r="I26" s="118"/>
      <c r="J26" s="118"/>
      <c r="K26" s="118"/>
      <c r="L26" s="118"/>
      <c r="M26" s="118"/>
      <c r="N26" s="228"/>
      <c r="O26" s="229">
        <v>3</v>
      </c>
      <c r="P26" s="232" t="s">
        <v>106</v>
      </c>
      <c r="Q26" s="230">
        <v>28</v>
      </c>
      <c r="R26" s="231"/>
      <c r="S26" s="267">
        <v>72</v>
      </c>
      <c r="T26" s="263">
        <v>38.888888888888886</v>
      </c>
      <c r="U26" s="16"/>
      <c r="V26" s="16"/>
      <c r="W26" s="16"/>
      <c r="X26" s="118"/>
      <c r="Y26" s="118"/>
      <c r="Z26" s="118"/>
      <c r="AA26" s="118"/>
      <c r="AB26" s="118"/>
      <c r="AC26" s="118"/>
      <c r="AD26" s="118"/>
      <c r="AE26" s="118"/>
    </row>
    <row r="27" spans="1:32" customFormat="1" ht="12.75" customHeight="1">
      <c r="I27" s="118"/>
      <c r="J27" s="118"/>
      <c r="K27" s="118"/>
      <c r="L27" s="118"/>
      <c r="M27" s="118"/>
      <c r="N27" s="218">
        <v>2</v>
      </c>
      <c r="O27" s="219">
        <v>1</v>
      </c>
      <c r="P27" s="225" t="s">
        <v>59</v>
      </c>
      <c r="Q27" s="226">
        <v>113</v>
      </c>
      <c r="R27" s="227"/>
      <c r="S27" s="265">
        <v>476</v>
      </c>
      <c r="T27" s="262">
        <v>23.739495798319329</v>
      </c>
      <c r="U27" s="16"/>
      <c r="V27" s="16"/>
      <c r="W27" s="16"/>
      <c r="X27" s="16"/>
    </row>
    <row r="28" spans="1:32" customFormat="1" ht="12.75" customHeight="1">
      <c r="I28" s="118"/>
      <c r="J28" s="118"/>
      <c r="K28" s="118"/>
      <c r="L28" s="118"/>
      <c r="M28" s="118"/>
      <c r="N28" s="223"/>
      <c r="O28" s="224">
        <v>2</v>
      </c>
      <c r="P28" s="225" t="s">
        <v>62</v>
      </c>
      <c r="Q28" s="226">
        <v>121</v>
      </c>
      <c r="R28" s="227"/>
      <c r="S28" s="265">
        <v>476</v>
      </c>
      <c r="T28" s="262">
        <v>25.420168067226889</v>
      </c>
      <c r="U28" s="16"/>
      <c r="V28" s="16"/>
      <c r="W28" s="16"/>
      <c r="X28" s="16"/>
    </row>
    <row r="29" spans="1:32" customFormat="1" ht="12.75" customHeight="1">
      <c r="I29" s="118"/>
      <c r="J29" s="118"/>
      <c r="K29" s="118"/>
      <c r="L29" s="118"/>
      <c r="M29" s="118"/>
      <c r="N29" s="228"/>
      <c r="O29" s="229">
        <v>3</v>
      </c>
      <c r="P29" s="225" t="s">
        <v>58</v>
      </c>
      <c r="Q29" s="226">
        <v>122</v>
      </c>
      <c r="R29" s="227"/>
      <c r="S29" s="265">
        <v>476</v>
      </c>
      <c r="T29" s="262">
        <v>25.630252100840337</v>
      </c>
      <c r="U29" s="16"/>
      <c r="V29" s="16"/>
      <c r="W29" s="16"/>
      <c r="X29" s="16"/>
    </row>
    <row r="30" spans="1:32" customFormat="1" ht="12.75" customHeight="1">
      <c r="I30" s="118"/>
      <c r="J30" s="118"/>
      <c r="K30" s="118"/>
      <c r="L30" s="118"/>
      <c r="M30" s="118"/>
      <c r="N30" s="218">
        <v>3</v>
      </c>
      <c r="O30" s="219">
        <v>1</v>
      </c>
      <c r="P30" s="220" t="s">
        <v>85</v>
      </c>
      <c r="Q30" s="221">
        <v>34</v>
      </c>
      <c r="R30" s="222"/>
      <c r="S30" s="266">
        <v>96</v>
      </c>
      <c r="T30" s="261">
        <v>35.416666666666664</v>
      </c>
      <c r="U30" s="16"/>
      <c r="V30" s="16"/>
      <c r="W30" s="16"/>
      <c r="X30" s="16"/>
      <c r="Y30" s="118"/>
      <c r="Z30" s="118"/>
      <c r="AA30" s="118"/>
      <c r="AB30" s="118"/>
      <c r="AC30" s="118"/>
      <c r="AD30" s="118"/>
      <c r="AE30" s="118"/>
      <c r="AF30" s="118"/>
    </row>
    <row r="31" spans="1:32" customFormat="1" ht="12.75" customHeight="1">
      <c r="I31" s="118"/>
      <c r="J31" s="118"/>
      <c r="K31" s="118"/>
      <c r="L31" s="118"/>
      <c r="M31" s="118"/>
      <c r="N31" s="223"/>
      <c r="O31" s="224">
        <v>2</v>
      </c>
      <c r="P31" s="225" t="s">
        <v>82</v>
      </c>
      <c r="Q31" s="226">
        <v>38</v>
      </c>
      <c r="R31" s="227"/>
      <c r="S31" s="268">
        <v>96</v>
      </c>
      <c r="T31" s="262">
        <v>39.583333333333336</v>
      </c>
      <c r="U31" s="16"/>
      <c r="V31" s="16"/>
      <c r="W31" s="16"/>
      <c r="X31" s="16"/>
      <c r="Y31" s="118"/>
      <c r="Z31" s="118"/>
      <c r="AA31" s="118"/>
      <c r="AB31" s="118"/>
      <c r="AC31" s="118"/>
      <c r="AD31" s="118"/>
      <c r="AE31" s="118"/>
      <c r="AF31" s="118"/>
    </row>
    <row r="32" spans="1:32" customFormat="1" ht="12.75" customHeight="1">
      <c r="I32" s="118"/>
      <c r="J32" s="118"/>
      <c r="K32" s="118"/>
      <c r="L32" s="118"/>
      <c r="M32" s="118"/>
      <c r="N32" s="228"/>
      <c r="O32" s="229">
        <v>3</v>
      </c>
      <c r="P32" s="232" t="s">
        <v>80</v>
      </c>
      <c r="Q32" s="230">
        <v>42</v>
      </c>
      <c r="R32" s="231"/>
      <c r="S32" s="267">
        <v>96</v>
      </c>
      <c r="T32" s="263">
        <v>43.75</v>
      </c>
      <c r="U32" s="16"/>
      <c r="V32" s="16"/>
      <c r="W32" s="16"/>
      <c r="X32" s="16"/>
      <c r="Y32" s="118"/>
      <c r="Z32" s="118"/>
      <c r="AA32" s="118"/>
      <c r="AB32" s="118"/>
      <c r="AC32" s="118"/>
      <c r="AD32" s="118"/>
      <c r="AE32" s="118"/>
      <c r="AF32" s="118"/>
    </row>
    <row r="33" spans="1:32" customFormat="1" ht="12.75" customHeight="1">
      <c r="I33" s="118"/>
      <c r="J33" s="118"/>
      <c r="K33" s="118"/>
      <c r="L33" s="118"/>
      <c r="M33" s="118"/>
      <c r="N33" s="218">
        <v>4</v>
      </c>
      <c r="O33" s="219">
        <v>1</v>
      </c>
      <c r="P33" s="225" t="s">
        <v>69</v>
      </c>
      <c r="Q33" s="226">
        <v>36</v>
      </c>
      <c r="R33" s="227"/>
      <c r="S33" s="265">
        <v>171</v>
      </c>
      <c r="T33" s="262">
        <v>21.05263157894737</v>
      </c>
      <c r="U33" s="16"/>
      <c r="V33" s="16"/>
      <c r="W33" s="16"/>
      <c r="X33" s="16"/>
      <c r="Y33" s="118"/>
      <c r="Z33" s="118"/>
      <c r="AA33" s="118"/>
      <c r="AB33" s="118"/>
      <c r="AC33" s="118"/>
      <c r="AD33" s="118"/>
      <c r="AE33" s="118"/>
      <c r="AF33" s="118"/>
    </row>
    <row r="34" spans="1:32" customFormat="1" ht="12.75" customHeight="1">
      <c r="I34" s="118"/>
      <c r="J34" s="118"/>
      <c r="K34" s="118"/>
      <c r="L34" s="118"/>
      <c r="M34" s="118"/>
      <c r="N34" s="223"/>
      <c r="O34" s="224">
        <v>2</v>
      </c>
      <c r="P34" s="225" t="s">
        <v>62</v>
      </c>
      <c r="Q34" s="226">
        <v>39</v>
      </c>
      <c r="R34" s="227"/>
      <c r="S34" s="265">
        <v>171</v>
      </c>
      <c r="T34" s="262">
        <v>22.807017543859651</v>
      </c>
      <c r="U34" s="16"/>
      <c r="V34" s="16"/>
      <c r="W34" s="16"/>
      <c r="X34" s="16"/>
    </row>
    <row r="35" spans="1:32" customFormat="1" ht="12.75" customHeight="1">
      <c r="I35" s="118"/>
      <c r="J35" s="118"/>
      <c r="K35" s="118"/>
      <c r="L35" s="118"/>
      <c r="M35" s="118"/>
      <c r="N35" s="228"/>
      <c r="O35" s="229">
        <v>3</v>
      </c>
      <c r="P35" s="232" t="s">
        <v>58</v>
      </c>
      <c r="Q35" s="230">
        <v>60</v>
      </c>
      <c r="R35" s="231"/>
      <c r="S35" s="264">
        <v>171</v>
      </c>
      <c r="T35" s="263">
        <v>35.087719298245617</v>
      </c>
      <c r="U35" s="16"/>
      <c r="V35" s="16"/>
      <c r="W35" s="16"/>
      <c r="X35" s="16"/>
    </row>
    <row r="36" spans="1:32" customFormat="1" ht="12.75" customHeight="1">
      <c r="I36" s="118"/>
      <c r="J36" s="118"/>
      <c r="K36" s="118"/>
      <c r="L36" s="118"/>
      <c r="M36" s="118"/>
      <c r="N36" s="218">
        <v>5</v>
      </c>
      <c r="O36" s="219">
        <v>1</v>
      </c>
      <c r="P36" s="225" t="s">
        <v>57</v>
      </c>
      <c r="Q36" s="226">
        <v>26</v>
      </c>
      <c r="R36" s="222"/>
      <c r="S36" s="216">
        <v>238</v>
      </c>
      <c r="T36" s="262">
        <v>10.92436974789916</v>
      </c>
      <c r="U36" s="16"/>
      <c r="V36" s="16"/>
      <c r="W36" s="16"/>
      <c r="X36" s="16"/>
    </row>
    <row r="37" spans="1:32" customFormat="1" ht="12.75" customHeight="1">
      <c r="I37" s="118"/>
      <c r="J37" s="118"/>
      <c r="K37" s="118"/>
      <c r="L37" s="118"/>
      <c r="M37" s="118"/>
      <c r="N37" s="223"/>
      <c r="O37" s="224">
        <v>2</v>
      </c>
      <c r="P37" s="225" t="s">
        <v>59</v>
      </c>
      <c r="Q37" s="226">
        <v>27</v>
      </c>
      <c r="R37" s="227"/>
      <c r="S37" s="216">
        <v>238</v>
      </c>
      <c r="T37" s="262">
        <v>11.344537815126051</v>
      </c>
      <c r="U37" s="16"/>
      <c r="V37" s="16"/>
      <c r="W37" s="16"/>
      <c r="X37" s="16"/>
    </row>
    <row r="38" spans="1:32" customFormat="1" ht="12.75" customHeight="1">
      <c r="I38" s="118"/>
      <c r="J38" s="118"/>
      <c r="K38" s="118"/>
      <c r="L38" s="118"/>
      <c r="M38" s="118"/>
      <c r="N38" s="228"/>
      <c r="O38" s="229">
        <v>3</v>
      </c>
      <c r="P38" s="232" t="s">
        <v>58</v>
      </c>
      <c r="Q38" s="230">
        <v>69</v>
      </c>
      <c r="R38" s="231"/>
      <c r="S38" s="264">
        <v>238</v>
      </c>
      <c r="T38" s="263">
        <v>28.991596638655462</v>
      </c>
      <c r="U38" s="16"/>
      <c r="V38" s="16"/>
      <c r="W38" s="16"/>
      <c r="X38" s="16"/>
    </row>
    <row r="39" spans="1:32" customFormat="1" ht="12.75" customHeight="1">
      <c r="I39" s="118"/>
      <c r="J39" s="118"/>
      <c r="K39" s="118"/>
      <c r="L39" s="118"/>
      <c r="M39" s="118"/>
      <c r="N39" s="214"/>
      <c r="O39" s="233"/>
      <c r="P39" s="216"/>
      <c r="Q39" s="216"/>
      <c r="R39" s="216"/>
      <c r="S39" s="234" t="s">
        <v>124</v>
      </c>
      <c r="T39" s="214"/>
      <c r="U39" s="16"/>
      <c r="V39" s="16"/>
      <c r="W39" s="16"/>
      <c r="X39" s="16"/>
    </row>
    <row r="40" spans="1:32" customFormat="1" ht="12.75" customHeight="1">
      <c r="I40" s="118"/>
      <c r="J40" s="118"/>
      <c r="K40" s="118"/>
      <c r="L40" s="118"/>
      <c r="M40" s="118"/>
      <c r="N40" s="214"/>
      <c r="O40" s="233"/>
      <c r="P40" s="214"/>
      <c r="Q40" s="214"/>
      <c r="R40" s="235">
        <v>1</v>
      </c>
      <c r="S40" s="235">
        <v>2</v>
      </c>
      <c r="T40" s="235">
        <v>3</v>
      </c>
      <c r="U40" s="16"/>
      <c r="V40" s="16"/>
      <c r="W40" s="16"/>
      <c r="X40" s="16"/>
    </row>
    <row r="41" spans="1:32" customFormat="1" ht="23.4">
      <c r="I41" s="118"/>
      <c r="J41" s="118"/>
      <c r="K41" s="118"/>
      <c r="L41" s="118"/>
      <c r="M41" s="118"/>
      <c r="N41" s="236">
        <v>1</v>
      </c>
      <c r="O41" s="237"/>
      <c r="P41" s="259" t="s">
        <v>223</v>
      </c>
      <c r="Q41" s="238"/>
      <c r="R41" s="239">
        <f>T24</f>
        <v>20.833333333333332</v>
      </c>
      <c r="S41" s="239">
        <f>T25</f>
        <v>25</v>
      </c>
      <c r="T41" s="240">
        <f>T26</f>
        <v>38.888888888888886</v>
      </c>
      <c r="U41" s="16"/>
      <c r="V41" s="16"/>
      <c r="W41" s="16"/>
      <c r="X41" s="16"/>
    </row>
    <row r="42" spans="1:32" customFormat="1" ht="34.799999999999997">
      <c r="I42" s="118"/>
      <c r="J42" s="118"/>
      <c r="K42" s="118"/>
      <c r="L42" s="118"/>
      <c r="M42" s="118"/>
      <c r="N42" s="236">
        <v>2</v>
      </c>
      <c r="O42" s="237"/>
      <c r="P42" s="260" t="s">
        <v>253</v>
      </c>
      <c r="Q42" s="241"/>
      <c r="R42" s="239">
        <f>T27</f>
        <v>23.739495798319329</v>
      </c>
      <c r="S42" s="239">
        <f>T28</f>
        <v>25.420168067226889</v>
      </c>
      <c r="T42" s="240">
        <f>T29</f>
        <v>25.630252100840337</v>
      </c>
      <c r="U42" s="16"/>
      <c r="V42" s="16"/>
      <c r="W42" s="16"/>
      <c r="X42" s="16"/>
    </row>
    <row r="43" spans="1:32" customFormat="1" ht="18" customHeight="1">
      <c r="I43" s="118"/>
      <c r="J43" s="118"/>
      <c r="K43" s="118"/>
      <c r="L43" s="118"/>
      <c r="M43" s="118"/>
      <c r="N43" s="236">
        <v>3</v>
      </c>
      <c r="O43" s="237"/>
      <c r="P43" s="280" t="s">
        <v>252</v>
      </c>
      <c r="Q43" s="241"/>
      <c r="R43" s="239">
        <f>T30</f>
        <v>35.416666666666664</v>
      </c>
      <c r="S43" s="239">
        <f>T31</f>
        <v>39.583333333333336</v>
      </c>
      <c r="T43" s="240">
        <f>T32</f>
        <v>43.75</v>
      </c>
      <c r="U43" s="16"/>
      <c r="V43" s="16"/>
      <c r="W43" s="16"/>
      <c r="X43" s="16"/>
    </row>
    <row r="44" spans="1:32" customFormat="1" ht="12.75" customHeight="1">
      <c r="I44" s="118"/>
      <c r="J44" s="118"/>
      <c r="K44" s="118"/>
      <c r="L44" s="118"/>
      <c r="M44" s="118"/>
      <c r="N44" s="236">
        <v>4</v>
      </c>
      <c r="O44" s="237"/>
      <c r="P44" s="259" t="s">
        <v>243</v>
      </c>
      <c r="Q44" s="241"/>
      <c r="R44" s="239">
        <f>T33</f>
        <v>21.05263157894737</v>
      </c>
      <c r="S44" s="239">
        <f>T34</f>
        <v>22.807017543859651</v>
      </c>
      <c r="T44" s="240">
        <f>T35</f>
        <v>35.087719298245617</v>
      </c>
      <c r="U44" s="16"/>
      <c r="V44" s="16"/>
      <c r="W44" s="16"/>
      <c r="X44" s="16"/>
    </row>
    <row r="45" spans="1:32" customFormat="1" ht="14.25" customHeight="1">
      <c r="I45" s="118"/>
      <c r="J45" s="118"/>
      <c r="K45" s="118"/>
      <c r="L45" s="118"/>
      <c r="M45" s="118"/>
      <c r="N45" s="236">
        <v>5</v>
      </c>
      <c r="O45" s="242"/>
      <c r="P45" s="259" t="s">
        <v>196</v>
      </c>
      <c r="Q45" s="241"/>
      <c r="R45" s="239">
        <f>T36</f>
        <v>10.92436974789916</v>
      </c>
      <c r="S45" s="239">
        <f>T37</f>
        <v>11.344537815126051</v>
      </c>
      <c r="T45" s="240">
        <f>T38</f>
        <v>28.991596638655462</v>
      </c>
      <c r="U45" s="16"/>
      <c r="V45" s="16"/>
      <c r="W45" s="16"/>
      <c r="X45" s="16"/>
    </row>
    <row r="46" spans="1:32" customFormat="1" ht="12.75" customHeight="1">
      <c r="I46" s="44"/>
      <c r="J46" s="44"/>
      <c r="K46" s="44"/>
      <c r="L46" s="44"/>
      <c r="M46" s="44"/>
      <c r="N46" s="243"/>
      <c r="O46" s="243"/>
      <c r="P46" s="214"/>
      <c r="Q46" s="244"/>
      <c r="R46" s="214"/>
      <c r="S46" s="244"/>
      <c r="T46" s="244"/>
      <c r="U46" s="47"/>
      <c r="V46" s="47"/>
      <c r="W46" s="47"/>
      <c r="X46" s="16"/>
    </row>
    <row r="47" spans="1:32" customFormat="1" ht="12.75" customHeight="1">
      <c r="I47" s="44"/>
      <c r="J47" s="44"/>
      <c r="K47" s="44"/>
      <c r="L47" s="44"/>
      <c r="M47" s="44"/>
      <c r="N47" s="243"/>
      <c r="O47" s="243"/>
      <c r="P47" s="214"/>
      <c r="Q47" s="214"/>
      <c r="R47" s="214"/>
      <c r="S47" s="214"/>
      <c r="T47" s="214"/>
      <c r="U47" s="16"/>
      <c r="V47" s="16"/>
      <c r="W47" s="16"/>
      <c r="X47" s="16"/>
    </row>
    <row r="48" spans="1:32" customFormat="1" ht="12.75" customHeight="1">
      <c r="A48" s="16" t="s">
        <v>256</v>
      </c>
      <c r="I48" s="44"/>
      <c r="J48" s="44"/>
      <c r="K48" s="44"/>
      <c r="L48" s="44"/>
      <c r="M48" s="44"/>
      <c r="N48" s="243"/>
      <c r="O48" s="243"/>
      <c r="P48" s="214"/>
      <c r="Q48" s="243"/>
      <c r="R48" s="243"/>
      <c r="S48" s="243"/>
      <c r="T48" s="243"/>
      <c r="U48" s="44"/>
      <c r="V48" s="44"/>
      <c r="W48" s="44"/>
      <c r="X48" s="16"/>
    </row>
    <row r="49" spans="1:25" customFormat="1" ht="13.2">
      <c r="I49" s="44"/>
      <c r="J49" s="44"/>
      <c r="K49" s="44"/>
      <c r="L49" s="44"/>
      <c r="M49" s="44"/>
      <c r="N49" s="243"/>
      <c r="O49" s="243"/>
      <c r="P49" s="243"/>
      <c r="Q49" s="243"/>
      <c r="R49" s="243"/>
      <c r="S49" s="243"/>
      <c r="T49" s="243"/>
      <c r="U49" s="44"/>
      <c r="V49" s="44"/>
      <c r="W49" s="44"/>
      <c r="X49" s="44"/>
      <c r="Y49" s="42"/>
    </row>
    <row r="50" spans="1:25" customFormat="1" ht="13.2">
      <c r="I50" s="44"/>
      <c r="J50" s="44"/>
      <c r="K50" s="44"/>
      <c r="L50" s="44"/>
      <c r="M50" s="44"/>
      <c r="N50" s="243"/>
      <c r="O50" s="243"/>
      <c r="P50" s="297"/>
      <c r="Q50" s="243"/>
      <c r="R50" s="243"/>
      <c r="S50" s="243"/>
      <c r="T50" s="243"/>
      <c r="U50" s="44"/>
      <c r="V50" s="44"/>
      <c r="W50" s="44"/>
      <c r="X50" s="44"/>
      <c r="Y50" s="42"/>
    </row>
    <row r="51" spans="1:25" ht="10.199999999999999" customHeight="1">
      <c r="A51" s="79"/>
    </row>
    <row r="52" spans="1:25" ht="10.199999999999999" customHeight="1">
      <c r="A52" s="81"/>
    </row>
    <row r="57" spans="1:25" ht="11.4"/>
    <row r="58" spans="1:25" ht="11.4"/>
    <row r="59" spans="1:25" ht="11.4"/>
    <row r="60" spans="1:25" ht="11.4"/>
    <row r="61" spans="1:25" ht="11.4"/>
    <row r="62" spans="1:25" ht="11.4"/>
    <row r="63" spans="1:25" ht="11.4"/>
    <row r="64" spans="1:25" ht="11.4"/>
    <row r="65" ht="11.4"/>
    <row r="66" ht="11.4"/>
    <row r="67" ht="11.4"/>
    <row r="68" ht="11.4"/>
    <row r="69" ht="11.4"/>
    <row r="70" ht="11.4"/>
    <row r="71" ht="11.4"/>
    <row r="72" ht="11.4"/>
    <row r="73" ht="11.4"/>
    <row r="74" ht="11.4"/>
    <row r="75" ht="11.4"/>
    <row r="76" ht="11.4"/>
    <row r="77" ht="11.4"/>
    <row r="78" ht="11.4"/>
    <row r="79" ht="11.4"/>
    <row r="80" ht="11.4"/>
    <row r="81" ht="11.4"/>
    <row r="82" ht="11.4"/>
    <row r="83" ht="11.4"/>
    <row r="84" ht="11.4"/>
    <row r="85" ht="11.4"/>
    <row r="86" ht="11.4"/>
    <row r="87" ht="11.4"/>
    <row r="88" ht="11.4"/>
    <row r="89" ht="11.4"/>
    <row r="90" ht="11.4"/>
    <row r="91" ht="11.4"/>
    <row r="92" ht="11.4"/>
    <row r="93" ht="11.4"/>
    <row r="94" ht="11.4"/>
    <row r="95" ht="11.4"/>
    <row r="96" ht="11.4"/>
    <row r="97" ht="11.4"/>
    <row r="98" ht="11.4"/>
    <row r="99" ht="11.4"/>
    <row r="100" ht="11.4"/>
    <row r="101" ht="11.4"/>
    <row r="102" ht="11.4"/>
    <row r="103" ht="11.4"/>
    <row r="104" ht="11.4"/>
    <row r="105" ht="11.4"/>
    <row r="106" ht="11.4"/>
    <row r="107" ht="11.4"/>
    <row r="108" ht="11.4"/>
    <row r="109" ht="11.4"/>
    <row r="110" ht="11.4"/>
    <row r="111" ht="11.4"/>
    <row r="112" ht="11.4"/>
    <row r="113" ht="11.4"/>
    <row r="114" ht="11.4"/>
    <row r="115" ht="11.4"/>
    <row r="116" ht="11.4"/>
    <row r="117" ht="11.4"/>
    <row r="118" ht="11.4"/>
    <row r="119" ht="11.4"/>
    <row r="120" ht="11.4"/>
    <row r="121" ht="11.4"/>
    <row r="122" ht="11.4"/>
    <row r="123" ht="11.4"/>
    <row r="124" ht="11.4"/>
    <row r="125" ht="11.4"/>
    <row r="126" ht="11.4"/>
    <row r="127" ht="11.4"/>
    <row r="128" ht="11.4"/>
    <row r="129" ht="11.4"/>
    <row r="130" ht="11.4"/>
    <row r="131" ht="11.4"/>
    <row r="132" ht="11.4"/>
    <row r="133" ht="11.4"/>
    <row r="134" ht="11.4"/>
    <row r="135" ht="11.4"/>
    <row r="136" ht="11.4"/>
  </sheetData>
  <mergeCells count="12">
    <mergeCell ref="G4:H4"/>
    <mergeCell ref="I4:I5"/>
    <mergeCell ref="A22:L22"/>
    <mergeCell ref="J4:L4"/>
    <mergeCell ref="A1:L1"/>
    <mergeCell ref="A2:L2"/>
    <mergeCell ref="A3:A5"/>
    <mergeCell ref="B3:B5"/>
    <mergeCell ref="C3:H3"/>
    <mergeCell ref="I3:L3"/>
    <mergeCell ref="C4:C5"/>
    <mergeCell ref="D4:F4"/>
  </mergeCells>
  <phoneticPr fontId="2" type="noConversion"/>
  <hyperlinks>
    <hyperlink ref="A22:G22" location="Inhaltsverzeichnis!A47" display="Inhaltsverzeichnis!A47"/>
    <hyperlink ref="A22:L22" location="Inhaltsverzeichnis!A20" display="Inhaltsverzeichnis!A20"/>
    <hyperlink ref="A1:L1" location="Inhaltsverzeichnis!E29" display="Inhaltsverzeichnis!E29"/>
  </hyperlinks>
  <pageMargins left="0.59055118110236227" right="0.47244094488188981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spans="2:17" ht="111.6" customHeight="1"/>
    <row r="8" spans="2:17"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</row>
  </sheetData>
  <phoneticPr fontId="2" type="noConversion"/>
  <pageMargins left="0.59055118110236227" right="0" top="0.78740157480314965" bottom="0.59055118110236227" header="0.31496062992125984" footer="0.23622047244094491"/>
  <pageSetup paperSize="9" firstPageNumber="1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37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0</xdr:colOff>
                <xdr:row>45</xdr:row>
                <xdr:rowOff>121920</xdr:rowOff>
              </to>
            </anchor>
          </objectPr>
        </oleObject>
      </mc:Choice>
      <mc:Fallback>
        <oleObject progId="Word.Document.8" shapeId="5376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9"/>
    </row>
    <row r="4" spans="1:2">
      <c r="B4" s="49"/>
    </row>
    <row r="5" spans="1:2">
      <c r="B5" s="49"/>
    </row>
    <row r="6" spans="1:2">
      <c r="B6" s="49"/>
    </row>
    <row r="7" spans="1:2">
      <c r="B7" s="49"/>
    </row>
    <row r="8" spans="1:2">
      <c r="B8" s="49"/>
    </row>
    <row r="9" spans="1:2">
      <c r="B9" s="49"/>
    </row>
    <row r="10" spans="1:2">
      <c r="B10" s="49"/>
    </row>
    <row r="11" spans="1:2">
      <c r="B11" s="49"/>
    </row>
    <row r="12" spans="1:2">
      <c r="B12" s="49"/>
    </row>
    <row r="13" spans="1:2">
      <c r="B13" s="49"/>
    </row>
    <row r="14" spans="1:2">
      <c r="B14" s="49"/>
    </row>
    <row r="15" spans="1:2">
      <c r="B15" s="49"/>
    </row>
    <row r="16" spans="1:2">
      <c r="A16" s="4"/>
      <c r="B16" s="49"/>
    </row>
    <row r="17" spans="1:2">
      <c r="A17" s="4"/>
      <c r="B17" s="49"/>
    </row>
    <row r="18" spans="1:2">
      <c r="A18" s="4"/>
      <c r="B18" s="49"/>
    </row>
    <row r="19" spans="1:2">
      <c r="B19" s="291"/>
    </row>
    <row r="20" spans="1:2">
      <c r="B20" s="49"/>
    </row>
    <row r="21" spans="1:2">
      <c r="A21" s="50" t="s">
        <v>164</v>
      </c>
      <c r="B21" s="49"/>
    </row>
    <row r="23" spans="1:2" ht="11.1" customHeight="1">
      <c r="A23" s="4"/>
      <c r="B23" s="50" t="s">
        <v>163</v>
      </c>
    </row>
    <row r="24" spans="1:2" ht="11.1" customHeight="1">
      <c r="A24" s="4"/>
      <c r="B24" s="13" t="s">
        <v>274</v>
      </c>
    </row>
    <row r="25" spans="1:2" ht="11.1" customHeight="1">
      <c r="A25" s="4"/>
    </row>
    <row r="26" spans="1:2" ht="11.1" customHeight="1">
      <c r="A26" s="4"/>
      <c r="B26" s="7" t="s">
        <v>155</v>
      </c>
    </row>
    <row r="27" spans="1:2" ht="11.1" customHeight="1">
      <c r="A27" s="4"/>
      <c r="B27" s="249" t="s">
        <v>298</v>
      </c>
    </row>
    <row r="28" spans="1:2" ht="11.1" customHeight="1">
      <c r="A28" s="4"/>
      <c r="B28" s="8"/>
    </row>
    <row r="29" spans="1:2" ht="11.1" customHeight="1">
      <c r="A29" s="4"/>
      <c r="B29" s="5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65.7" customHeight="1">
      <c r="A33" s="4"/>
    </row>
    <row r="34" spans="1:5" ht="10.95" customHeight="1">
      <c r="A34" s="51" t="s">
        <v>156</v>
      </c>
      <c r="B34" s="52"/>
      <c r="C34" s="52"/>
      <c r="D34" s="53" t="s">
        <v>168</v>
      </c>
      <c r="E34" s="292"/>
    </row>
    <row r="35" spans="1:5" ht="10.95" customHeight="1">
      <c r="A35" s="52"/>
      <c r="B35" s="52"/>
      <c r="C35" s="52"/>
      <c r="D35" s="292"/>
      <c r="E35" s="292"/>
    </row>
    <row r="36" spans="1:5" ht="10.95" customHeight="1">
      <c r="A36" s="52"/>
      <c r="B36" s="54" t="s">
        <v>150</v>
      </c>
      <c r="C36" s="52"/>
      <c r="D36" s="292">
        <v>0</v>
      </c>
      <c r="E36" s="292" t="s">
        <v>157</v>
      </c>
    </row>
    <row r="37" spans="1:5" ht="10.95" customHeight="1">
      <c r="A37" s="52"/>
      <c r="B37" s="52" t="s">
        <v>152</v>
      </c>
      <c r="C37" s="52"/>
      <c r="D37" s="52"/>
      <c r="E37" s="292" t="s">
        <v>158</v>
      </c>
    </row>
    <row r="38" spans="1:5" ht="10.95" customHeight="1">
      <c r="A38" s="52"/>
      <c r="B38" s="52" t="s">
        <v>165</v>
      </c>
      <c r="C38" s="52"/>
      <c r="D38" s="52"/>
      <c r="E38" s="292" t="s">
        <v>169</v>
      </c>
    </row>
    <row r="39" spans="1:5" ht="10.95" customHeight="1">
      <c r="A39" s="52"/>
      <c r="B39" s="52" t="s">
        <v>166</v>
      </c>
      <c r="C39" s="52"/>
      <c r="D39" s="292" t="s">
        <v>170</v>
      </c>
      <c r="E39" s="292" t="s">
        <v>171</v>
      </c>
    </row>
    <row r="40" spans="1:5" ht="10.95" customHeight="1">
      <c r="A40" s="52"/>
      <c r="B40" s="52" t="s">
        <v>167</v>
      </c>
      <c r="C40" s="52"/>
      <c r="D40" s="292" t="s">
        <v>172</v>
      </c>
      <c r="E40" s="292" t="s">
        <v>1</v>
      </c>
    </row>
    <row r="41" spans="1:5" ht="10.95" customHeight="1">
      <c r="A41" s="52"/>
      <c r="B41" s="54"/>
      <c r="C41" s="55"/>
      <c r="D41" s="292" t="s">
        <v>2</v>
      </c>
      <c r="E41" s="292" t="s">
        <v>3</v>
      </c>
    </row>
    <row r="42" spans="1:5" ht="10.95" customHeight="1">
      <c r="A42" s="52"/>
      <c r="B42" s="52" t="s">
        <v>153</v>
      </c>
      <c r="C42" s="55"/>
      <c r="D42" s="292" t="s">
        <v>4</v>
      </c>
      <c r="E42" s="292" t="s">
        <v>5</v>
      </c>
    </row>
    <row r="43" spans="1:5" ht="10.95" customHeight="1">
      <c r="A43" s="52"/>
      <c r="B43" s="52" t="s">
        <v>154</v>
      </c>
      <c r="C43" s="55"/>
      <c r="D43" s="292" t="s">
        <v>6</v>
      </c>
      <c r="E43" s="292" t="s">
        <v>7</v>
      </c>
    </row>
    <row r="44" spans="1:5" ht="10.95" customHeight="1">
      <c r="A44" s="55"/>
      <c r="B44" s="56"/>
      <c r="C44" s="55"/>
      <c r="D44" s="52"/>
      <c r="E44" s="292" t="s">
        <v>159</v>
      </c>
    </row>
    <row r="45" spans="1:5" ht="10.95" customHeight="1">
      <c r="A45" s="55"/>
      <c r="B45" s="56"/>
      <c r="C45" s="55"/>
      <c r="D45" s="292" t="s">
        <v>8</v>
      </c>
      <c r="E45" s="292" t="s">
        <v>9</v>
      </c>
    </row>
    <row r="46" spans="1:5" ht="10.95" customHeight="1">
      <c r="A46" s="55"/>
      <c r="B46" s="56"/>
      <c r="C46" s="55"/>
      <c r="D46" s="292" t="s">
        <v>139</v>
      </c>
      <c r="E46" s="292" t="s">
        <v>140</v>
      </c>
    </row>
    <row r="47" spans="1:5" ht="10.95" customHeight="1">
      <c r="A47" s="55"/>
      <c r="B47" s="56"/>
      <c r="C47" s="55"/>
      <c r="D47" s="292" t="s">
        <v>141</v>
      </c>
      <c r="E47" s="292" t="s">
        <v>142</v>
      </c>
    </row>
    <row r="48" spans="1:5" ht="10.95" customHeight="1">
      <c r="A48" s="55"/>
      <c r="B48" s="56"/>
      <c r="C48" s="55"/>
      <c r="D48" s="292" t="s">
        <v>143</v>
      </c>
      <c r="E48" s="292" t="s">
        <v>144</v>
      </c>
    </row>
    <row r="49" spans="1:5" ht="10.95" customHeight="1">
      <c r="A49" s="55"/>
      <c r="B49" s="56"/>
      <c r="C49" s="55"/>
      <c r="D49" s="52"/>
      <c r="E49" s="292"/>
    </row>
    <row r="50" spans="1:5" ht="10.95" customHeight="1">
      <c r="A50" s="55"/>
      <c r="B50" s="56"/>
      <c r="C50" s="55"/>
      <c r="D50" s="52"/>
      <c r="E50" s="292"/>
    </row>
    <row r="51" spans="1:5" ht="10.95" customHeight="1">
      <c r="A51" s="52"/>
      <c r="B51" s="54" t="s">
        <v>0</v>
      </c>
      <c r="C51" s="55"/>
    </row>
    <row r="52" spans="1:5" ht="10.95" customHeight="1">
      <c r="A52" s="52"/>
      <c r="B52" s="57" t="s">
        <v>288</v>
      </c>
      <c r="C52" s="55"/>
    </row>
    <row r="53" spans="1:5" ht="10.95" customHeight="1">
      <c r="A53" s="52"/>
      <c r="B53" s="57"/>
      <c r="C53" s="55"/>
    </row>
    <row r="54" spans="1:5" ht="30" customHeight="1">
      <c r="A54" s="52"/>
      <c r="B54" s="57"/>
      <c r="C54" s="55"/>
    </row>
    <row r="55" spans="1:5" ht="18" customHeight="1">
      <c r="A55" s="4"/>
      <c r="B55" s="315" t="s">
        <v>207</v>
      </c>
      <c r="C55" s="315"/>
      <c r="D55" s="315"/>
    </row>
    <row r="56" spans="1:5" ht="18" customHeight="1">
      <c r="A56" s="55"/>
      <c r="B56" s="315"/>
      <c r="C56" s="315"/>
      <c r="D56" s="315"/>
    </row>
    <row r="57" spans="1:5" ht="10.95" customHeight="1">
      <c r="A57" s="55"/>
      <c r="B57" s="293" t="s">
        <v>208</v>
      </c>
      <c r="C57" s="55"/>
    </row>
    <row r="58" spans="1:5" ht="10.95" customHeight="1">
      <c r="A58" s="55"/>
      <c r="C58" s="5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10" zoomScaleNormal="100" workbookViewId="0"/>
  </sheetViews>
  <sheetFormatPr baseColWidth="10" defaultColWidth="11.5546875" defaultRowHeight="12"/>
  <cols>
    <col min="1" max="1" width="2.6640625" style="68" customWidth="1"/>
    <col min="2" max="2" width="36.6640625" style="20" customWidth="1"/>
    <col min="3" max="3" width="2.6640625" style="21" customWidth="1"/>
    <col min="4" max="4" width="2.6640625" style="75" customWidth="1"/>
    <col min="5" max="5" width="2.6640625" style="68" customWidth="1"/>
    <col min="6" max="6" width="36.6640625" style="20" customWidth="1"/>
    <col min="7" max="7" width="2.6640625" style="21" customWidth="1"/>
    <col min="8" max="8" width="9.5546875" style="20" customWidth="1"/>
    <col min="9" max="16384" width="11.5546875" style="20"/>
  </cols>
  <sheetData>
    <row r="1" spans="1:9" ht="100.2" customHeight="1">
      <c r="A1" s="73" t="s">
        <v>145</v>
      </c>
      <c r="B1" s="18"/>
      <c r="C1" s="32"/>
      <c r="G1" s="34"/>
      <c r="H1" s="316" t="s">
        <v>126</v>
      </c>
      <c r="I1" s="77"/>
    </row>
    <row r="2" spans="1:9" ht="20.7" customHeight="1">
      <c r="A2" s="69"/>
      <c r="C2" s="33" t="s">
        <v>146</v>
      </c>
      <c r="G2" s="33" t="s">
        <v>146</v>
      </c>
      <c r="H2" s="316"/>
    </row>
    <row r="3" spans="1:9">
      <c r="A3" s="69"/>
      <c r="E3" s="69"/>
      <c r="H3" s="316"/>
    </row>
    <row r="4" spans="1:9" ht="12" customHeight="1">
      <c r="A4" s="69"/>
      <c r="B4" s="300" t="s">
        <v>147</v>
      </c>
      <c r="C4" s="66">
        <v>4</v>
      </c>
      <c r="E4" s="72">
        <v>3</v>
      </c>
      <c r="F4" s="38" t="s">
        <v>175</v>
      </c>
      <c r="G4" s="39"/>
      <c r="H4" s="316"/>
    </row>
    <row r="5" spans="1:9" ht="12" customHeight="1">
      <c r="A5" s="69"/>
      <c r="B5" s="31"/>
      <c r="C5" s="14"/>
      <c r="E5" s="176"/>
      <c r="F5" s="171" t="s">
        <v>282</v>
      </c>
      <c r="G5" s="39"/>
      <c r="H5" s="316"/>
    </row>
    <row r="6" spans="1:9" ht="12" customHeight="1">
      <c r="A6" s="70"/>
      <c r="B6" s="25" t="s">
        <v>148</v>
      </c>
      <c r="C6" s="23"/>
      <c r="E6" s="176"/>
      <c r="F6" s="40" t="s">
        <v>179</v>
      </c>
      <c r="G6" s="39">
        <v>10</v>
      </c>
      <c r="H6" s="316"/>
    </row>
    <row r="7" spans="1:9" ht="12" customHeight="1">
      <c r="A7" s="70"/>
      <c r="B7" s="25"/>
      <c r="C7" s="23"/>
      <c r="H7" s="316"/>
    </row>
    <row r="8" spans="1:9" ht="12" customHeight="1">
      <c r="A8" s="72">
        <v>1</v>
      </c>
      <c r="B8" s="38" t="s">
        <v>176</v>
      </c>
      <c r="C8" s="37"/>
      <c r="E8" s="72">
        <v>4</v>
      </c>
      <c r="F8" s="38" t="s">
        <v>177</v>
      </c>
      <c r="G8" s="39"/>
      <c r="H8" s="17"/>
    </row>
    <row r="9" spans="1:9" ht="12" customHeight="1">
      <c r="A9" s="170"/>
      <c r="B9" s="40" t="s">
        <v>276</v>
      </c>
      <c r="C9" s="39">
        <v>8</v>
      </c>
      <c r="E9" s="176"/>
      <c r="F9" s="171" t="s">
        <v>283</v>
      </c>
      <c r="G9" s="39"/>
      <c r="H9" s="17"/>
    </row>
    <row r="10" spans="1:9" ht="12" customHeight="1">
      <c r="A10" s="71"/>
      <c r="E10" s="176"/>
      <c r="F10" s="40" t="s">
        <v>178</v>
      </c>
      <c r="G10" s="39">
        <v>10</v>
      </c>
      <c r="H10" s="17"/>
    </row>
    <row r="11" spans="1:9" ht="12" customHeight="1">
      <c r="A11" s="72">
        <v>2</v>
      </c>
      <c r="B11" s="38" t="s">
        <v>211</v>
      </c>
      <c r="C11" s="37"/>
      <c r="E11" s="74"/>
      <c r="F11" s="36"/>
      <c r="G11" s="23"/>
      <c r="H11" s="17"/>
    </row>
    <row r="12" spans="1:9" ht="12" customHeight="1">
      <c r="A12" s="72"/>
      <c r="B12" s="256" t="s">
        <v>212</v>
      </c>
      <c r="C12" s="37"/>
      <c r="E12" s="72">
        <v>5</v>
      </c>
      <c r="F12" s="171" t="s">
        <v>177</v>
      </c>
      <c r="G12" s="39"/>
      <c r="H12" s="17"/>
    </row>
    <row r="13" spans="1:9" ht="12" customHeight="1">
      <c r="A13" s="72"/>
      <c r="B13" s="181" t="s">
        <v>213</v>
      </c>
      <c r="C13" s="37" t="s">
        <v>181</v>
      </c>
      <c r="E13" s="174"/>
      <c r="F13" s="171" t="s">
        <v>284</v>
      </c>
      <c r="G13" s="39"/>
      <c r="H13" s="17"/>
    </row>
    <row r="14" spans="1:9" ht="12" customHeight="1">
      <c r="A14" s="173"/>
      <c r="B14" s="179" t="s">
        <v>277</v>
      </c>
      <c r="C14" s="37">
        <v>8</v>
      </c>
      <c r="E14" s="173"/>
      <c r="F14" s="40" t="s">
        <v>178</v>
      </c>
      <c r="G14" s="39">
        <v>11</v>
      </c>
      <c r="H14" s="17"/>
    </row>
    <row r="15" spans="1:9" ht="12" customHeight="1">
      <c r="F15" s="68"/>
      <c r="G15" s="68"/>
      <c r="H15" s="17"/>
    </row>
    <row r="16" spans="1:9" ht="12" customHeight="1">
      <c r="A16" s="72">
        <v>3</v>
      </c>
      <c r="B16" s="38" t="s">
        <v>177</v>
      </c>
      <c r="C16" s="37"/>
      <c r="E16" s="72">
        <v>6</v>
      </c>
      <c r="F16" s="171" t="s">
        <v>177</v>
      </c>
      <c r="G16" s="39"/>
      <c r="H16" s="17"/>
    </row>
    <row r="17" spans="1:8" ht="12" customHeight="1">
      <c r="A17" s="72"/>
      <c r="B17" s="38" t="s">
        <v>278</v>
      </c>
      <c r="C17" s="37"/>
      <c r="E17" s="174"/>
      <c r="F17" s="171" t="s">
        <v>285</v>
      </c>
      <c r="G17" s="39"/>
      <c r="H17" s="17"/>
    </row>
    <row r="18" spans="1:8" ht="12" customHeight="1">
      <c r="A18" s="72"/>
      <c r="B18" s="40" t="s">
        <v>12</v>
      </c>
      <c r="C18" s="37">
        <v>12</v>
      </c>
      <c r="E18" s="257"/>
      <c r="F18" s="171" t="s">
        <v>214</v>
      </c>
      <c r="G18" s="37"/>
      <c r="H18" s="17"/>
    </row>
    <row r="19" spans="1:8" ht="12" customHeight="1">
      <c r="A19" s="69"/>
      <c r="B19" s="19"/>
      <c r="C19" s="14"/>
      <c r="E19" s="72"/>
      <c r="F19" s="181" t="s">
        <v>286</v>
      </c>
      <c r="G19" s="37"/>
      <c r="H19" s="17"/>
    </row>
    <row r="20" spans="1:8" ht="12" customHeight="1">
      <c r="A20" s="302">
        <v>4</v>
      </c>
      <c r="B20" s="303" t="s">
        <v>293</v>
      </c>
      <c r="C20" s="66"/>
      <c r="E20" s="257"/>
      <c r="F20" s="181" t="s">
        <v>216</v>
      </c>
      <c r="G20" s="39" t="s">
        <v>181</v>
      </c>
      <c r="H20" s="17"/>
    </row>
    <row r="21" spans="1:8" ht="12" customHeight="1">
      <c r="A21" s="302"/>
      <c r="B21" s="303" t="s">
        <v>294</v>
      </c>
      <c r="C21" s="66"/>
      <c r="E21" s="174"/>
      <c r="F21" s="179" t="s">
        <v>215</v>
      </c>
      <c r="G21" s="37">
        <v>13</v>
      </c>
      <c r="H21" s="17"/>
    </row>
    <row r="22" spans="1:8" ht="12" customHeight="1">
      <c r="A22" s="302"/>
      <c r="B22" s="303" t="s">
        <v>295</v>
      </c>
      <c r="C22" s="66"/>
      <c r="H22" s="17"/>
    </row>
    <row r="23" spans="1:8">
      <c r="A23" s="302"/>
      <c r="B23" s="304" t="s">
        <v>296</v>
      </c>
      <c r="C23" s="66">
        <v>19</v>
      </c>
      <c r="E23" s="72">
        <v>7</v>
      </c>
      <c r="F23" s="171" t="s">
        <v>177</v>
      </c>
      <c r="G23" s="39"/>
      <c r="H23" s="17"/>
    </row>
    <row r="24" spans="1:8">
      <c r="A24" s="275"/>
      <c r="B24" s="40"/>
      <c r="C24" s="66"/>
      <c r="E24" s="174"/>
      <c r="F24" s="171" t="s">
        <v>287</v>
      </c>
      <c r="G24" s="39"/>
      <c r="H24" s="17"/>
    </row>
    <row r="25" spans="1:8">
      <c r="E25" s="173"/>
      <c r="F25" s="171" t="s">
        <v>180</v>
      </c>
      <c r="G25" s="172"/>
      <c r="H25" s="17"/>
    </row>
    <row r="26" spans="1:8">
      <c r="E26" s="178"/>
      <c r="F26" s="171" t="s">
        <v>217</v>
      </c>
      <c r="G26" s="172"/>
    </row>
    <row r="27" spans="1:8" ht="12" customHeight="1">
      <c r="B27" s="189" t="s">
        <v>149</v>
      </c>
      <c r="E27" s="173"/>
      <c r="F27" s="179" t="s">
        <v>218</v>
      </c>
      <c r="G27" s="39">
        <v>16</v>
      </c>
    </row>
    <row r="28" spans="1:8" ht="12" customHeight="1">
      <c r="B28" s="24"/>
      <c r="E28" s="180"/>
      <c r="F28" s="180"/>
      <c r="G28" s="180"/>
      <c r="H28" s="180"/>
    </row>
    <row r="29" spans="1:8" ht="12" customHeight="1">
      <c r="B29" s="35"/>
      <c r="E29" s="72">
        <v>8</v>
      </c>
      <c r="F29" s="171" t="s">
        <v>306</v>
      </c>
      <c r="G29" s="39"/>
    </row>
    <row r="30" spans="1:8" ht="12" customHeight="1">
      <c r="A30" s="72">
        <v>1</v>
      </c>
      <c r="B30" s="38" t="s">
        <v>175</v>
      </c>
      <c r="C30" s="175"/>
      <c r="E30" s="178"/>
      <c r="F30" s="171" t="s">
        <v>307</v>
      </c>
      <c r="G30" s="39"/>
    </row>
    <row r="31" spans="1:8">
      <c r="A31" s="174"/>
      <c r="B31" s="38" t="s">
        <v>279</v>
      </c>
      <c r="C31" s="175"/>
      <c r="E31" s="178"/>
      <c r="F31" s="181" t="s">
        <v>184</v>
      </c>
      <c r="G31" s="172"/>
    </row>
    <row r="32" spans="1:8">
      <c r="A32" s="173"/>
      <c r="B32" s="179" t="s">
        <v>178</v>
      </c>
      <c r="C32" s="39">
        <v>6</v>
      </c>
      <c r="E32" s="178"/>
      <c r="F32" s="171" t="s">
        <v>292</v>
      </c>
      <c r="G32" s="172"/>
    </row>
    <row r="33" spans="1:11" ht="12" customHeight="1">
      <c r="C33" s="23"/>
      <c r="E33" s="178"/>
      <c r="F33" s="179" t="s">
        <v>113</v>
      </c>
      <c r="G33" s="39">
        <v>19</v>
      </c>
    </row>
    <row r="34" spans="1:11">
      <c r="A34" s="72">
        <v>2</v>
      </c>
      <c r="B34" s="181" t="s">
        <v>209</v>
      </c>
      <c r="C34" s="39"/>
    </row>
    <row r="35" spans="1:11">
      <c r="A35" s="176"/>
      <c r="B35" s="181" t="s">
        <v>210</v>
      </c>
      <c r="C35" s="39"/>
    </row>
    <row r="36" spans="1:11">
      <c r="A36" s="174"/>
      <c r="B36" s="181" t="s">
        <v>280</v>
      </c>
      <c r="C36" s="172"/>
      <c r="K36" s="15"/>
    </row>
    <row r="37" spans="1:11">
      <c r="A37" s="177"/>
      <c r="B37" s="179" t="s">
        <v>281</v>
      </c>
      <c r="C37" s="39">
        <v>9</v>
      </c>
    </row>
    <row r="41" spans="1:11">
      <c r="K41" s="15"/>
    </row>
    <row r="43" spans="1:11">
      <c r="A43" s="20"/>
      <c r="C43" s="20"/>
    </row>
    <row r="44" spans="1:11">
      <c r="A44" s="20"/>
      <c r="C44" s="20"/>
      <c r="K44" s="15"/>
    </row>
    <row r="45" spans="1:11">
      <c r="A45" s="20"/>
      <c r="C45" s="20"/>
    </row>
    <row r="46" spans="1:11">
      <c r="A46" s="20"/>
      <c r="C46" s="20"/>
    </row>
    <row r="47" spans="1:11">
      <c r="A47" s="20"/>
      <c r="C47" s="20"/>
      <c r="K47" s="15"/>
    </row>
    <row r="48" spans="1:11">
      <c r="A48" s="20"/>
      <c r="C48" s="20"/>
    </row>
    <row r="49" spans="1:11">
      <c r="A49" s="20"/>
      <c r="C49" s="20"/>
    </row>
    <row r="50" spans="1:11">
      <c r="A50" s="20"/>
      <c r="C50" s="20"/>
    </row>
    <row r="51" spans="1:11">
      <c r="A51" s="20"/>
      <c r="C51" s="20"/>
      <c r="K51" s="15"/>
    </row>
    <row r="52" spans="1:11">
      <c r="A52" s="20"/>
      <c r="C52" s="20"/>
    </row>
    <row r="53" spans="1:11">
      <c r="A53" s="20"/>
      <c r="C53" s="20"/>
    </row>
    <row r="54" spans="1:11">
      <c r="A54" s="20"/>
      <c r="C54" s="20"/>
    </row>
    <row r="55" spans="1:11">
      <c r="A55" s="20"/>
      <c r="C55" s="20"/>
      <c r="K55" s="15"/>
    </row>
    <row r="56" spans="1:11">
      <c r="A56" s="20"/>
      <c r="C56" s="20"/>
    </row>
  </sheetData>
  <mergeCells count="1">
    <mergeCell ref="H1:H7"/>
  </mergeCells>
  <phoneticPr fontId="2" type="noConversion"/>
  <hyperlinks>
    <hyperlink ref="A8" location="'8Grafik1_2'!A1" display="'8Grafik1_2'!A1"/>
    <hyperlink ref="A11" location="'8Grafik1_2'!A25" display="'8Grafik1_2'!A25"/>
    <hyperlink ref="A16" location="Grafik11_12!A26" display="Grafik11_12!A26"/>
    <hyperlink ref="A20" location="'Tab 1.6'!A1" display="1.6"/>
    <hyperlink ref="B6" location="'11Grafik1'!A1" display="Grafiken"/>
    <hyperlink ref="B27" location="'06Tab1'!A1" display="Tabellen"/>
    <hyperlink ref="B6:B7" location="'13Grafik1'!A1" display="Grafiken"/>
    <hyperlink ref="C4" location="Vorbemerkungen!A1" display="Vorbemerkungen!A1"/>
    <hyperlink ref="A8:C9" location="'08Grafik1+2'!A1" display="'08Grafik1+2'!A1"/>
    <hyperlink ref="A11:C13" location="'08Grafik1+2'!A25" display="'08Grafik1+2'!A25"/>
    <hyperlink ref="A16:C18" location="'12Grafik3'!A1" display="'12Grafik3'!A1"/>
    <hyperlink ref="A30:C32" location="'06Tab1'!A1" display="'06Tab1'!A1"/>
    <hyperlink ref="A34:C37" location="'09Tab2'!A1" display="'09Tab2'!A1"/>
    <hyperlink ref="E4:G6" location="'10Tab3+4'!A1" display="'10Tab3+4'!A1"/>
    <hyperlink ref="E12:G14" location="'11Tab5'!A1" display="'11Tab5'!A1"/>
    <hyperlink ref="E16:G20" location="'13Tab6'!A1" display="'13Tab6'!A1"/>
    <hyperlink ref="E29:G33" location="'19Tab8+Grafik4'!A1" display="'19Tab8+Grafik4'!A1"/>
    <hyperlink ref="E8:G10" location="'10Tab3+4'!A32" display="'10Tab3+4'!A32"/>
    <hyperlink ref="B14" location="'08Grafik1+2'!A25" display="'08Grafik1+2'!A25"/>
    <hyperlink ref="A11:C14" location="'08Grafik1+2'!A24" display="'08Grafik1+2'!A24"/>
    <hyperlink ref="B22" location="'19Tab8+Grafik4'!A26" display="in Berlin mit erfolgreich abgelegter Zweiter "/>
    <hyperlink ref="F21" location="'13Tab6'!A1" display="'13Tab6'!A1"/>
    <hyperlink ref="E16:G21" location="'13Tab6'!A1" display="'13Tab6'!A1"/>
    <hyperlink ref="E23:G27" location="'16Tab7'!A1" display="'16Tab7'!A1"/>
    <hyperlink ref="B4" location="Vorbemerkungen!A1" display="Vorbemerkungen"/>
    <hyperlink ref="A20:C23" location="'19Tab8+Grafik4'!A22" display="'19Tab8+Grafik4'!A22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zoomScaleNormal="100" zoomScaleSheetLayoutView="100" workbookViewId="0">
      <pane ySplit="2" topLeftCell="A60" activePane="bottomLeft" state="frozen"/>
      <selection pane="bottomLeft" activeCell="A2" sqref="A2"/>
    </sheetView>
  </sheetViews>
  <sheetFormatPr baseColWidth="10" defaultRowHeight="13.2"/>
  <cols>
    <col min="7" max="7" width="26.33203125" customWidth="1"/>
    <col min="8" max="8" width="16.6640625" customWidth="1"/>
  </cols>
  <sheetData>
    <row r="1" spans="1:9">
      <c r="A1" s="25" t="s">
        <v>147</v>
      </c>
      <c r="C1" s="67"/>
      <c r="D1" s="67"/>
      <c r="E1" s="67"/>
      <c r="F1" s="67"/>
      <c r="G1" s="67"/>
      <c r="H1" s="67"/>
    </row>
    <row r="2" spans="1:9">
      <c r="C2" s="67"/>
      <c r="D2" s="67"/>
      <c r="E2" s="67"/>
      <c r="F2" s="67"/>
      <c r="G2" s="67"/>
      <c r="H2" s="67"/>
      <c r="I2" s="67"/>
    </row>
    <row r="26" spans="6:6">
      <c r="F26" s="182"/>
    </row>
  </sheetData>
  <phoneticPr fontId="0" type="noConversion"/>
  <hyperlinks>
    <hyperlink ref="A1" location="Inhaltsverzeichnis!B4" display="Vorbemerkungen"/>
  </hyperlinks>
  <pageMargins left="0.47244094488188981" right="0.19685039370078741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5738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1661160</xdr:colOff>
                <xdr:row>55</xdr:row>
                <xdr:rowOff>22860</xdr:rowOff>
              </to>
            </anchor>
          </objectPr>
        </oleObject>
      </mc:Choice>
      <mc:Fallback>
        <oleObject progId="Word.Document.8" shapeId="357385" r:id="rId5"/>
      </mc:Fallback>
    </mc:AlternateContent>
    <mc:AlternateContent xmlns:mc="http://schemas.openxmlformats.org/markup-compatibility/2006">
      <mc:Choice Requires="x14">
        <oleObject progId="Word.Document.8" shapeId="357386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1722120</xdr:colOff>
                <xdr:row>114</xdr:row>
                <xdr:rowOff>22860</xdr:rowOff>
              </to>
            </anchor>
          </objectPr>
        </oleObject>
      </mc:Choice>
      <mc:Fallback>
        <oleObject progId="Word.Document.8" shapeId="35738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zoomScaleSheetLayoutView="100" workbookViewId="0">
      <pane ySplit="8" topLeftCell="A9" activePane="bottomLeft" state="frozen"/>
      <selection pane="bottomLeft" activeCell="A2" sqref="A2:N2"/>
    </sheetView>
  </sheetViews>
  <sheetFormatPr baseColWidth="10" defaultColWidth="11.5546875" defaultRowHeight="10.199999999999999" customHeight="1"/>
  <cols>
    <col min="1" max="1" width="7.6640625" style="79" customWidth="1"/>
    <col min="2" max="2" width="5.33203125" style="79" customWidth="1"/>
    <col min="3" max="14" width="6.44140625" style="79" customWidth="1"/>
    <col min="15" max="18" width="6.33203125" style="79" customWidth="1"/>
    <col min="19" max="247" width="6.6640625" style="79" customWidth="1"/>
    <col min="248" max="16384" width="11.5546875" style="79"/>
  </cols>
  <sheetData>
    <row r="1" spans="1:14" ht="18" customHeight="1">
      <c r="A1" s="321" t="s">
        <v>259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</row>
    <row r="2" spans="1:14" s="80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s="81" customFormat="1" ht="12" customHeight="1">
      <c r="A3" s="318" t="s">
        <v>10</v>
      </c>
      <c r="B3" s="323" t="s">
        <v>192</v>
      </c>
      <c r="C3" s="326" t="s">
        <v>11</v>
      </c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</row>
    <row r="4" spans="1:14" s="81" customFormat="1" ht="12" customHeight="1">
      <c r="A4" s="319"/>
      <c r="B4" s="324"/>
      <c r="C4" s="328" t="s">
        <v>129</v>
      </c>
      <c r="D4" s="323" t="s">
        <v>160</v>
      </c>
      <c r="E4" s="326" t="s">
        <v>12</v>
      </c>
      <c r="F4" s="327"/>
      <c r="G4" s="327"/>
      <c r="H4" s="327"/>
      <c r="I4" s="327"/>
      <c r="J4" s="327"/>
      <c r="K4" s="327"/>
      <c r="L4" s="327"/>
      <c r="M4" s="327"/>
      <c r="N4" s="327"/>
    </row>
    <row r="5" spans="1:14" s="81" customFormat="1" ht="21.75" customHeight="1">
      <c r="A5" s="319"/>
      <c r="B5" s="324"/>
      <c r="C5" s="329"/>
      <c r="D5" s="329"/>
      <c r="E5" s="331" t="s">
        <v>193</v>
      </c>
      <c r="F5" s="332"/>
      <c r="G5" s="331" t="s">
        <v>245</v>
      </c>
      <c r="H5" s="335"/>
      <c r="I5" s="331" t="s">
        <v>246</v>
      </c>
      <c r="J5" s="335"/>
      <c r="K5" s="338" t="s">
        <v>221</v>
      </c>
      <c r="L5" s="339"/>
      <c r="M5" s="339"/>
      <c r="N5" s="339"/>
    </row>
    <row r="6" spans="1:14" s="81" customFormat="1" ht="53.25" customHeight="1">
      <c r="A6" s="319"/>
      <c r="B6" s="324"/>
      <c r="C6" s="329"/>
      <c r="D6" s="329"/>
      <c r="E6" s="333"/>
      <c r="F6" s="334"/>
      <c r="G6" s="336"/>
      <c r="H6" s="337"/>
      <c r="I6" s="336"/>
      <c r="J6" s="337"/>
      <c r="K6" s="338" t="s">
        <v>13</v>
      </c>
      <c r="L6" s="340"/>
      <c r="M6" s="338" t="s">
        <v>14</v>
      </c>
      <c r="N6" s="339"/>
    </row>
    <row r="7" spans="1:14" s="81" customFormat="1" ht="24" customHeight="1">
      <c r="A7" s="319"/>
      <c r="B7" s="325"/>
      <c r="C7" s="330"/>
      <c r="D7" s="330"/>
      <c r="E7" s="28" t="s">
        <v>129</v>
      </c>
      <c r="F7" s="83" t="s">
        <v>15</v>
      </c>
      <c r="G7" s="28" t="s">
        <v>129</v>
      </c>
      <c r="H7" s="83" t="s">
        <v>15</v>
      </c>
      <c r="I7" s="28" t="s">
        <v>129</v>
      </c>
      <c r="J7" s="83" t="s">
        <v>15</v>
      </c>
      <c r="K7" s="28" t="s">
        <v>129</v>
      </c>
      <c r="L7" s="83" t="s">
        <v>15</v>
      </c>
      <c r="M7" s="84" t="s">
        <v>129</v>
      </c>
      <c r="N7" s="85" t="s">
        <v>15</v>
      </c>
    </row>
    <row r="8" spans="1:14" s="81" customFormat="1" ht="12" customHeight="1">
      <c r="A8" s="320"/>
      <c r="B8" s="121">
        <v>1</v>
      </c>
      <c r="C8" s="122">
        <v>2</v>
      </c>
      <c r="D8" s="122">
        <v>3</v>
      </c>
      <c r="E8" s="122">
        <v>4</v>
      </c>
      <c r="F8" s="122">
        <v>5</v>
      </c>
      <c r="G8" s="122">
        <v>6</v>
      </c>
      <c r="H8" s="122">
        <v>7</v>
      </c>
      <c r="I8" s="122">
        <v>8</v>
      </c>
      <c r="J8" s="122">
        <v>9</v>
      </c>
      <c r="K8" s="122">
        <v>10</v>
      </c>
      <c r="L8" s="122">
        <v>11</v>
      </c>
      <c r="M8" s="121">
        <v>12</v>
      </c>
      <c r="N8" s="86">
        <v>13</v>
      </c>
    </row>
    <row r="9" spans="1:14" s="81" customFormat="1" ht="12" customHeight="1">
      <c r="A9" s="317"/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</row>
    <row r="10" spans="1:14" s="87" customFormat="1" ht="12" customHeight="1">
      <c r="A10" s="124"/>
      <c r="B10" s="343" t="s">
        <v>133</v>
      </c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</row>
    <row r="11" spans="1:14" s="87" customFormat="1" ht="12" customHeight="1">
      <c r="A11" s="125">
        <v>1994</v>
      </c>
      <c r="B11" s="88">
        <v>50</v>
      </c>
      <c r="C11" s="88">
        <v>1514</v>
      </c>
      <c r="D11" s="88">
        <v>994</v>
      </c>
      <c r="E11" s="88">
        <v>197</v>
      </c>
      <c r="F11" s="88">
        <v>163</v>
      </c>
      <c r="G11" s="88">
        <v>525</v>
      </c>
      <c r="H11" s="88">
        <v>380</v>
      </c>
      <c r="I11" s="88">
        <v>55</v>
      </c>
      <c r="J11" s="88">
        <v>44</v>
      </c>
      <c r="K11" s="88">
        <v>560</v>
      </c>
      <c r="L11" s="88">
        <v>315</v>
      </c>
      <c r="M11" s="88">
        <v>177</v>
      </c>
      <c r="N11" s="88">
        <v>92</v>
      </c>
    </row>
    <row r="12" spans="1:14" s="89" customFormat="1" ht="12" customHeight="1">
      <c r="A12" s="125">
        <v>1995</v>
      </c>
      <c r="B12" s="88">
        <v>51</v>
      </c>
      <c r="C12" s="88">
        <v>1612</v>
      </c>
      <c r="D12" s="88">
        <v>1076</v>
      </c>
      <c r="E12" s="88">
        <v>260</v>
      </c>
      <c r="F12" s="88">
        <v>221</v>
      </c>
      <c r="G12" s="88">
        <v>454</v>
      </c>
      <c r="H12" s="88">
        <v>340</v>
      </c>
      <c r="I12" s="88">
        <v>88</v>
      </c>
      <c r="J12" s="88">
        <v>75</v>
      </c>
      <c r="K12" s="88">
        <v>590</v>
      </c>
      <c r="L12" s="88">
        <v>341</v>
      </c>
      <c r="M12" s="88">
        <v>220</v>
      </c>
      <c r="N12" s="88">
        <v>99</v>
      </c>
    </row>
    <row r="13" spans="1:14" s="87" customFormat="1" ht="12" customHeight="1">
      <c r="A13" s="125">
        <v>1996</v>
      </c>
      <c r="B13" s="88">
        <v>49</v>
      </c>
      <c r="C13" s="88">
        <v>1443</v>
      </c>
      <c r="D13" s="88">
        <v>996</v>
      </c>
      <c r="E13" s="88">
        <v>284</v>
      </c>
      <c r="F13" s="88">
        <v>234</v>
      </c>
      <c r="G13" s="88">
        <v>316</v>
      </c>
      <c r="H13" s="88">
        <v>246</v>
      </c>
      <c r="I13" s="88">
        <v>82</v>
      </c>
      <c r="J13" s="88">
        <v>68</v>
      </c>
      <c r="K13" s="88">
        <v>605</v>
      </c>
      <c r="L13" s="88">
        <v>375</v>
      </c>
      <c r="M13" s="88">
        <v>156</v>
      </c>
      <c r="N13" s="88">
        <v>73</v>
      </c>
    </row>
    <row r="14" spans="1:14" s="87" customFormat="1" ht="12" customHeight="1">
      <c r="A14" s="125">
        <v>1997</v>
      </c>
      <c r="B14" s="88">
        <v>46</v>
      </c>
      <c r="C14" s="88">
        <v>1368</v>
      </c>
      <c r="D14" s="88">
        <v>966</v>
      </c>
      <c r="E14" s="88">
        <v>320</v>
      </c>
      <c r="F14" s="88">
        <v>267</v>
      </c>
      <c r="G14" s="88">
        <v>202</v>
      </c>
      <c r="H14" s="88">
        <v>151</v>
      </c>
      <c r="I14" s="88">
        <v>95</v>
      </c>
      <c r="J14" s="88">
        <v>75</v>
      </c>
      <c r="K14" s="88">
        <v>641</v>
      </c>
      <c r="L14" s="88">
        <v>405</v>
      </c>
      <c r="M14" s="88">
        <v>110</v>
      </c>
      <c r="N14" s="88">
        <v>68</v>
      </c>
    </row>
    <row r="15" spans="1:14" s="89" customFormat="1" ht="12" customHeight="1">
      <c r="A15" s="125">
        <v>1998</v>
      </c>
      <c r="B15" s="88">
        <v>46</v>
      </c>
      <c r="C15" s="88">
        <v>1255</v>
      </c>
      <c r="D15" s="88">
        <v>900</v>
      </c>
      <c r="E15" s="88">
        <v>321</v>
      </c>
      <c r="F15" s="88">
        <v>284</v>
      </c>
      <c r="G15" s="88">
        <v>169</v>
      </c>
      <c r="H15" s="88">
        <v>120</v>
      </c>
      <c r="I15" s="88">
        <v>95</v>
      </c>
      <c r="J15" s="88">
        <v>81</v>
      </c>
      <c r="K15" s="88">
        <v>590</v>
      </c>
      <c r="L15" s="88">
        <v>367</v>
      </c>
      <c r="M15" s="88">
        <v>80</v>
      </c>
      <c r="N15" s="88">
        <v>48</v>
      </c>
    </row>
    <row r="16" spans="1:14" s="87" customFormat="1" ht="12" customHeight="1">
      <c r="A16" s="125">
        <v>1999</v>
      </c>
      <c r="B16" s="88">
        <v>46</v>
      </c>
      <c r="C16" s="88">
        <v>1346</v>
      </c>
      <c r="D16" s="88">
        <v>943</v>
      </c>
      <c r="E16" s="88">
        <v>335</v>
      </c>
      <c r="F16" s="88">
        <v>299</v>
      </c>
      <c r="G16" s="88">
        <v>203</v>
      </c>
      <c r="H16" s="88">
        <v>139</v>
      </c>
      <c r="I16" s="88">
        <v>69</v>
      </c>
      <c r="J16" s="88">
        <v>58</v>
      </c>
      <c r="K16" s="88">
        <v>646</v>
      </c>
      <c r="L16" s="88">
        <v>392</v>
      </c>
      <c r="M16" s="88">
        <v>93</v>
      </c>
      <c r="N16" s="88">
        <v>55</v>
      </c>
    </row>
    <row r="17" spans="1:14" s="87" customFormat="1" ht="12" customHeight="1">
      <c r="A17" s="125">
        <v>2000</v>
      </c>
      <c r="B17" s="88">
        <v>41</v>
      </c>
      <c r="C17" s="88">
        <v>1494</v>
      </c>
      <c r="D17" s="88">
        <v>1065</v>
      </c>
      <c r="E17" s="88">
        <v>361</v>
      </c>
      <c r="F17" s="88">
        <v>317</v>
      </c>
      <c r="G17" s="88">
        <v>181</v>
      </c>
      <c r="H17" s="88">
        <v>127</v>
      </c>
      <c r="I17" s="88">
        <v>125</v>
      </c>
      <c r="J17" s="88">
        <v>111</v>
      </c>
      <c r="K17" s="88">
        <v>732</v>
      </c>
      <c r="L17" s="88">
        <v>458</v>
      </c>
      <c r="M17" s="88">
        <v>95</v>
      </c>
      <c r="N17" s="88">
        <v>52</v>
      </c>
    </row>
    <row r="18" spans="1:14" s="89" customFormat="1" ht="12" customHeight="1">
      <c r="A18" s="125">
        <v>2001</v>
      </c>
      <c r="B18" s="88">
        <v>42</v>
      </c>
      <c r="C18" s="88">
        <v>1798</v>
      </c>
      <c r="D18" s="88">
        <v>1284</v>
      </c>
      <c r="E18" s="88">
        <v>452</v>
      </c>
      <c r="F18" s="88">
        <v>397</v>
      </c>
      <c r="G18" s="88">
        <v>189</v>
      </c>
      <c r="H18" s="88">
        <v>139</v>
      </c>
      <c r="I18" s="88">
        <v>153</v>
      </c>
      <c r="J18" s="88">
        <v>133</v>
      </c>
      <c r="K18" s="88">
        <v>849</v>
      </c>
      <c r="L18" s="88">
        <v>541</v>
      </c>
      <c r="M18" s="88">
        <v>155</v>
      </c>
      <c r="N18" s="88">
        <v>74</v>
      </c>
    </row>
    <row r="19" spans="1:14" s="87" customFormat="1" ht="12" customHeight="1">
      <c r="A19" s="125">
        <v>2002</v>
      </c>
      <c r="B19" s="88">
        <v>42</v>
      </c>
      <c r="C19" s="88">
        <v>1876</v>
      </c>
      <c r="D19" s="88">
        <v>1347</v>
      </c>
      <c r="E19" s="88">
        <v>474</v>
      </c>
      <c r="F19" s="88">
        <v>405</v>
      </c>
      <c r="G19" s="88">
        <v>198</v>
      </c>
      <c r="H19" s="88">
        <v>149</v>
      </c>
      <c r="I19" s="88">
        <v>211</v>
      </c>
      <c r="J19" s="88">
        <v>177</v>
      </c>
      <c r="K19" s="88">
        <v>772</v>
      </c>
      <c r="L19" s="88">
        <v>500</v>
      </c>
      <c r="M19" s="88">
        <v>221</v>
      </c>
      <c r="N19" s="88">
        <v>116</v>
      </c>
    </row>
    <row r="20" spans="1:14" s="89" customFormat="1" ht="12" customHeight="1">
      <c r="A20" s="125">
        <v>2003</v>
      </c>
      <c r="B20" s="88">
        <v>44</v>
      </c>
      <c r="C20" s="88">
        <v>1895</v>
      </c>
      <c r="D20" s="88">
        <v>1331</v>
      </c>
      <c r="E20" s="88">
        <v>392</v>
      </c>
      <c r="F20" s="88">
        <v>333</v>
      </c>
      <c r="G20" s="88">
        <v>205</v>
      </c>
      <c r="H20" s="88">
        <v>148</v>
      </c>
      <c r="I20" s="88">
        <v>216</v>
      </c>
      <c r="J20" s="88">
        <v>181</v>
      </c>
      <c r="K20" s="88">
        <v>839</v>
      </c>
      <c r="L20" s="88">
        <v>544</v>
      </c>
      <c r="M20" s="88">
        <v>243</v>
      </c>
      <c r="N20" s="88">
        <v>125</v>
      </c>
    </row>
    <row r="21" spans="1:14" s="87" customFormat="1" ht="12" customHeight="1">
      <c r="A21" s="125">
        <v>2004</v>
      </c>
      <c r="B21" s="88">
        <v>44</v>
      </c>
      <c r="C21" s="88">
        <v>1892</v>
      </c>
      <c r="D21" s="88">
        <v>1341</v>
      </c>
      <c r="E21" s="88">
        <v>405</v>
      </c>
      <c r="F21" s="88">
        <v>352</v>
      </c>
      <c r="G21" s="88">
        <v>185</v>
      </c>
      <c r="H21" s="88">
        <v>137</v>
      </c>
      <c r="I21" s="88">
        <v>218</v>
      </c>
      <c r="J21" s="88">
        <v>189</v>
      </c>
      <c r="K21" s="88">
        <v>824</v>
      </c>
      <c r="L21" s="88">
        <v>533</v>
      </c>
      <c r="M21" s="88">
        <v>260</v>
      </c>
      <c r="N21" s="88">
        <v>130</v>
      </c>
    </row>
    <row r="22" spans="1:14" s="87" customFormat="1" ht="12" customHeight="1">
      <c r="A22" s="125">
        <v>2005</v>
      </c>
      <c r="B22" s="88">
        <v>41</v>
      </c>
      <c r="C22" s="88">
        <v>1463</v>
      </c>
      <c r="D22" s="88">
        <v>1075</v>
      </c>
      <c r="E22" s="88">
        <v>311</v>
      </c>
      <c r="F22" s="88">
        <v>278</v>
      </c>
      <c r="G22" s="88">
        <v>136</v>
      </c>
      <c r="H22" s="88">
        <v>107</v>
      </c>
      <c r="I22" s="88">
        <v>206</v>
      </c>
      <c r="J22" s="88">
        <v>183</v>
      </c>
      <c r="K22" s="88">
        <v>608</v>
      </c>
      <c r="L22" s="88">
        <v>404</v>
      </c>
      <c r="M22" s="88">
        <v>202</v>
      </c>
      <c r="N22" s="88">
        <v>103</v>
      </c>
    </row>
    <row r="23" spans="1:14" s="87" customFormat="1" ht="12" customHeight="1">
      <c r="A23" s="125">
        <v>2006</v>
      </c>
      <c r="B23" s="88">
        <v>36</v>
      </c>
      <c r="C23" s="88">
        <v>1275</v>
      </c>
      <c r="D23" s="88">
        <v>925</v>
      </c>
      <c r="E23" s="88">
        <v>264</v>
      </c>
      <c r="F23" s="88">
        <v>235</v>
      </c>
      <c r="G23" s="88">
        <v>135</v>
      </c>
      <c r="H23" s="88">
        <v>100</v>
      </c>
      <c r="I23" s="88">
        <v>170</v>
      </c>
      <c r="J23" s="88">
        <v>144</v>
      </c>
      <c r="K23" s="88">
        <v>543</v>
      </c>
      <c r="L23" s="88">
        <v>367</v>
      </c>
      <c r="M23" s="88">
        <v>163</v>
      </c>
      <c r="N23" s="88">
        <v>79</v>
      </c>
    </row>
    <row r="24" spans="1:14" s="87" customFormat="1" ht="12" customHeight="1">
      <c r="A24" s="125">
        <v>2007</v>
      </c>
      <c r="B24" s="88">
        <v>35</v>
      </c>
      <c r="C24" s="88">
        <v>1502</v>
      </c>
      <c r="D24" s="88">
        <v>1112</v>
      </c>
      <c r="E24" s="88">
        <v>314</v>
      </c>
      <c r="F24" s="88">
        <v>271</v>
      </c>
      <c r="G24" s="88">
        <v>145</v>
      </c>
      <c r="H24" s="88">
        <v>113</v>
      </c>
      <c r="I24" s="88">
        <v>203</v>
      </c>
      <c r="J24" s="88">
        <v>173</v>
      </c>
      <c r="K24" s="88">
        <v>625</v>
      </c>
      <c r="L24" s="88">
        <v>437</v>
      </c>
      <c r="M24" s="88">
        <v>215</v>
      </c>
      <c r="N24" s="88">
        <v>118</v>
      </c>
    </row>
    <row r="25" spans="1:14" s="87" customFormat="1" ht="12" customHeight="1">
      <c r="A25" s="125">
        <v>2008</v>
      </c>
      <c r="B25" s="88">
        <v>48</v>
      </c>
      <c r="C25" s="88">
        <v>1502</v>
      </c>
      <c r="D25" s="88">
        <v>1142</v>
      </c>
      <c r="E25" s="88">
        <v>323</v>
      </c>
      <c r="F25" s="88">
        <v>286</v>
      </c>
      <c r="G25" s="88">
        <v>152</v>
      </c>
      <c r="H25" s="88">
        <v>123</v>
      </c>
      <c r="I25" s="88">
        <v>205</v>
      </c>
      <c r="J25" s="88">
        <v>178</v>
      </c>
      <c r="K25" s="88">
        <v>612</v>
      </c>
      <c r="L25" s="88">
        <v>421</v>
      </c>
      <c r="M25" s="88">
        <v>210</v>
      </c>
      <c r="N25" s="88">
        <v>134</v>
      </c>
    </row>
    <row r="26" spans="1:14" s="87" customFormat="1" ht="12" customHeight="1">
      <c r="A26" s="125">
        <v>2009</v>
      </c>
      <c r="B26" s="88">
        <v>35</v>
      </c>
      <c r="C26" s="88">
        <v>1690</v>
      </c>
      <c r="D26" s="88">
        <v>1290</v>
      </c>
      <c r="E26" s="88">
        <v>403</v>
      </c>
      <c r="F26" s="88">
        <v>357</v>
      </c>
      <c r="G26" s="88">
        <v>171</v>
      </c>
      <c r="H26" s="88">
        <v>138</v>
      </c>
      <c r="I26" s="88">
        <v>228</v>
      </c>
      <c r="J26" s="88">
        <v>191</v>
      </c>
      <c r="K26" s="88">
        <v>701</v>
      </c>
      <c r="L26" s="88">
        <v>473</v>
      </c>
      <c r="M26" s="88">
        <v>187</v>
      </c>
      <c r="N26" s="88">
        <v>131</v>
      </c>
    </row>
    <row r="27" spans="1:14" s="87" customFormat="1" ht="12" customHeight="1">
      <c r="A27" s="125">
        <v>2010</v>
      </c>
      <c r="B27" s="88">
        <v>41</v>
      </c>
      <c r="C27" s="88">
        <v>1907</v>
      </c>
      <c r="D27" s="88">
        <v>1439</v>
      </c>
      <c r="E27" s="88">
        <v>463</v>
      </c>
      <c r="F27" s="88">
        <v>409</v>
      </c>
      <c r="G27" s="88">
        <v>213</v>
      </c>
      <c r="H27" s="88">
        <v>164</v>
      </c>
      <c r="I27" s="88">
        <v>220</v>
      </c>
      <c r="J27" s="88">
        <v>187</v>
      </c>
      <c r="K27" s="88">
        <v>832</v>
      </c>
      <c r="L27" s="88">
        <v>557</v>
      </c>
      <c r="M27" s="88">
        <v>179</v>
      </c>
      <c r="N27" s="88">
        <v>122</v>
      </c>
    </row>
    <row r="28" spans="1:14" s="87" customFormat="1" ht="12" customHeight="1">
      <c r="A28" s="125">
        <v>2011</v>
      </c>
      <c r="B28" s="88">
        <v>47</v>
      </c>
      <c r="C28" s="88">
        <v>2212</v>
      </c>
      <c r="D28" s="88">
        <v>1653</v>
      </c>
      <c r="E28" s="88">
        <v>568</v>
      </c>
      <c r="F28" s="88">
        <v>507</v>
      </c>
      <c r="G28" s="88">
        <v>266</v>
      </c>
      <c r="H28" s="88">
        <v>207</v>
      </c>
      <c r="I28" s="88">
        <v>197</v>
      </c>
      <c r="J28" s="88">
        <v>165</v>
      </c>
      <c r="K28" s="88">
        <v>1001</v>
      </c>
      <c r="L28" s="88">
        <v>660</v>
      </c>
      <c r="M28" s="88">
        <v>180</v>
      </c>
      <c r="N28" s="88">
        <v>114</v>
      </c>
    </row>
    <row r="29" spans="1:14" s="87" customFormat="1" ht="12" customHeight="1">
      <c r="A29" s="125">
        <v>2012</v>
      </c>
      <c r="B29" s="88">
        <v>47</v>
      </c>
      <c r="C29" s="88">
        <v>2256</v>
      </c>
      <c r="D29" s="88">
        <v>1667</v>
      </c>
      <c r="E29" s="88">
        <v>552</v>
      </c>
      <c r="F29" s="88">
        <v>496</v>
      </c>
      <c r="G29" s="88">
        <v>297</v>
      </c>
      <c r="H29" s="88">
        <v>232</v>
      </c>
      <c r="I29" s="88">
        <v>189</v>
      </c>
      <c r="J29" s="88">
        <v>163</v>
      </c>
      <c r="K29" s="88">
        <v>1047</v>
      </c>
      <c r="L29" s="88">
        <v>671</v>
      </c>
      <c r="M29" s="88">
        <v>171</v>
      </c>
      <c r="N29" s="88">
        <v>105</v>
      </c>
    </row>
    <row r="30" spans="1:14" s="87" customFormat="1" ht="12" customHeight="1">
      <c r="A30" s="125">
        <v>2013</v>
      </c>
      <c r="B30" s="88">
        <v>47</v>
      </c>
      <c r="C30" s="88">
        <v>2233</v>
      </c>
      <c r="D30" s="88">
        <v>1582</v>
      </c>
      <c r="E30" s="88">
        <v>412</v>
      </c>
      <c r="F30" s="88">
        <v>367</v>
      </c>
      <c r="G30" s="88">
        <v>283</v>
      </c>
      <c r="H30" s="88">
        <v>202</v>
      </c>
      <c r="I30" s="88">
        <v>165</v>
      </c>
      <c r="J30" s="88">
        <v>140</v>
      </c>
      <c r="K30" s="88">
        <v>1198</v>
      </c>
      <c r="L30" s="88">
        <v>751</v>
      </c>
      <c r="M30" s="88">
        <v>175</v>
      </c>
      <c r="N30" s="88">
        <v>122</v>
      </c>
    </row>
    <row r="31" spans="1:14" s="87" customFormat="1" ht="12" customHeight="1">
      <c r="A31" s="125">
        <v>2014</v>
      </c>
      <c r="B31" s="88">
        <v>50</v>
      </c>
      <c r="C31" s="88">
        <v>2241</v>
      </c>
      <c r="D31" s="88">
        <v>1528</v>
      </c>
      <c r="E31" s="88">
        <v>332</v>
      </c>
      <c r="F31" s="88">
        <v>285</v>
      </c>
      <c r="G31" s="88">
        <v>238</v>
      </c>
      <c r="H31" s="88">
        <v>161</v>
      </c>
      <c r="I31" s="88">
        <v>139</v>
      </c>
      <c r="J31" s="88">
        <v>113</v>
      </c>
      <c r="K31" s="88">
        <v>1371</v>
      </c>
      <c r="L31" s="88">
        <v>860</v>
      </c>
      <c r="M31" s="88">
        <v>161</v>
      </c>
      <c r="N31" s="88">
        <v>109</v>
      </c>
    </row>
    <row r="32" spans="1:14" s="87" customFormat="1" ht="12" customHeight="1">
      <c r="A32" s="76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14" s="87" customFormat="1" ht="12" customHeight="1">
      <c r="A33" s="124"/>
      <c r="B33" s="345" t="s">
        <v>16</v>
      </c>
      <c r="C33" s="346"/>
      <c r="D33" s="346"/>
      <c r="E33" s="346"/>
      <c r="F33" s="346"/>
      <c r="G33" s="346"/>
      <c r="H33" s="346"/>
      <c r="I33" s="346"/>
      <c r="J33" s="346"/>
      <c r="K33" s="346"/>
      <c r="L33" s="346"/>
      <c r="M33" s="346"/>
      <c r="N33" s="346"/>
    </row>
    <row r="34" spans="1:14" s="87" customFormat="1" ht="12" customHeight="1">
      <c r="A34" s="125">
        <v>1994</v>
      </c>
      <c r="B34" s="90">
        <v>0</v>
      </c>
      <c r="C34" s="88">
        <v>100</v>
      </c>
      <c r="D34" s="126">
        <v>65.65389696169089</v>
      </c>
      <c r="E34" s="126">
        <v>13.011889035667107</v>
      </c>
      <c r="F34" s="126">
        <v>82.741116751269033</v>
      </c>
      <c r="G34" s="126">
        <v>34.67635402906209</v>
      </c>
      <c r="H34" s="126">
        <v>72.38095238095238</v>
      </c>
      <c r="I34" s="126">
        <v>3.6327608982826951</v>
      </c>
      <c r="J34" s="126">
        <v>80</v>
      </c>
      <c r="K34" s="126">
        <v>36.98811096433289</v>
      </c>
      <c r="L34" s="126">
        <v>56.25</v>
      </c>
      <c r="M34" s="126">
        <v>11.690885072655217</v>
      </c>
      <c r="N34" s="126">
        <v>51.977401129943502</v>
      </c>
    </row>
    <row r="35" spans="1:14" s="89" customFormat="1" ht="12" customHeight="1">
      <c r="A35" s="125">
        <v>1995</v>
      </c>
      <c r="B35" s="90">
        <v>0</v>
      </c>
      <c r="C35" s="88">
        <v>100</v>
      </c>
      <c r="D35" s="126">
        <v>66.749379652605455</v>
      </c>
      <c r="E35" s="126">
        <v>16.129032258064516</v>
      </c>
      <c r="F35" s="126">
        <v>85</v>
      </c>
      <c r="G35" s="126">
        <v>28.163771712158809</v>
      </c>
      <c r="H35" s="126">
        <v>74.889867841409696</v>
      </c>
      <c r="I35" s="126">
        <v>5.4590570719602978</v>
      </c>
      <c r="J35" s="126">
        <v>85.227272727272734</v>
      </c>
      <c r="K35" s="126">
        <v>36.600496277915632</v>
      </c>
      <c r="L35" s="126">
        <v>57.796610169491522</v>
      </c>
      <c r="M35" s="126">
        <v>13.647642679900745</v>
      </c>
      <c r="N35" s="126">
        <v>45</v>
      </c>
    </row>
    <row r="36" spans="1:14" s="87" customFormat="1" ht="12" customHeight="1">
      <c r="A36" s="125">
        <v>1996</v>
      </c>
      <c r="B36" s="90">
        <v>0</v>
      </c>
      <c r="C36" s="88">
        <v>100</v>
      </c>
      <c r="D36" s="126">
        <v>69.022869022869031</v>
      </c>
      <c r="E36" s="126">
        <v>19.68121968121968</v>
      </c>
      <c r="F36" s="126">
        <v>82.394366197183103</v>
      </c>
      <c r="G36" s="126">
        <v>21.8988218988219</v>
      </c>
      <c r="H36" s="126">
        <v>77.848101265822791</v>
      </c>
      <c r="I36" s="126">
        <v>5.6826056826056828</v>
      </c>
      <c r="J36" s="126">
        <v>82.926829268292678</v>
      </c>
      <c r="K36" s="126">
        <v>41.92654192654193</v>
      </c>
      <c r="L36" s="126">
        <v>61.983471074380169</v>
      </c>
      <c r="M36" s="126">
        <v>10.810810810810811</v>
      </c>
      <c r="N36" s="126">
        <v>46.794871794871796</v>
      </c>
    </row>
    <row r="37" spans="1:14" s="87" customFormat="1" ht="12" customHeight="1">
      <c r="A37" s="125">
        <v>1997</v>
      </c>
      <c r="B37" s="90">
        <v>0</v>
      </c>
      <c r="C37" s="88">
        <v>100</v>
      </c>
      <c r="D37" s="126">
        <v>70.614035087719301</v>
      </c>
      <c r="E37" s="126">
        <v>23.391812865497073</v>
      </c>
      <c r="F37" s="126">
        <v>83.4375</v>
      </c>
      <c r="G37" s="126">
        <v>14.76608187134503</v>
      </c>
      <c r="H37" s="126">
        <v>74.752475247524757</v>
      </c>
      <c r="I37" s="126">
        <v>6.9444444444444446</v>
      </c>
      <c r="J37" s="126">
        <v>78.94736842105263</v>
      </c>
      <c r="K37" s="126">
        <v>46.856725146198826</v>
      </c>
      <c r="L37" s="126">
        <v>63.182527301092037</v>
      </c>
      <c r="M37" s="126">
        <v>8.0409356725146193</v>
      </c>
      <c r="N37" s="126">
        <v>61.818181818181813</v>
      </c>
    </row>
    <row r="38" spans="1:14" s="89" customFormat="1" ht="12" customHeight="1">
      <c r="A38" s="125">
        <v>1998</v>
      </c>
      <c r="B38" s="90">
        <v>0</v>
      </c>
      <c r="C38" s="88">
        <v>100</v>
      </c>
      <c r="D38" s="126">
        <v>71.713147410358573</v>
      </c>
      <c r="E38" s="126">
        <v>25.577689243027891</v>
      </c>
      <c r="F38" s="126">
        <v>88.473520249221181</v>
      </c>
      <c r="G38" s="126">
        <v>13.466135458167331</v>
      </c>
      <c r="H38" s="126">
        <v>71.005917159763314</v>
      </c>
      <c r="I38" s="126">
        <v>7.569721115537849</v>
      </c>
      <c r="J38" s="126">
        <v>85.263157894736835</v>
      </c>
      <c r="K38" s="126">
        <v>47.011952191235061</v>
      </c>
      <c r="L38" s="126">
        <v>62.20338983050847</v>
      </c>
      <c r="M38" s="126">
        <v>6.3745019920318722</v>
      </c>
      <c r="N38" s="126">
        <v>60</v>
      </c>
    </row>
    <row r="39" spans="1:14" s="87" customFormat="1" ht="12" customHeight="1">
      <c r="A39" s="125">
        <v>1999</v>
      </c>
      <c r="B39" s="90">
        <v>0</v>
      </c>
      <c r="C39" s="88">
        <v>100</v>
      </c>
      <c r="D39" s="126">
        <v>70.059435364041605</v>
      </c>
      <c r="E39" s="126">
        <v>24.888558692421991</v>
      </c>
      <c r="F39" s="126">
        <v>89.253731343283576</v>
      </c>
      <c r="G39" s="126">
        <v>15.081723625557206</v>
      </c>
      <c r="H39" s="126">
        <v>68.472906403940897</v>
      </c>
      <c r="I39" s="126">
        <v>5.1263001485884097</v>
      </c>
      <c r="J39" s="126">
        <v>84.05797101449275</v>
      </c>
      <c r="K39" s="126">
        <v>47.99405646359584</v>
      </c>
      <c r="L39" s="126">
        <v>60.681114551083596</v>
      </c>
      <c r="M39" s="126">
        <v>6.9093610698365531</v>
      </c>
      <c r="N39" s="126">
        <v>59.13978494623656</v>
      </c>
    </row>
    <row r="40" spans="1:14" s="87" customFormat="1" ht="12" customHeight="1">
      <c r="A40" s="125">
        <v>2000</v>
      </c>
      <c r="B40" s="90">
        <v>0</v>
      </c>
      <c r="C40" s="88">
        <v>100</v>
      </c>
      <c r="D40" s="126">
        <v>71.285140562248998</v>
      </c>
      <c r="E40" s="126">
        <v>24.163319946452479</v>
      </c>
      <c r="F40" s="126">
        <v>87.81163434903047</v>
      </c>
      <c r="G40" s="126">
        <v>12.115127175368139</v>
      </c>
      <c r="H40" s="126">
        <v>70.165745856353595</v>
      </c>
      <c r="I40" s="126">
        <v>8.3668005354752335</v>
      </c>
      <c r="J40" s="126">
        <v>88.8</v>
      </c>
      <c r="K40" s="126">
        <v>48.99598393574297</v>
      </c>
      <c r="L40" s="126">
        <v>62.568306010928964</v>
      </c>
      <c r="M40" s="126">
        <v>6.3587684069611781</v>
      </c>
      <c r="N40" s="126">
        <v>54.736842105263165</v>
      </c>
    </row>
    <row r="41" spans="1:14" s="89" customFormat="1" ht="12" customHeight="1">
      <c r="A41" s="125">
        <v>2001</v>
      </c>
      <c r="B41" s="90">
        <v>0</v>
      </c>
      <c r="C41" s="88">
        <v>100</v>
      </c>
      <c r="D41" s="126">
        <v>71.412680756396</v>
      </c>
      <c r="E41" s="126">
        <v>25.139043381535036</v>
      </c>
      <c r="F41" s="126">
        <v>87.83185840707965</v>
      </c>
      <c r="G41" s="126">
        <v>10.511679644048943</v>
      </c>
      <c r="H41" s="126">
        <v>73.544973544973544</v>
      </c>
      <c r="I41" s="126">
        <v>8.5094549499443826</v>
      </c>
      <c r="J41" s="126">
        <v>86.928104575163403</v>
      </c>
      <c r="K41" s="126">
        <v>47.219132369299224</v>
      </c>
      <c r="L41" s="126">
        <v>63.722025912838632</v>
      </c>
      <c r="M41" s="126">
        <v>8.6206896551724146</v>
      </c>
      <c r="N41" s="126">
        <v>47.741935483870968</v>
      </c>
    </row>
    <row r="42" spans="1:14" s="87" customFormat="1" ht="12" customHeight="1">
      <c r="A42" s="125">
        <v>2002</v>
      </c>
      <c r="B42" s="90">
        <v>0</v>
      </c>
      <c r="C42" s="88">
        <v>100</v>
      </c>
      <c r="D42" s="126">
        <v>71.801705756929636</v>
      </c>
      <c r="E42" s="126">
        <v>25.266524520255864</v>
      </c>
      <c r="F42" s="126">
        <v>85.443037974683548</v>
      </c>
      <c r="G42" s="126">
        <v>10.554371002132196</v>
      </c>
      <c r="H42" s="126">
        <v>75.252525252525245</v>
      </c>
      <c r="I42" s="126">
        <v>11.247334754797441</v>
      </c>
      <c r="J42" s="126">
        <v>83.886255924170612</v>
      </c>
      <c r="K42" s="126">
        <v>41.151385927505331</v>
      </c>
      <c r="L42" s="126">
        <v>64.766839378238345</v>
      </c>
      <c r="M42" s="126">
        <v>11.780383795309168</v>
      </c>
      <c r="N42" s="126">
        <v>52.488687782805435</v>
      </c>
    </row>
    <row r="43" spans="1:14" s="89" customFormat="1" ht="12" customHeight="1">
      <c r="A43" s="125">
        <v>2003</v>
      </c>
      <c r="B43" s="90">
        <v>0</v>
      </c>
      <c r="C43" s="88">
        <v>100</v>
      </c>
      <c r="D43" s="126">
        <v>70.237467018469658</v>
      </c>
      <c r="E43" s="126">
        <v>20.686015831134565</v>
      </c>
      <c r="F43" s="126">
        <v>84.948979591836732</v>
      </c>
      <c r="G43" s="126">
        <v>10.817941952506596</v>
      </c>
      <c r="H43" s="126">
        <v>72.195121951219505</v>
      </c>
      <c r="I43" s="126">
        <v>11.398416886543536</v>
      </c>
      <c r="J43" s="126">
        <v>83.796296296296291</v>
      </c>
      <c r="K43" s="126">
        <v>44.274406332453822</v>
      </c>
      <c r="L43" s="126">
        <v>64.839094159713952</v>
      </c>
      <c r="M43" s="126">
        <v>12.823218997361478</v>
      </c>
      <c r="N43" s="126">
        <v>51.440329218106996</v>
      </c>
    </row>
    <row r="44" spans="1:14" s="87" customFormat="1" ht="12" customHeight="1">
      <c r="A44" s="125">
        <v>2004</v>
      </c>
      <c r="B44" s="90">
        <v>0</v>
      </c>
      <c r="C44" s="88">
        <v>100</v>
      </c>
      <c r="D44" s="126">
        <v>70.877378435517969</v>
      </c>
      <c r="E44" s="126">
        <v>21.405919661733616</v>
      </c>
      <c r="F44" s="126">
        <v>86.913580246913583</v>
      </c>
      <c r="G44" s="126">
        <v>9.7780126849894291</v>
      </c>
      <c r="H44" s="126">
        <v>74.054054054054049</v>
      </c>
      <c r="I44" s="126">
        <v>11.522198731501057</v>
      </c>
      <c r="J44" s="126">
        <v>86.697247706422019</v>
      </c>
      <c r="K44" s="126">
        <v>43.551797040169134</v>
      </c>
      <c r="L44" s="126">
        <v>64.684466019417471</v>
      </c>
      <c r="M44" s="126">
        <v>13.742071881606766</v>
      </c>
      <c r="N44" s="126">
        <v>50</v>
      </c>
    </row>
    <row r="45" spans="1:14" s="87" customFormat="1" ht="12" customHeight="1">
      <c r="A45" s="125">
        <v>2005</v>
      </c>
      <c r="B45" s="90">
        <v>0</v>
      </c>
      <c r="C45" s="88">
        <v>100</v>
      </c>
      <c r="D45" s="126">
        <v>73.479152426520841</v>
      </c>
      <c r="E45" s="126">
        <v>21.257689678742313</v>
      </c>
      <c r="F45" s="126">
        <v>89.389067524115745</v>
      </c>
      <c r="G45" s="126">
        <v>9.2959671907040331</v>
      </c>
      <c r="H45" s="126">
        <v>78.67647058823529</v>
      </c>
      <c r="I45" s="126">
        <v>14.080656185919343</v>
      </c>
      <c r="J45" s="126">
        <v>88.834951456310691</v>
      </c>
      <c r="K45" s="126">
        <v>41.558441558441558</v>
      </c>
      <c r="L45" s="126">
        <v>66.44736842105263</v>
      </c>
      <c r="M45" s="126">
        <v>13.807245386192754</v>
      </c>
      <c r="N45" s="126">
        <v>50.990099009900987</v>
      </c>
    </row>
    <row r="46" spans="1:14" s="87" customFormat="1" ht="12" customHeight="1">
      <c r="A46" s="125">
        <v>2006</v>
      </c>
      <c r="B46" s="90">
        <v>0</v>
      </c>
      <c r="C46" s="88">
        <v>100</v>
      </c>
      <c r="D46" s="126">
        <v>72.549019607843135</v>
      </c>
      <c r="E46" s="126">
        <v>20.705882352941178</v>
      </c>
      <c r="F46" s="126">
        <v>89.015151515151516</v>
      </c>
      <c r="G46" s="126">
        <v>10.588235294117647</v>
      </c>
      <c r="H46" s="126">
        <v>74.074074074074076</v>
      </c>
      <c r="I46" s="126">
        <v>13.333333333333334</v>
      </c>
      <c r="J46" s="126">
        <v>84.705882352941174</v>
      </c>
      <c r="K46" s="126">
        <v>42.588235294117652</v>
      </c>
      <c r="L46" s="126">
        <v>67.587476979742178</v>
      </c>
      <c r="M46" s="126">
        <v>12.784313725490195</v>
      </c>
      <c r="N46" s="126">
        <v>48.466257668711656</v>
      </c>
    </row>
    <row r="47" spans="1:14" s="87" customFormat="1" ht="12" customHeight="1">
      <c r="A47" s="125">
        <v>2007</v>
      </c>
      <c r="B47" s="90">
        <v>0</v>
      </c>
      <c r="C47" s="88">
        <v>100</v>
      </c>
      <c r="D47" s="126">
        <v>74.034620505992009</v>
      </c>
      <c r="E47" s="126">
        <v>20.905459387483354</v>
      </c>
      <c r="F47" s="126">
        <v>86.30573248407643</v>
      </c>
      <c r="G47" s="126">
        <v>9.6537949400798926</v>
      </c>
      <c r="H47" s="126">
        <v>77.931034482758619</v>
      </c>
      <c r="I47" s="126">
        <v>13.515312916111851</v>
      </c>
      <c r="J47" s="126">
        <v>85.221674876847288</v>
      </c>
      <c r="K47" s="126">
        <v>41.611185086551266</v>
      </c>
      <c r="L47" s="126">
        <v>69.92</v>
      </c>
      <c r="M47" s="126">
        <v>14.314247669773636</v>
      </c>
      <c r="N47" s="126">
        <v>54.883720930232563</v>
      </c>
    </row>
    <row r="48" spans="1:14" s="87" customFormat="1" ht="12" customHeight="1">
      <c r="A48" s="125">
        <v>2008</v>
      </c>
      <c r="B48" s="90">
        <v>0</v>
      </c>
      <c r="C48" s="88">
        <v>100</v>
      </c>
      <c r="D48" s="126">
        <v>76.031957390146474</v>
      </c>
      <c r="E48" s="126">
        <v>21.504660452729691</v>
      </c>
      <c r="F48" s="126">
        <v>88.544891640866879</v>
      </c>
      <c r="G48" s="126">
        <v>10.119840213049267</v>
      </c>
      <c r="H48" s="126">
        <v>80.921052631578945</v>
      </c>
      <c r="I48" s="126">
        <v>13.648468708388814</v>
      </c>
      <c r="J48" s="126">
        <v>86.829268292682926</v>
      </c>
      <c r="K48" s="126">
        <v>40.745672436750993</v>
      </c>
      <c r="L48" s="126">
        <v>68.790849673202615</v>
      </c>
      <c r="M48" s="126">
        <v>13.981358189081226</v>
      </c>
      <c r="N48" s="126">
        <v>63.809523809523803</v>
      </c>
    </row>
    <row r="49" spans="1:14" s="87" customFormat="1" ht="12" customHeight="1">
      <c r="A49" s="125">
        <v>2009</v>
      </c>
      <c r="B49" s="90">
        <v>0</v>
      </c>
      <c r="C49" s="88">
        <v>100</v>
      </c>
      <c r="D49" s="126">
        <v>76.331360946745562</v>
      </c>
      <c r="E49" s="126">
        <v>23.846153846153847</v>
      </c>
      <c r="F49" s="126">
        <v>88.58560794044665</v>
      </c>
      <c r="G49" s="126">
        <v>10.118343195266272</v>
      </c>
      <c r="H49" s="126">
        <v>80.701754385964904</v>
      </c>
      <c r="I49" s="126">
        <v>13.491124260355031</v>
      </c>
      <c r="J49" s="126">
        <v>83.771929824561411</v>
      </c>
      <c r="K49" s="126">
        <v>41.479289940828401</v>
      </c>
      <c r="L49" s="126">
        <v>67.47503566333809</v>
      </c>
      <c r="M49" s="126">
        <v>11.065088757396449</v>
      </c>
      <c r="N49" s="126">
        <v>70.053475935828885</v>
      </c>
    </row>
    <row r="50" spans="1:14" s="87" customFormat="1" ht="12" customHeight="1">
      <c r="A50" s="125">
        <v>2010</v>
      </c>
      <c r="B50" s="90">
        <v>0</v>
      </c>
      <c r="C50" s="88">
        <v>100</v>
      </c>
      <c r="D50" s="126">
        <v>75.458835867855271</v>
      </c>
      <c r="E50" s="126">
        <v>24.278972207656004</v>
      </c>
      <c r="F50" s="126">
        <v>88.336933045356375</v>
      </c>
      <c r="G50" s="126">
        <v>11.169375983219716</v>
      </c>
      <c r="H50" s="126">
        <v>76.995305164319248</v>
      </c>
      <c r="I50" s="126">
        <v>11.536444677503933</v>
      </c>
      <c r="J50" s="126">
        <v>85</v>
      </c>
      <c r="K50" s="126">
        <v>43.628736234923963</v>
      </c>
      <c r="L50" s="126">
        <v>66.947115384615387</v>
      </c>
      <c r="M50" s="126">
        <v>9.3864708966963821</v>
      </c>
      <c r="N50" s="126">
        <v>68.156424581005581</v>
      </c>
    </row>
    <row r="51" spans="1:14" s="87" customFormat="1" ht="12" customHeight="1">
      <c r="A51" s="125">
        <v>2011</v>
      </c>
      <c r="B51" s="90">
        <v>0</v>
      </c>
      <c r="C51" s="88">
        <v>100</v>
      </c>
      <c r="D51" s="126">
        <v>74.72875226039784</v>
      </c>
      <c r="E51" s="126">
        <v>25.678119349005424</v>
      </c>
      <c r="F51" s="126">
        <v>89.260563380281681</v>
      </c>
      <c r="G51" s="126">
        <v>12.025316455696203</v>
      </c>
      <c r="H51" s="126">
        <v>77.819548872180462</v>
      </c>
      <c r="I51" s="126">
        <v>8.9059674502712483</v>
      </c>
      <c r="J51" s="126">
        <v>83.756345177664969</v>
      </c>
      <c r="K51" s="126">
        <v>45.253164556962027</v>
      </c>
      <c r="L51" s="126">
        <v>65.934065934065927</v>
      </c>
      <c r="M51" s="126">
        <v>8.1374321880650999</v>
      </c>
      <c r="N51" s="126">
        <v>63.333333333333329</v>
      </c>
    </row>
    <row r="52" spans="1:14" s="87" customFormat="1" ht="12" customHeight="1">
      <c r="A52" s="125">
        <v>2012</v>
      </c>
      <c r="B52" s="90">
        <v>0</v>
      </c>
      <c r="C52" s="88">
        <v>100</v>
      </c>
      <c r="D52" s="126">
        <v>73.891843971631204</v>
      </c>
      <c r="E52" s="126">
        <v>24.468085106382979</v>
      </c>
      <c r="F52" s="126">
        <v>89.85507246376811</v>
      </c>
      <c r="G52" s="126">
        <v>13.164893617021276</v>
      </c>
      <c r="H52" s="126">
        <v>78.114478114478118</v>
      </c>
      <c r="I52" s="126">
        <v>8.3776595744680851</v>
      </c>
      <c r="J52" s="126">
        <v>86.24338624338624</v>
      </c>
      <c r="K52" s="126">
        <v>46.409574468085104</v>
      </c>
      <c r="L52" s="126">
        <v>64.08787010506208</v>
      </c>
      <c r="M52" s="126">
        <v>7.5797872340425538</v>
      </c>
      <c r="N52" s="126">
        <v>61.403508771929829</v>
      </c>
    </row>
    <row r="53" spans="1:14" s="87" customFormat="1" ht="12" customHeight="1">
      <c r="A53" s="299">
        <v>2013</v>
      </c>
      <c r="B53" s="90">
        <v>0</v>
      </c>
      <c r="C53" s="88">
        <v>100</v>
      </c>
      <c r="D53" s="126">
        <v>70.846394984326025</v>
      </c>
      <c r="E53" s="126">
        <v>18.45051500223914</v>
      </c>
      <c r="F53" s="126">
        <v>89.077669902912632</v>
      </c>
      <c r="G53" s="126">
        <v>12.673533363188536</v>
      </c>
      <c r="H53" s="126">
        <v>71.378091872791515</v>
      </c>
      <c r="I53" s="126">
        <v>7.389162561576355</v>
      </c>
      <c r="J53" s="126">
        <v>84.848484848484844</v>
      </c>
      <c r="K53" s="126">
        <v>53.649798477384678</v>
      </c>
      <c r="L53" s="126">
        <v>62.687813021702844</v>
      </c>
      <c r="M53" s="126">
        <v>7.8369905956112857</v>
      </c>
      <c r="N53" s="126">
        <v>69.714285714285722</v>
      </c>
    </row>
    <row r="54" spans="1:14" s="87" customFormat="1" ht="12" customHeight="1">
      <c r="A54" s="76">
        <v>2014</v>
      </c>
      <c r="B54" s="90">
        <v>0</v>
      </c>
      <c r="C54" s="88">
        <v>100</v>
      </c>
      <c r="D54" s="126">
        <v>68.183846497099509</v>
      </c>
      <c r="E54" s="126">
        <v>14.814814814814813</v>
      </c>
      <c r="F54" s="126">
        <v>85.843373493975903</v>
      </c>
      <c r="G54" s="126">
        <v>10.620258813029897</v>
      </c>
      <c r="H54" s="126">
        <v>67.64705882352942</v>
      </c>
      <c r="I54" s="126">
        <v>6.2025881302989738</v>
      </c>
      <c r="J54" s="126">
        <v>81.294964028776988</v>
      </c>
      <c r="K54" s="126">
        <v>61.178045515394906</v>
      </c>
      <c r="L54" s="126">
        <v>62.727935813274982</v>
      </c>
      <c r="M54" s="126">
        <v>7.1842927264614014</v>
      </c>
      <c r="N54" s="126">
        <v>67.701863354037258</v>
      </c>
    </row>
    <row r="55" spans="1:14" s="87" customFormat="1" ht="12" customHeight="1">
      <c r="A55" s="76"/>
      <c r="B55" s="90"/>
      <c r="C55" s="88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</row>
    <row r="56" spans="1:14" s="87" customFormat="1" ht="12" customHeight="1">
      <c r="A56" s="124"/>
      <c r="B56" s="346" t="s">
        <v>17</v>
      </c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346"/>
      <c r="N56" s="346"/>
    </row>
    <row r="57" spans="1:14" s="87" customFormat="1" ht="12" customHeight="1">
      <c r="A57" s="125">
        <v>1994</v>
      </c>
      <c r="B57" s="90">
        <v>0</v>
      </c>
      <c r="C57" s="88">
        <v>824</v>
      </c>
      <c r="D57" s="88">
        <v>545</v>
      </c>
      <c r="E57" s="88">
        <v>110</v>
      </c>
      <c r="F57" s="88">
        <v>95</v>
      </c>
      <c r="G57" s="88">
        <v>257</v>
      </c>
      <c r="H57" s="88">
        <v>189</v>
      </c>
      <c r="I57" s="88">
        <v>37</v>
      </c>
      <c r="J57" s="88">
        <v>31</v>
      </c>
      <c r="K57" s="88">
        <v>303</v>
      </c>
      <c r="L57" s="88">
        <v>166</v>
      </c>
      <c r="M57" s="88">
        <v>117</v>
      </c>
      <c r="N57" s="88">
        <v>64</v>
      </c>
    </row>
    <row r="58" spans="1:14" s="89" customFormat="1" ht="12" customHeight="1">
      <c r="A58" s="125">
        <v>1995</v>
      </c>
      <c r="B58" s="90">
        <v>0</v>
      </c>
      <c r="C58" s="88">
        <v>986</v>
      </c>
      <c r="D58" s="88">
        <v>649</v>
      </c>
      <c r="E58" s="88">
        <v>147</v>
      </c>
      <c r="F58" s="88">
        <v>124</v>
      </c>
      <c r="G58" s="88">
        <v>269</v>
      </c>
      <c r="H58" s="88">
        <v>201</v>
      </c>
      <c r="I58" s="88">
        <v>49</v>
      </c>
      <c r="J58" s="88">
        <v>42</v>
      </c>
      <c r="K58" s="88">
        <v>399</v>
      </c>
      <c r="L58" s="88">
        <v>231</v>
      </c>
      <c r="M58" s="88">
        <v>122</v>
      </c>
      <c r="N58" s="88">
        <v>51</v>
      </c>
    </row>
    <row r="59" spans="1:14" s="87" customFormat="1" ht="12" customHeight="1">
      <c r="A59" s="125">
        <v>1996</v>
      </c>
      <c r="B59" s="90">
        <v>0</v>
      </c>
      <c r="C59" s="88">
        <v>668</v>
      </c>
      <c r="D59" s="88">
        <v>474</v>
      </c>
      <c r="E59" s="88">
        <v>139</v>
      </c>
      <c r="F59" s="88">
        <v>113</v>
      </c>
      <c r="G59" s="88">
        <v>107</v>
      </c>
      <c r="H59" s="88">
        <v>82</v>
      </c>
      <c r="I59" s="88">
        <v>35</v>
      </c>
      <c r="J59" s="88">
        <v>27</v>
      </c>
      <c r="K59" s="88">
        <v>321</v>
      </c>
      <c r="L59" s="88">
        <v>210</v>
      </c>
      <c r="M59" s="88">
        <v>66</v>
      </c>
      <c r="N59" s="88">
        <v>42</v>
      </c>
    </row>
    <row r="60" spans="1:14" s="87" customFormat="1" ht="12" customHeight="1">
      <c r="A60" s="125">
        <v>1997</v>
      </c>
      <c r="B60" s="90">
        <v>0</v>
      </c>
      <c r="C60" s="88">
        <v>671</v>
      </c>
      <c r="D60" s="88">
        <v>482</v>
      </c>
      <c r="E60" s="88">
        <v>168</v>
      </c>
      <c r="F60" s="88">
        <v>148</v>
      </c>
      <c r="G60" s="88">
        <v>92</v>
      </c>
      <c r="H60" s="88">
        <v>65</v>
      </c>
      <c r="I60" s="88">
        <v>55</v>
      </c>
      <c r="J60" s="88">
        <v>45</v>
      </c>
      <c r="K60" s="88">
        <v>312</v>
      </c>
      <c r="L60" s="88">
        <v>197</v>
      </c>
      <c r="M60" s="88">
        <v>44</v>
      </c>
      <c r="N60" s="88">
        <v>27</v>
      </c>
    </row>
    <row r="61" spans="1:14" s="89" customFormat="1" ht="12" customHeight="1">
      <c r="A61" s="125">
        <v>1998</v>
      </c>
      <c r="B61" s="90">
        <v>0</v>
      </c>
      <c r="C61" s="88">
        <v>581</v>
      </c>
      <c r="D61" s="88">
        <v>418</v>
      </c>
      <c r="E61" s="88">
        <v>159</v>
      </c>
      <c r="F61" s="88">
        <v>141</v>
      </c>
      <c r="G61" s="88">
        <v>73</v>
      </c>
      <c r="H61" s="88">
        <v>51</v>
      </c>
      <c r="I61" s="88">
        <v>39</v>
      </c>
      <c r="J61" s="88">
        <v>34</v>
      </c>
      <c r="K61" s="88">
        <v>276</v>
      </c>
      <c r="L61" s="88">
        <v>171</v>
      </c>
      <c r="M61" s="88">
        <v>34</v>
      </c>
      <c r="N61" s="88">
        <v>21</v>
      </c>
    </row>
    <row r="62" spans="1:14" s="87" customFormat="1" ht="12" customHeight="1">
      <c r="A62" s="125">
        <v>1999</v>
      </c>
      <c r="B62" s="90">
        <v>0</v>
      </c>
      <c r="C62" s="88">
        <v>443</v>
      </c>
      <c r="D62" s="88">
        <v>309</v>
      </c>
      <c r="E62" s="88">
        <v>113</v>
      </c>
      <c r="F62" s="88">
        <v>100</v>
      </c>
      <c r="G62" s="88">
        <v>81</v>
      </c>
      <c r="H62" s="88">
        <v>53</v>
      </c>
      <c r="I62" s="88">
        <v>8</v>
      </c>
      <c r="J62" s="88">
        <v>7</v>
      </c>
      <c r="K62" s="88">
        <v>207</v>
      </c>
      <c r="L62" s="88">
        <v>129</v>
      </c>
      <c r="M62" s="88">
        <v>34</v>
      </c>
      <c r="N62" s="88">
        <v>20</v>
      </c>
    </row>
    <row r="63" spans="1:14" s="87" customFormat="1" ht="12" customHeight="1">
      <c r="A63" s="125">
        <v>2000</v>
      </c>
      <c r="B63" s="90">
        <v>0</v>
      </c>
      <c r="C63" s="88">
        <v>1044</v>
      </c>
      <c r="D63" s="88">
        <v>763</v>
      </c>
      <c r="E63" s="88">
        <v>263</v>
      </c>
      <c r="F63" s="88">
        <v>235</v>
      </c>
      <c r="G63" s="88">
        <v>93</v>
      </c>
      <c r="H63" s="88">
        <v>67</v>
      </c>
      <c r="I63" s="88">
        <v>110</v>
      </c>
      <c r="J63" s="88">
        <v>98</v>
      </c>
      <c r="K63" s="88">
        <v>522</v>
      </c>
      <c r="L63" s="88">
        <v>335</v>
      </c>
      <c r="M63" s="88">
        <v>56</v>
      </c>
      <c r="N63" s="88">
        <v>28</v>
      </c>
    </row>
    <row r="64" spans="1:14" s="89" customFormat="1" ht="12" customHeight="1">
      <c r="A64" s="125">
        <v>2001</v>
      </c>
      <c r="B64" s="90">
        <v>0</v>
      </c>
      <c r="C64" s="88">
        <v>829</v>
      </c>
      <c r="D64" s="88">
        <v>595</v>
      </c>
      <c r="E64" s="88">
        <v>223</v>
      </c>
      <c r="F64" s="88">
        <v>195</v>
      </c>
      <c r="G64" s="88">
        <v>92</v>
      </c>
      <c r="H64" s="88">
        <v>71</v>
      </c>
      <c r="I64" s="88">
        <v>58</v>
      </c>
      <c r="J64" s="88">
        <v>49</v>
      </c>
      <c r="K64" s="88">
        <v>357</v>
      </c>
      <c r="L64" s="88">
        <v>233</v>
      </c>
      <c r="M64" s="88">
        <v>99</v>
      </c>
      <c r="N64" s="88">
        <v>47</v>
      </c>
    </row>
    <row r="65" spans="1:16" s="87" customFormat="1" ht="12" customHeight="1">
      <c r="A65" s="125">
        <v>2002</v>
      </c>
      <c r="B65" s="90">
        <v>0</v>
      </c>
      <c r="C65" s="88">
        <v>1067</v>
      </c>
      <c r="D65" s="88">
        <v>781</v>
      </c>
      <c r="E65" s="88">
        <v>271</v>
      </c>
      <c r="F65" s="88">
        <v>230</v>
      </c>
      <c r="G65" s="88">
        <v>107</v>
      </c>
      <c r="H65" s="88">
        <v>80</v>
      </c>
      <c r="I65" s="88">
        <v>153</v>
      </c>
      <c r="J65" s="88">
        <v>128</v>
      </c>
      <c r="K65" s="88">
        <v>405</v>
      </c>
      <c r="L65" s="88">
        <v>269</v>
      </c>
      <c r="M65" s="88">
        <v>131</v>
      </c>
      <c r="N65" s="88">
        <v>74</v>
      </c>
    </row>
    <row r="66" spans="1:16" s="89" customFormat="1" ht="12" customHeight="1">
      <c r="A66" s="125">
        <v>2003</v>
      </c>
      <c r="B66" s="90">
        <v>0</v>
      </c>
      <c r="C66" s="88">
        <v>896</v>
      </c>
      <c r="D66" s="88">
        <v>622</v>
      </c>
      <c r="E66" s="88">
        <v>154</v>
      </c>
      <c r="F66" s="88">
        <v>133</v>
      </c>
      <c r="G66" s="88">
        <v>101</v>
      </c>
      <c r="H66" s="88">
        <v>72</v>
      </c>
      <c r="I66" s="88">
        <v>84</v>
      </c>
      <c r="J66" s="88">
        <v>72</v>
      </c>
      <c r="K66" s="88">
        <v>435</v>
      </c>
      <c r="L66" s="88">
        <v>284</v>
      </c>
      <c r="M66" s="88">
        <v>122</v>
      </c>
      <c r="N66" s="88">
        <v>61</v>
      </c>
    </row>
    <row r="67" spans="1:16" s="87" customFormat="1" ht="12" customHeight="1">
      <c r="A67" s="125">
        <v>2004</v>
      </c>
      <c r="B67" s="90">
        <v>0</v>
      </c>
      <c r="C67" s="88">
        <v>997</v>
      </c>
      <c r="D67" s="88">
        <v>732</v>
      </c>
      <c r="E67" s="88">
        <v>243</v>
      </c>
      <c r="F67" s="88">
        <v>214</v>
      </c>
      <c r="G67" s="88">
        <v>85</v>
      </c>
      <c r="H67" s="88">
        <v>67</v>
      </c>
      <c r="I67" s="88">
        <v>142</v>
      </c>
      <c r="J67" s="88">
        <v>125</v>
      </c>
      <c r="K67" s="88">
        <v>384</v>
      </c>
      <c r="L67" s="88">
        <v>251</v>
      </c>
      <c r="M67" s="88">
        <v>143</v>
      </c>
      <c r="N67" s="88">
        <v>75</v>
      </c>
    </row>
    <row r="68" spans="1:16" s="87" customFormat="1" ht="12" customHeight="1">
      <c r="A68" s="125">
        <v>2005</v>
      </c>
      <c r="B68" s="90">
        <v>0</v>
      </c>
      <c r="C68" s="88">
        <v>500</v>
      </c>
      <c r="D68" s="88">
        <v>371</v>
      </c>
      <c r="E68" s="88">
        <v>82</v>
      </c>
      <c r="F68" s="88">
        <v>75</v>
      </c>
      <c r="G68" s="88">
        <v>54</v>
      </c>
      <c r="H68" s="88">
        <v>42</v>
      </c>
      <c r="I68" s="88">
        <v>82</v>
      </c>
      <c r="J68" s="88">
        <v>76</v>
      </c>
      <c r="K68" s="88">
        <v>218</v>
      </c>
      <c r="L68" s="88">
        <v>146</v>
      </c>
      <c r="M68" s="88">
        <v>64</v>
      </c>
      <c r="N68" s="88">
        <v>32</v>
      </c>
      <c r="P68" s="91"/>
    </row>
    <row r="69" spans="1:16" s="87" customFormat="1" ht="12" customHeight="1">
      <c r="A69" s="125">
        <v>2006</v>
      </c>
      <c r="B69" s="90">
        <v>0</v>
      </c>
      <c r="C69" s="88">
        <v>709</v>
      </c>
      <c r="D69" s="88">
        <v>513</v>
      </c>
      <c r="E69" s="88">
        <v>157</v>
      </c>
      <c r="F69" s="88">
        <v>137</v>
      </c>
      <c r="G69" s="88">
        <v>75</v>
      </c>
      <c r="H69" s="88">
        <v>53</v>
      </c>
      <c r="I69" s="88">
        <v>97</v>
      </c>
      <c r="J69" s="88">
        <v>78</v>
      </c>
      <c r="K69" s="88">
        <v>296</v>
      </c>
      <c r="L69" s="88">
        <v>203</v>
      </c>
      <c r="M69" s="88">
        <v>84</v>
      </c>
      <c r="N69" s="88">
        <v>42</v>
      </c>
      <c r="P69" s="91"/>
    </row>
    <row r="70" spans="1:16" s="87" customFormat="1" ht="12" customHeight="1">
      <c r="A70" s="125">
        <v>2007</v>
      </c>
      <c r="B70" s="90">
        <v>0</v>
      </c>
      <c r="C70" s="88">
        <v>780</v>
      </c>
      <c r="D70" s="88">
        <v>592</v>
      </c>
      <c r="E70" s="88">
        <v>162</v>
      </c>
      <c r="F70" s="88">
        <v>139</v>
      </c>
      <c r="G70" s="88">
        <v>65</v>
      </c>
      <c r="H70" s="88">
        <v>51</v>
      </c>
      <c r="I70" s="88">
        <v>112</v>
      </c>
      <c r="J70" s="88">
        <v>99</v>
      </c>
      <c r="K70" s="88">
        <v>315</v>
      </c>
      <c r="L70" s="88">
        <v>223</v>
      </c>
      <c r="M70" s="88">
        <v>126</v>
      </c>
      <c r="N70" s="88">
        <v>80</v>
      </c>
      <c r="P70" s="91"/>
    </row>
    <row r="71" spans="1:16" s="87" customFormat="1" ht="12" customHeight="1">
      <c r="A71" s="125">
        <v>2008</v>
      </c>
      <c r="B71" s="90">
        <v>0</v>
      </c>
      <c r="C71" s="88">
        <v>765</v>
      </c>
      <c r="D71" s="88">
        <v>603</v>
      </c>
      <c r="E71" s="88">
        <v>172</v>
      </c>
      <c r="F71" s="88">
        <v>161</v>
      </c>
      <c r="G71" s="88">
        <v>85</v>
      </c>
      <c r="H71" s="88">
        <v>69</v>
      </c>
      <c r="I71" s="88">
        <v>101</v>
      </c>
      <c r="J71" s="88">
        <v>87</v>
      </c>
      <c r="K71" s="88">
        <v>317</v>
      </c>
      <c r="L71" s="88">
        <v>222</v>
      </c>
      <c r="M71" s="88">
        <v>90</v>
      </c>
      <c r="N71" s="88">
        <v>64</v>
      </c>
      <c r="P71" s="91"/>
    </row>
    <row r="72" spans="1:16" s="87" customFormat="1" ht="12" customHeight="1">
      <c r="A72" s="125">
        <v>2009</v>
      </c>
      <c r="B72" s="90">
        <v>0</v>
      </c>
      <c r="C72" s="88">
        <v>947</v>
      </c>
      <c r="D72" s="88">
        <v>715</v>
      </c>
      <c r="E72" s="88">
        <v>252</v>
      </c>
      <c r="F72" s="88">
        <v>217</v>
      </c>
      <c r="G72" s="88">
        <v>91</v>
      </c>
      <c r="H72" s="88">
        <v>71</v>
      </c>
      <c r="I72" s="88">
        <v>132</v>
      </c>
      <c r="J72" s="88">
        <v>110</v>
      </c>
      <c r="K72" s="88">
        <v>375</v>
      </c>
      <c r="L72" s="88">
        <v>250</v>
      </c>
      <c r="M72" s="88">
        <v>97</v>
      </c>
      <c r="N72" s="88">
        <v>67</v>
      </c>
      <c r="P72" s="91"/>
    </row>
    <row r="73" spans="1:16" s="87" customFormat="1" ht="12" customHeight="1">
      <c r="A73" s="125">
        <v>2010</v>
      </c>
      <c r="B73" s="90">
        <v>0</v>
      </c>
      <c r="C73" s="88">
        <v>976</v>
      </c>
      <c r="D73" s="88">
        <v>747</v>
      </c>
      <c r="E73" s="88">
        <v>234</v>
      </c>
      <c r="F73" s="88">
        <v>215</v>
      </c>
      <c r="G73" s="88">
        <v>121</v>
      </c>
      <c r="H73" s="88">
        <v>91</v>
      </c>
      <c r="I73" s="88">
        <v>93</v>
      </c>
      <c r="J73" s="88">
        <v>82</v>
      </c>
      <c r="K73" s="88">
        <v>444</v>
      </c>
      <c r="L73" s="88">
        <v>298</v>
      </c>
      <c r="M73" s="88">
        <v>84</v>
      </c>
      <c r="N73" s="88">
        <v>61</v>
      </c>
      <c r="P73" s="91"/>
    </row>
    <row r="74" spans="1:16" s="87" customFormat="1" ht="12" customHeight="1">
      <c r="A74" s="125">
        <v>2011</v>
      </c>
      <c r="B74" s="90">
        <v>0</v>
      </c>
      <c r="C74" s="88">
        <v>1163</v>
      </c>
      <c r="D74" s="88">
        <v>858</v>
      </c>
      <c r="E74" s="88">
        <v>287</v>
      </c>
      <c r="F74" s="88">
        <v>259</v>
      </c>
      <c r="G74" s="88">
        <v>132</v>
      </c>
      <c r="H74" s="127">
        <v>108</v>
      </c>
      <c r="I74" s="88">
        <v>99</v>
      </c>
      <c r="J74" s="88">
        <v>79</v>
      </c>
      <c r="K74" s="88">
        <v>556</v>
      </c>
      <c r="L74" s="88">
        <v>361</v>
      </c>
      <c r="M74" s="88">
        <v>89</v>
      </c>
      <c r="N74" s="88">
        <v>51</v>
      </c>
      <c r="P74" s="91"/>
    </row>
    <row r="75" spans="1:16" s="87" customFormat="1" ht="12" customHeight="1">
      <c r="A75" s="125">
        <v>2012</v>
      </c>
      <c r="B75" s="90">
        <v>0</v>
      </c>
      <c r="C75" s="88">
        <v>1040</v>
      </c>
      <c r="D75" s="88">
        <v>773</v>
      </c>
      <c r="E75" s="88">
        <v>201</v>
      </c>
      <c r="F75" s="88">
        <v>183</v>
      </c>
      <c r="G75" s="88">
        <v>135</v>
      </c>
      <c r="H75" s="127">
        <v>103</v>
      </c>
      <c r="I75" s="88">
        <v>75</v>
      </c>
      <c r="J75" s="88">
        <v>66</v>
      </c>
      <c r="K75" s="88">
        <v>546</v>
      </c>
      <c r="L75" s="88">
        <v>366</v>
      </c>
      <c r="M75" s="88">
        <v>83</v>
      </c>
      <c r="N75" s="88">
        <v>55</v>
      </c>
      <c r="P75" s="91"/>
    </row>
    <row r="76" spans="1:16" s="87" customFormat="1" ht="12" customHeight="1">
      <c r="A76" s="299">
        <v>2013</v>
      </c>
      <c r="B76" s="90">
        <v>0</v>
      </c>
      <c r="C76" s="88">
        <v>1250</v>
      </c>
      <c r="D76" s="88">
        <v>884</v>
      </c>
      <c r="E76" s="88">
        <v>228</v>
      </c>
      <c r="F76" s="88">
        <v>201</v>
      </c>
      <c r="G76" s="88">
        <v>154</v>
      </c>
      <c r="H76" s="88">
        <v>108</v>
      </c>
      <c r="I76" s="88">
        <v>108</v>
      </c>
      <c r="J76" s="88">
        <v>91</v>
      </c>
      <c r="K76" s="88">
        <v>663</v>
      </c>
      <c r="L76" s="88">
        <v>413</v>
      </c>
      <c r="M76" s="88">
        <v>97</v>
      </c>
      <c r="N76" s="88">
        <v>71</v>
      </c>
      <c r="P76" s="91"/>
    </row>
    <row r="77" spans="1:16" s="87" customFormat="1" ht="12" customHeight="1">
      <c r="A77" s="76">
        <v>2014</v>
      </c>
      <c r="B77" s="90">
        <v>0</v>
      </c>
      <c r="C77" s="88">
        <v>1204</v>
      </c>
      <c r="D77" s="88">
        <v>853</v>
      </c>
      <c r="E77" s="88">
        <v>212</v>
      </c>
      <c r="F77" s="88">
        <v>186</v>
      </c>
      <c r="G77" s="88">
        <v>139</v>
      </c>
      <c r="H77" s="88">
        <v>101</v>
      </c>
      <c r="I77" s="88">
        <v>77</v>
      </c>
      <c r="J77" s="88">
        <v>64</v>
      </c>
      <c r="K77" s="88">
        <v>709</v>
      </c>
      <c r="L77" s="88">
        <v>460</v>
      </c>
      <c r="M77" s="88">
        <v>67</v>
      </c>
      <c r="N77" s="88">
        <v>42</v>
      </c>
      <c r="P77" s="91"/>
    </row>
    <row r="78" spans="1:16" s="87" customFormat="1" ht="12" customHeight="1">
      <c r="A78" s="76"/>
      <c r="B78" s="90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P78" s="91"/>
    </row>
    <row r="79" spans="1:16" s="87" customFormat="1" ht="12" customHeight="1">
      <c r="A79" s="124"/>
      <c r="B79" s="346" t="s">
        <v>18</v>
      </c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6"/>
    </row>
    <row r="80" spans="1:16" s="87" customFormat="1" ht="12" customHeight="1">
      <c r="A80" s="125">
        <v>1994</v>
      </c>
      <c r="B80" s="90">
        <v>0</v>
      </c>
      <c r="C80" s="88">
        <v>690</v>
      </c>
      <c r="D80" s="88">
        <v>449</v>
      </c>
      <c r="E80" s="88">
        <v>87</v>
      </c>
      <c r="F80" s="88">
        <v>68</v>
      </c>
      <c r="G80" s="88">
        <v>268</v>
      </c>
      <c r="H80" s="88">
        <v>191</v>
      </c>
      <c r="I80" s="88">
        <v>18</v>
      </c>
      <c r="J80" s="88">
        <v>13</v>
      </c>
      <c r="K80" s="88">
        <v>257</v>
      </c>
      <c r="L80" s="88">
        <v>149</v>
      </c>
      <c r="M80" s="88">
        <v>60</v>
      </c>
      <c r="N80" s="88">
        <v>28</v>
      </c>
    </row>
    <row r="81" spans="1:14" s="89" customFormat="1" ht="12" customHeight="1">
      <c r="A81" s="125">
        <v>1995</v>
      </c>
      <c r="B81" s="90">
        <v>0</v>
      </c>
      <c r="C81" s="88">
        <v>626</v>
      </c>
      <c r="D81" s="88">
        <v>427</v>
      </c>
      <c r="E81" s="88">
        <v>113</v>
      </c>
      <c r="F81" s="88">
        <v>97</v>
      </c>
      <c r="G81" s="88">
        <v>185</v>
      </c>
      <c r="H81" s="88">
        <v>139</v>
      </c>
      <c r="I81" s="88">
        <v>39</v>
      </c>
      <c r="J81" s="88">
        <v>33</v>
      </c>
      <c r="K81" s="88">
        <v>191</v>
      </c>
      <c r="L81" s="88">
        <v>110</v>
      </c>
      <c r="M81" s="88">
        <v>98</v>
      </c>
      <c r="N81" s="88">
        <v>48</v>
      </c>
    </row>
    <row r="82" spans="1:14" s="87" customFormat="1" ht="12" customHeight="1">
      <c r="A82" s="125">
        <v>1996</v>
      </c>
      <c r="B82" s="90">
        <v>0</v>
      </c>
      <c r="C82" s="88">
        <v>775</v>
      </c>
      <c r="D82" s="88">
        <v>522</v>
      </c>
      <c r="E82" s="88">
        <v>145</v>
      </c>
      <c r="F82" s="88">
        <v>121</v>
      </c>
      <c r="G82" s="88">
        <v>209</v>
      </c>
      <c r="H82" s="88">
        <v>164</v>
      </c>
      <c r="I82" s="88">
        <v>47</v>
      </c>
      <c r="J82" s="88">
        <v>41</v>
      </c>
      <c r="K82" s="88">
        <v>284</v>
      </c>
      <c r="L82" s="88">
        <v>165</v>
      </c>
      <c r="M82" s="88">
        <v>90</v>
      </c>
      <c r="N82" s="88">
        <v>31</v>
      </c>
    </row>
    <row r="83" spans="1:14" s="87" customFormat="1" ht="12" customHeight="1">
      <c r="A83" s="125">
        <v>1997</v>
      </c>
      <c r="B83" s="90">
        <v>0</v>
      </c>
      <c r="C83" s="88">
        <v>697</v>
      </c>
      <c r="D83" s="88">
        <v>484</v>
      </c>
      <c r="E83" s="88">
        <v>152</v>
      </c>
      <c r="F83" s="88">
        <v>119</v>
      </c>
      <c r="G83" s="88">
        <v>110</v>
      </c>
      <c r="H83" s="88">
        <v>86</v>
      </c>
      <c r="I83" s="88">
        <v>40</v>
      </c>
      <c r="J83" s="88">
        <v>30</v>
      </c>
      <c r="K83" s="88">
        <v>329</v>
      </c>
      <c r="L83" s="88">
        <v>208</v>
      </c>
      <c r="M83" s="88">
        <v>66</v>
      </c>
      <c r="N83" s="88">
        <v>41</v>
      </c>
    </row>
    <row r="84" spans="1:14" s="89" customFormat="1" ht="12" customHeight="1">
      <c r="A84" s="125">
        <v>1998</v>
      </c>
      <c r="B84" s="90">
        <v>0</v>
      </c>
      <c r="C84" s="88">
        <v>674</v>
      </c>
      <c r="D84" s="88">
        <v>482</v>
      </c>
      <c r="E84" s="88">
        <v>162</v>
      </c>
      <c r="F84" s="88">
        <v>143</v>
      </c>
      <c r="G84" s="88">
        <v>96</v>
      </c>
      <c r="H84" s="88">
        <v>69</v>
      </c>
      <c r="I84" s="88">
        <v>56</v>
      </c>
      <c r="J84" s="88">
        <v>47</v>
      </c>
      <c r="K84" s="88">
        <v>314</v>
      </c>
      <c r="L84" s="88">
        <v>196</v>
      </c>
      <c r="M84" s="88">
        <v>46</v>
      </c>
      <c r="N84" s="88">
        <v>27</v>
      </c>
    </row>
    <row r="85" spans="1:14" s="87" customFormat="1" ht="12" customHeight="1">
      <c r="A85" s="125">
        <v>1999</v>
      </c>
      <c r="B85" s="90">
        <v>0</v>
      </c>
      <c r="C85" s="88">
        <v>903</v>
      </c>
      <c r="D85" s="88">
        <v>634</v>
      </c>
      <c r="E85" s="88">
        <v>222</v>
      </c>
      <c r="F85" s="88">
        <v>199</v>
      </c>
      <c r="G85" s="88">
        <v>122</v>
      </c>
      <c r="H85" s="88">
        <v>86</v>
      </c>
      <c r="I85" s="88">
        <v>61</v>
      </c>
      <c r="J85" s="88">
        <v>51</v>
      </c>
      <c r="K85" s="88">
        <v>439</v>
      </c>
      <c r="L85" s="88">
        <v>263</v>
      </c>
      <c r="M85" s="88">
        <v>59</v>
      </c>
      <c r="N85" s="88">
        <v>35</v>
      </c>
    </row>
    <row r="86" spans="1:14" s="87" customFormat="1" ht="12" customHeight="1">
      <c r="A86" s="125">
        <v>2000</v>
      </c>
      <c r="B86" s="90">
        <v>0</v>
      </c>
      <c r="C86" s="88">
        <v>450</v>
      </c>
      <c r="D86" s="88">
        <v>302</v>
      </c>
      <c r="E86" s="88">
        <v>98</v>
      </c>
      <c r="F86" s="88">
        <v>82</v>
      </c>
      <c r="G86" s="88">
        <v>88</v>
      </c>
      <c r="H86" s="88">
        <v>60</v>
      </c>
      <c r="I86" s="88">
        <v>15</v>
      </c>
      <c r="J86" s="88">
        <v>13</v>
      </c>
      <c r="K86" s="88">
        <v>210</v>
      </c>
      <c r="L86" s="88">
        <v>123</v>
      </c>
      <c r="M86" s="88">
        <v>39</v>
      </c>
      <c r="N86" s="88">
        <v>24</v>
      </c>
    </row>
    <row r="87" spans="1:14" s="89" customFormat="1" ht="12" customHeight="1">
      <c r="A87" s="125">
        <v>2001</v>
      </c>
      <c r="B87" s="90">
        <v>0</v>
      </c>
      <c r="C87" s="88">
        <v>969</v>
      </c>
      <c r="D87" s="88">
        <v>689</v>
      </c>
      <c r="E87" s="88">
        <v>229</v>
      </c>
      <c r="F87" s="88">
        <v>202</v>
      </c>
      <c r="G87" s="88">
        <v>97</v>
      </c>
      <c r="H87" s="88">
        <v>68</v>
      </c>
      <c r="I87" s="88">
        <v>95</v>
      </c>
      <c r="J87" s="88">
        <v>84</v>
      </c>
      <c r="K87" s="88">
        <v>492</v>
      </c>
      <c r="L87" s="88">
        <v>308</v>
      </c>
      <c r="M87" s="88">
        <v>56</v>
      </c>
      <c r="N87" s="88">
        <v>27</v>
      </c>
    </row>
    <row r="88" spans="1:14" s="87" customFormat="1" ht="12" customHeight="1">
      <c r="A88" s="125">
        <v>2002</v>
      </c>
      <c r="B88" s="90">
        <v>0</v>
      </c>
      <c r="C88" s="88">
        <v>809</v>
      </c>
      <c r="D88" s="88">
        <v>566</v>
      </c>
      <c r="E88" s="88">
        <v>203</v>
      </c>
      <c r="F88" s="88">
        <v>175</v>
      </c>
      <c r="G88" s="88">
        <v>91</v>
      </c>
      <c r="H88" s="88">
        <v>69</v>
      </c>
      <c r="I88" s="88">
        <v>58</v>
      </c>
      <c r="J88" s="88">
        <v>49</v>
      </c>
      <c r="K88" s="88">
        <v>367</v>
      </c>
      <c r="L88" s="88">
        <v>231</v>
      </c>
      <c r="M88" s="88">
        <v>90</v>
      </c>
      <c r="N88" s="88">
        <v>42</v>
      </c>
    </row>
    <row r="89" spans="1:14" s="89" customFormat="1" ht="12" customHeight="1">
      <c r="A89" s="125">
        <v>2003</v>
      </c>
      <c r="B89" s="90">
        <v>0</v>
      </c>
      <c r="C89" s="88">
        <v>999</v>
      </c>
      <c r="D89" s="88">
        <v>709</v>
      </c>
      <c r="E89" s="88">
        <v>238</v>
      </c>
      <c r="F89" s="88">
        <v>200</v>
      </c>
      <c r="G89" s="88">
        <v>104</v>
      </c>
      <c r="H89" s="88">
        <v>76</v>
      </c>
      <c r="I89" s="88">
        <v>132</v>
      </c>
      <c r="J89" s="88">
        <v>109</v>
      </c>
      <c r="K89" s="88">
        <v>404</v>
      </c>
      <c r="L89" s="88">
        <v>260</v>
      </c>
      <c r="M89" s="88">
        <v>121</v>
      </c>
      <c r="N89" s="88">
        <v>64</v>
      </c>
    </row>
    <row r="90" spans="1:14" s="87" customFormat="1" ht="12" customHeight="1">
      <c r="A90" s="125">
        <v>2004</v>
      </c>
      <c r="B90" s="90">
        <v>0</v>
      </c>
      <c r="C90" s="88">
        <v>895</v>
      </c>
      <c r="D90" s="88">
        <v>609</v>
      </c>
      <c r="E90" s="88">
        <v>162</v>
      </c>
      <c r="F90" s="88">
        <v>138</v>
      </c>
      <c r="G90" s="88">
        <v>100</v>
      </c>
      <c r="H90" s="88">
        <v>70</v>
      </c>
      <c r="I90" s="88">
        <v>76</v>
      </c>
      <c r="J90" s="88">
        <v>64</v>
      </c>
      <c r="K90" s="88">
        <v>440</v>
      </c>
      <c r="L90" s="88">
        <v>282</v>
      </c>
      <c r="M90" s="88">
        <v>117</v>
      </c>
      <c r="N90" s="88">
        <v>55</v>
      </c>
    </row>
    <row r="91" spans="1:14" s="87" customFormat="1" ht="12" customHeight="1">
      <c r="A91" s="125">
        <v>2005</v>
      </c>
      <c r="B91" s="90">
        <v>0</v>
      </c>
      <c r="C91" s="88">
        <v>963</v>
      </c>
      <c r="D91" s="88">
        <v>704</v>
      </c>
      <c r="E91" s="88">
        <v>229</v>
      </c>
      <c r="F91" s="88">
        <v>203</v>
      </c>
      <c r="G91" s="88">
        <v>82</v>
      </c>
      <c r="H91" s="88">
        <v>65</v>
      </c>
      <c r="I91" s="88">
        <v>124</v>
      </c>
      <c r="J91" s="88">
        <v>107</v>
      </c>
      <c r="K91" s="88">
        <v>390</v>
      </c>
      <c r="L91" s="88">
        <v>258</v>
      </c>
      <c r="M91" s="88">
        <v>138</v>
      </c>
      <c r="N91" s="88">
        <v>71</v>
      </c>
    </row>
    <row r="92" spans="1:14" s="87" customFormat="1" ht="12" customHeight="1">
      <c r="A92" s="125">
        <v>2006</v>
      </c>
      <c r="B92" s="90">
        <v>0</v>
      </c>
      <c r="C92" s="88">
        <v>566</v>
      </c>
      <c r="D92" s="88">
        <v>412</v>
      </c>
      <c r="E92" s="88">
        <v>107</v>
      </c>
      <c r="F92" s="88">
        <v>98</v>
      </c>
      <c r="G92" s="88">
        <v>60</v>
      </c>
      <c r="H92" s="88">
        <v>47</v>
      </c>
      <c r="I92" s="88">
        <v>73</v>
      </c>
      <c r="J92" s="88">
        <v>66</v>
      </c>
      <c r="K92" s="88">
        <v>247</v>
      </c>
      <c r="L92" s="88">
        <v>164</v>
      </c>
      <c r="M92" s="88">
        <v>79</v>
      </c>
      <c r="N92" s="88">
        <v>37</v>
      </c>
    </row>
    <row r="93" spans="1:14" s="87" customFormat="1" ht="12" customHeight="1">
      <c r="A93" s="125">
        <v>2007</v>
      </c>
      <c r="B93" s="90">
        <v>0</v>
      </c>
      <c r="C93" s="88">
        <v>722</v>
      </c>
      <c r="D93" s="88">
        <v>520</v>
      </c>
      <c r="E93" s="88">
        <v>152</v>
      </c>
      <c r="F93" s="88">
        <v>132</v>
      </c>
      <c r="G93" s="88">
        <v>80</v>
      </c>
      <c r="H93" s="88">
        <v>62</v>
      </c>
      <c r="I93" s="88">
        <v>91</v>
      </c>
      <c r="J93" s="88">
        <v>74</v>
      </c>
      <c r="K93" s="88">
        <v>310</v>
      </c>
      <c r="L93" s="88">
        <v>214</v>
      </c>
      <c r="M93" s="88">
        <v>89</v>
      </c>
      <c r="N93" s="88">
        <v>38</v>
      </c>
    </row>
    <row r="94" spans="1:14" s="87" customFormat="1" ht="12" customHeight="1">
      <c r="A94" s="125">
        <v>2008</v>
      </c>
      <c r="B94" s="90">
        <v>0</v>
      </c>
      <c r="C94" s="88">
        <v>737</v>
      </c>
      <c r="D94" s="88">
        <v>539</v>
      </c>
      <c r="E94" s="88">
        <v>151</v>
      </c>
      <c r="F94" s="88">
        <v>125</v>
      </c>
      <c r="G94" s="88">
        <v>67</v>
      </c>
      <c r="H94" s="88">
        <v>54</v>
      </c>
      <c r="I94" s="88">
        <v>104</v>
      </c>
      <c r="J94" s="88">
        <v>91</v>
      </c>
      <c r="K94" s="88">
        <v>295</v>
      </c>
      <c r="L94" s="88">
        <v>199</v>
      </c>
      <c r="M94" s="88">
        <v>120</v>
      </c>
      <c r="N94" s="88">
        <v>70</v>
      </c>
    </row>
    <row r="95" spans="1:14" s="87" customFormat="1" ht="12" customHeight="1">
      <c r="A95" s="125">
        <v>2009</v>
      </c>
      <c r="B95" s="90">
        <v>0</v>
      </c>
      <c r="C95" s="88">
        <v>743</v>
      </c>
      <c r="D95" s="88">
        <v>575</v>
      </c>
      <c r="E95" s="88">
        <v>151</v>
      </c>
      <c r="F95" s="88">
        <v>140</v>
      </c>
      <c r="G95" s="88">
        <v>80</v>
      </c>
      <c r="H95" s="88">
        <v>67</v>
      </c>
      <c r="I95" s="88">
        <v>96</v>
      </c>
      <c r="J95" s="88">
        <v>81</v>
      </c>
      <c r="K95" s="88">
        <v>326</v>
      </c>
      <c r="L95" s="88">
        <v>223</v>
      </c>
      <c r="M95" s="88">
        <v>90</v>
      </c>
      <c r="N95" s="88">
        <v>64</v>
      </c>
    </row>
    <row r="96" spans="1:14" s="87" customFormat="1" ht="12" customHeight="1">
      <c r="A96" s="125">
        <v>2010</v>
      </c>
      <c r="B96" s="90">
        <v>0</v>
      </c>
      <c r="C96" s="88">
        <v>931</v>
      </c>
      <c r="D96" s="88">
        <v>692</v>
      </c>
      <c r="E96" s="88">
        <v>229</v>
      </c>
      <c r="F96" s="88">
        <v>194</v>
      </c>
      <c r="G96" s="88">
        <v>92</v>
      </c>
      <c r="H96" s="88">
        <v>73</v>
      </c>
      <c r="I96" s="88">
        <v>127</v>
      </c>
      <c r="J96" s="88">
        <v>105</v>
      </c>
      <c r="K96" s="88">
        <v>388</v>
      </c>
      <c r="L96" s="88">
        <v>259</v>
      </c>
      <c r="M96" s="88">
        <v>95</v>
      </c>
      <c r="N96" s="88">
        <v>61</v>
      </c>
    </row>
    <row r="97" spans="1:14" s="87" customFormat="1" ht="12" customHeight="1">
      <c r="A97" s="125">
        <v>2011</v>
      </c>
      <c r="B97" s="90">
        <v>0</v>
      </c>
      <c r="C97" s="88">
        <v>1049</v>
      </c>
      <c r="D97" s="88">
        <v>795</v>
      </c>
      <c r="E97" s="88">
        <v>281</v>
      </c>
      <c r="F97" s="88">
        <v>248</v>
      </c>
      <c r="G97" s="88">
        <v>134</v>
      </c>
      <c r="H97" s="88">
        <v>99</v>
      </c>
      <c r="I97" s="88">
        <v>98</v>
      </c>
      <c r="J97" s="88">
        <v>86</v>
      </c>
      <c r="K97" s="88">
        <v>445</v>
      </c>
      <c r="L97" s="88">
        <v>299</v>
      </c>
      <c r="M97" s="88">
        <v>91</v>
      </c>
      <c r="N97" s="88">
        <v>63</v>
      </c>
    </row>
    <row r="98" spans="1:14" s="87" customFormat="1" ht="12" customHeight="1">
      <c r="A98" s="125">
        <v>2012</v>
      </c>
      <c r="B98" s="90">
        <v>0</v>
      </c>
      <c r="C98" s="88">
        <v>1216</v>
      </c>
      <c r="D98" s="88">
        <v>894</v>
      </c>
      <c r="E98" s="88">
        <v>351</v>
      </c>
      <c r="F98" s="88">
        <v>313</v>
      </c>
      <c r="G98" s="88">
        <v>162</v>
      </c>
      <c r="H98" s="88">
        <v>129</v>
      </c>
      <c r="I98" s="88">
        <v>114</v>
      </c>
      <c r="J98" s="88">
        <v>97</v>
      </c>
      <c r="K98" s="88">
        <v>501</v>
      </c>
      <c r="L98" s="88">
        <v>305</v>
      </c>
      <c r="M98" s="88">
        <v>88</v>
      </c>
      <c r="N98" s="88">
        <v>50</v>
      </c>
    </row>
    <row r="99" spans="1:14" s="87" customFormat="1" ht="12" customHeight="1">
      <c r="A99" s="125">
        <v>2013</v>
      </c>
      <c r="B99" s="90">
        <v>0</v>
      </c>
      <c r="C99" s="88">
        <v>983</v>
      </c>
      <c r="D99" s="88">
        <v>698</v>
      </c>
      <c r="E99" s="88">
        <v>184</v>
      </c>
      <c r="F99" s="88">
        <v>166</v>
      </c>
      <c r="G99" s="88">
        <v>129</v>
      </c>
      <c r="H99" s="88">
        <v>94</v>
      </c>
      <c r="I99" s="88">
        <v>57</v>
      </c>
      <c r="J99" s="88">
        <v>49</v>
      </c>
      <c r="K99" s="88">
        <v>535</v>
      </c>
      <c r="L99" s="88">
        <v>338</v>
      </c>
      <c r="M99" s="88">
        <v>78</v>
      </c>
      <c r="N99" s="88">
        <v>51</v>
      </c>
    </row>
    <row r="100" spans="1:14" s="87" customFormat="1" ht="12" customHeight="1">
      <c r="A100" s="125">
        <v>2014</v>
      </c>
      <c r="B100" s="90">
        <v>0</v>
      </c>
      <c r="C100" s="88">
        <v>1037</v>
      </c>
      <c r="D100" s="88">
        <v>675</v>
      </c>
      <c r="E100" s="88">
        <v>120</v>
      </c>
      <c r="F100" s="88">
        <v>99</v>
      </c>
      <c r="G100" s="88">
        <v>99</v>
      </c>
      <c r="H100" s="88">
        <v>60</v>
      </c>
      <c r="I100" s="88">
        <v>62</v>
      </c>
      <c r="J100" s="88">
        <v>49</v>
      </c>
      <c r="K100" s="88">
        <v>662</v>
      </c>
      <c r="L100" s="88">
        <v>400</v>
      </c>
      <c r="M100" s="88">
        <v>94</v>
      </c>
      <c r="N100" s="88">
        <v>67</v>
      </c>
    </row>
    <row r="101" spans="1:14" s="81" customFormat="1" ht="12" customHeight="1">
      <c r="A101" s="341" t="s">
        <v>128</v>
      </c>
      <c r="B101" s="342"/>
      <c r="C101" s="342"/>
      <c r="D101" s="342"/>
      <c r="E101" s="342"/>
      <c r="F101" s="342"/>
      <c r="G101" s="342"/>
      <c r="H101" s="342"/>
      <c r="I101" s="342"/>
      <c r="J101" s="342"/>
      <c r="K101" s="342"/>
      <c r="L101" s="342"/>
      <c r="M101" s="342"/>
      <c r="N101" s="342"/>
    </row>
    <row r="102" spans="1:14" ht="10.199999999999999" customHeight="1">
      <c r="A102" s="287" t="s">
        <v>302</v>
      </c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</row>
    <row r="103" spans="1:14" ht="10.199999999999999" customHeight="1">
      <c r="A103" s="247" t="s">
        <v>188</v>
      </c>
      <c r="B103" s="247"/>
      <c r="C103" s="247"/>
      <c r="D103" s="247"/>
      <c r="E103" s="247"/>
      <c r="F103" s="247"/>
      <c r="G103" s="247"/>
      <c r="H103" s="247"/>
      <c r="I103" s="247"/>
      <c r="J103" s="247"/>
      <c r="K103" s="247"/>
      <c r="L103" s="247"/>
      <c r="M103" s="247"/>
      <c r="N103" s="247"/>
    </row>
  </sheetData>
  <mergeCells count="20">
    <mergeCell ref="A101:N101"/>
    <mergeCell ref="B10:N10"/>
    <mergeCell ref="B33:N33"/>
    <mergeCell ref="B56:N56"/>
    <mergeCell ref="B79:N79"/>
    <mergeCell ref="A9:N9"/>
    <mergeCell ref="A3:A8"/>
    <mergeCell ref="A1:N1"/>
    <mergeCell ref="A2:N2"/>
    <mergeCell ref="B3:B7"/>
    <mergeCell ref="C3:N3"/>
    <mergeCell ref="C4:C7"/>
    <mergeCell ref="D4:D7"/>
    <mergeCell ref="E4:N4"/>
    <mergeCell ref="E5:F6"/>
    <mergeCell ref="G5:H6"/>
    <mergeCell ref="I5:J6"/>
    <mergeCell ref="K5:N5"/>
    <mergeCell ref="K6:L6"/>
    <mergeCell ref="M6:N6"/>
  </mergeCells>
  <phoneticPr fontId="2" type="noConversion"/>
  <hyperlinks>
    <hyperlink ref="A1:N1" location="Inhaltsverzeichnis!A30" display="1     Schulpraktische Seminare und Seminarmitglieder in Berlin 1992 bis 2013 nach Lehramt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H1" sqref="H1"/>
    </sheetView>
  </sheetViews>
  <sheetFormatPr baseColWidth="10" defaultColWidth="11.44140625" defaultRowHeight="13.2"/>
  <cols>
    <col min="1" max="6" width="11.44140625" style="63"/>
    <col min="7" max="7" width="22.6640625" style="63" customWidth="1"/>
    <col min="8" max="8" width="7.6640625" style="63" customWidth="1"/>
    <col min="9" max="9" width="11.44140625" style="63"/>
    <col min="10" max="10" width="6.44140625" style="63" customWidth="1"/>
    <col min="11" max="11" width="6.6640625" style="63" customWidth="1"/>
    <col min="12" max="12" width="7.6640625" style="63" customWidth="1"/>
    <col min="13" max="13" width="6.6640625" style="63" customWidth="1"/>
    <col min="14" max="14" width="6" style="63" customWidth="1"/>
    <col min="15" max="15" width="7.33203125" style="63" bestFit="1" customWidth="1"/>
    <col min="16" max="16384" width="11.44140625" style="63"/>
  </cols>
  <sheetData>
    <row r="1" spans="1:15" s="62" customFormat="1" ht="18" customHeight="1">
      <c r="A1" s="321" t="s">
        <v>260</v>
      </c>
      <c r="B1" s="347"/>
      <c r="C1" s="347"/>
      <c r="D1" s="347"/>
      <c r="E1" s="347"/>
      <c r="F1" s="347"/>
      <c r="G1" s="347"/>
      <c r="I1" s="160"/>
      <c r="J1" s="161" t="s">
        <v>196</v>
      </c>
      <c r="K1" s="161" t="s">
        <v>225</v>
      </c>
      <c r="L1" s="288" t="s">
        <v>247</v>
      </c>
      <c r="M1" s="166" t="s">
        <v>224</v>
      </c>
      <c r="N1" s="161" t="s">
        <v>198</v>
      </c>
      <c r="O1" s="161" t="s">
        <v>132</v>
      </c>
    </row>
    <row r="2" spans="1:15" ht="22.5" customHeight="1"/>
    <row r="3" spans="1:15" ht="12.75" customHeight="1">
      <c r="I3" s="163"/>
      <c r="J3" s="162"/>
      <c r="K3" s="162"/>
      <c r="L3" s="162"/>
      <c r="M3" s="162"/>
      <c r="N3" s="162"/>
      <c r="O3" s="162"/>
    </row>
    <row r="4" spans="1:15" ht="12.75" customHeight="1">
      <c r="I4" s="163">
        <v>2003</v>
      </c>
      <c r="J4" s="162">
        <v>392</v>
      </c>
      <c r="K4" s="162">
        <v>205</v>
      </c>
      <c r="L4" s="162">
        <v>216</v>
      </c>
      <c r="M4" s="162">
        <v>839</v>
      </c>
      <c r="N4" s="162">
        <v>243</v>
      </c>
      <c r="O4" s="162">
        <f t="shared" ref="O4:O11" si="0">SUM(J4:N4)</f>
        <v>1895</v>
      </c>
    </row>
    <row r="5" spans="1:15" ht="12.75" customHeight="1">
      <c r="I5" s="163">
        <v>2004</v>
      </c>
      <c r="J5" s="162">
        <v>405</v>
      </c>
      <c r="K5" s="162">
        <v>185</v>
      </c>
      <c r="L5" s="162">
        <v>218</v>
      </c>
      <c r="M5" s="162">
        <v>824</v>
      </c>
      <c r="N5" s="162">
        <v>260</v>
      </c>
      <c r="O5" s="162">
        <f t="shared" si="0"/>
        <v>1892</v>
      </c>
    </row>
    <row r="6" spans="1:15" ht="12.75" customHeight="1">
      <c r="I6" s="163">
        <v>2005</v>
      </c>
      <c r="J6" s="162">
        <v>311</v>
      </c>
      <c r="K6" s="162">
        <v>136</v>
      </c>
      <c r="L6" s="162">
        <v>206</v>
      </c>
      <c r="M6" s="162">
        <v>608</v>
      </c>
      <c r="N6" s="162">
        <v>202</v>
      </c>
      <c r="O6" s="162">
        <f t="shared" si="0"/>
        <v>1463</v>
      </c>
    </row>
    <row r="7" spans="1:15" ht="12.75" customHeight="1">
      <c r="I7" s="163">
        <v>2006</v>
      </c>
      <c r="J7" s="162">
        <v>264</v>
      </c>
      <c r="K7" s="162">
        <v>135</v>
      </c>
      <c r="L7" s="162">
        <v>170</v>
      </c>
      <c r="M7" s="162">
        <v>543</v>
      </c>
      <c r="N7" s="162">
        <v>163</v>
      </c>
      <c r="O7" s="162">
        <f t="shared" si="0"/>
        <v>1275</v>
      </c>
    </row>
    <row r="8" spans="1:15" ht="12.75" customHeight="1">
      <c r="I8" s="163">
        <v>2007</v>
      </c>
      <c r="J8" s="162">
        <v>314</v>
      </c>
      <c r="K8" s="162">
        <v>145</v>
      </c>
      <c r="L8" s="162">
        <v>203</v>
      </c>
      <c r="M8" s="162">
        <v>625</v>
      </c>
      <c r="N8" s="162">
        <v>215</v>
      </c>
      <c r="O8" s="162">
        <f t="shared" si="0"/>
        <v>1502</v>
      </c>
    </row>
    <row r="9" spans="1:15" ht="12.75" customHeight="1">
      <c r="I9" s="163">
        <v>2008</v>
      </c>
      <c r="J9" s="162">
        <v>323</v>
      </c>
      <c r="K9" s="162">
        <v>152</v>
      </c>
      <c r="L9" s="162">
        <v>205</v>
      </c>
      <c r="M9" s="162">
        <v>612</v>
      </c>
      <c r="N9" s="162">
        <v>210</v>
      </c>
      <c r="O9" s="162">
        <f t="shared" si="0"/>
        <v>1502</v>
      </c>
    </row>
    <row r="10" spans="1:15" ht="12.75" customHeight="1">
      <c r="I10" s="163">
        <v>2009</v>
      </c>
      <c r="J10" s="162">
        <v>403</v>
      </c>
      <c r="K10" s="162">
        <v>171</v>
      </c>
      <c r="L10" s="162">
        <v>228</v>
      </c>
      <c r="M10" s="162">
        <v>701</v>
      </c>
      <c r="N10" s="162">
        <v>187</v>
      </c>
      <c r="O10" s="162">
        <f t="shared" si="0"/>
        <v>1690</v>
      </c>
    </row>
    <row r="11" spans="1:15" ht="12.75" customHeight="1">
      <c r="I11" s="163">
        <v>2010</v>
      </c>
      <c r="J11" s="162">
        <v>463</v>
      </c>
      <c r="K11" s="162">
        <v>213</v>
      </c>
      <c r="L11" s="162">
        <v>220</v>
      </c>
      <c r="M11" s="162">
        <v>832</v>
      </c>
      <c r="N11" s="162">
        <v>179</v>
      </c>
      <c r="O11" s="162">
        <f t="shared" si="0"/>
        <v>1907</v>
      </c>
    </row>
    <row r="12" spans="1:15" ht="12.75" customHeight="1">
      <c r="I12" s="163">
        <v>2011</v>
      </c>
      <c r="J12" s="162">
        <v>568</v>
      </c>
      <c r="K12" s="162">
        <v>266</v>
      </c>
      <c r="L12" s="162">
        <v>197</v>
      </c>
      <c r="M12" s="162">
        <v>1001</v>
      </c>
      <c r="N12" s="162">
        <v>180</v>
      </c>
      <c r="O12" s="162">
        <f>SUM(J12:N12)</f>
        <v>2212</v>
      </c>
    </row>
    <row r="13" spans="1:15" ht="12.75" customHeight="1">
      <c r="I13" s="191">
        <v>2012</v>
      </c>
      <c r="J13" s="58">
        <v>552</v>
      </c>
      <c r="K13" s="58">
        <v>297</v>
      </c>
      <c r="L13" s="58">
        <v>189</v>
      </c>
      <c r="M13" s="58">
        <v>1047</v>
      </c>
      <c r="N13" s="58">
        <v>171</v>
      </c>
      <c r="O13" s="58">
        <f>SUM(J13:N13)</f>
        <v>2256</v>
      </c>
    </row>
    <row r="14" spans="1:15" ht="12.75" customHeight="1">
      <c r="I14" s="191">
        <v>2013</v>
      </c>
      <c r="J14" s="58">
        <v>412</v>
      </c>
      <c r="K14" s="58">
        <v>283</v>
      </c>
      <c r="L14" s="58">
        <v>165</v>
      </c>
      <c r="M14" s="58">
        <v>1198</v>
      </c>
      <c r="N14" s="60">
        <v>175</v>
      </c>
      <c r="O14" s="60">
        <f>SUM(J14:N14)</f>
        <v>2233</v>
      </c>
    </row>
    <row r="15" spans="1:15" ht="12.75" customHeight="1">
      <c r="I15" s="191">
        <v>2014</v>
      </c>
      <c r="J15" s="58">
        <v>332</v>
      </c>
      <c r="K15" s="58">
        <v>238</v>
      </c>
      <c r="L15" s="58">
        <v>139</v>
      </c>
      <c r="M15" s="58">
        <v>1371</v>
      </c>
      <c r="N15" s="60">
        <v>161</v>
      </c>
      <c r="O15" s="60">
        <v>2241</v>
      </c>
    </row>
    <row r="16" spans="1:15" ht="12.75" customHeight="1">
      <c r="I16" s="65"/>
      <c r="J16" s="59"/>
      <c r="K16" s="59"/>
      <c r="L16" s="59"/>
      <c r="M16" s="59"/>
      <c r="N16" s="59"/>
      <c r="O16" s="59"/>
    </row>
    <row r="17" spans="1:15" ht="12.75" customHeight="1">
      <c r="J17" s="59"/>
      <c r="K17" s="59"/>
      <c r="L17" s="59"/>
      <c r="M17" s="59"/>
      <c r="N17" s="59"/>
      <c r="O17" s="59"/>
    </row>
    <row r="18" spans="1:15" ht="12.75" customHeight="1">
      <c r="J18" s="59"/>
      <c r="K18" s="59"/>
      <c r="L18" s="59"/>
      <c r="M18" s="59"/>
      <c r="N18" s="59"/>
      <c r="O18" s="59"/>
    </row>
    <row r="19" spans="1:15" ht="12.75" customHeight="1">
      <c r="J19" s="59"/>
      <c r="K19" s="59"/>
      <c r="L19" s="59"/>
      <c r="M19" s="59"/>
      <c r="N19" s="59"/>
      <c r="O19" s="59"/>
    </row>
    <row r="20" spans="1:15" ht="12.75" customHeight="1">
      <c r="J20" s="59"/>
      <c r="K20" s="59"/>
      <c r="L20" s="59"/>
      <c r="M20" s="59"/>
      <c r="N20" s="59"/>
      <c r="O20" s="59"/>
    </row>
    <row r="21" spans="1:15" ht="12.75" customHeight="1">
      <c r="J21" s="59"/>
      <c r="K21" s="59"/>
      <c r="L21" s="59"/>
      <c r="M21" s="59"/>
      <c r="N21" s="59"/>
      <c r="O21" s="59"/>
    </row>
    <row r="22" spans="1:15" ht="12.75" customHeight="1">
      <c r="J22" s="59"/>
      <c r="K22" s="59"/>
      <c r="L22" s="59"/>
      <c r="M22" s="59"/>
      <c r="N22" s="59"/>
      <c r="O22" s="59"/>
    </row>
    <row r="23" spans="1:15" ht="60" customHeight="1"/>
    <row r="24" spans="1:15" s="62" customFormat="1" ht="30" customHeight="1">
      <c r="A24" s="321" t="s">
        <v>309</v>
      </c>
      <c r="B24" s="348"/>
      <c r="C24" s="348"/>
      <c r="D24" s="348"/>
      <c r="E24" s="348"/>
      <c r="F24" s="348"/>
      <c r="G24" s="348"/>
    </row>
    <row r="25" spans="1:15">
      <c r="F25" s="183"/>
      <c r="I25" s="349"/>
      <c r="J25" s="350"/>
      <c r="K25" s="350"/>
      <c r="L25" s="350"/>
      <c r="M25" s="350"/>
      <c r="N25" s="350"/>
      <c r="O25" s="350"/>
    </row>
    <row r="26" spans="1:15" ht="22.5" customHeight="1">
      <c r="I26" s="191" t="s">
        <v>195</v>
      </c>
      <c r="J26" s="288" t="s">
        <v>132</v>
      </c>
      <c r="K26" s="161" t="s">
        <v>131</v>
      </c>
      <c r="L26" s="45"/>
      <c r="M26" s="45"/>
      <c r="N26" s="45"/>
    </row>
    <row r="27" spans="1:15" ht="12.75" customHeight="1"/>
    <row r="28" spans="1:15" ht="12.75" customHeight="1">
      <c r="I28" s="163">
        <v>2002</v>
      </c>
      <c r="J28" s="162">
        <v>671</v>
      </c>
      <c r="K28" s="162">
        <v>467</v>
      </c>
      <c r="L28" s="64"/>
      <c r="M28" s="64"/>
      <c r="N28" s="64"/>
    </row>
    <row r="29" spans="1:15" ht="12.75" customHeight="1">
      <c r="I29" s="163">
        <v>2003</v>
      </c>
      <c r="J29" s="162">
        <v>832</v>
      </c>
      <c r="K29" s="162">
        <v>592</v>
      </c>
      <c r="L29" s="64"/>
      <c r="M29" s="64"/>
      <c r="N29" s="64"/>
    </row>
    <row r="30" spans="1:15" ht="12.75" customHeight="1">
      <c r="I30" s="163">
        <v>2004</v>
      </c>
      <c r="J30" s="162">
        <v>749</v>
      </c>
      <c r="K30" s="162">
        <v>511</v>
      </c>
      <c r="L30" s="64"/>
      <c r="M30" s="64"/>
      <c r="N30" s="64"/>
    </row>
    <row r="31" spans="1:15" ht="12.75" customHeight="1">
      <c r="I31" s="163">
        <v>2005</v>
      </c>
      <c r="J31" s="162">
        <v>801</v>
      </c>
      <c r="K31" s="162">
        <v>585</v>
      </c>
      <c r="L31" s="64"/>
      <c r="M31" s="64"/>
      <c r="N31" s="64"/>
    </row>
    <row r="32" spans="1:15" ht="12.75" customHeight="1">
      <c r="I32" s="163">
        <v>2006</v>
      </c>
      <c r="J32" s="162">
        <v>466</v>
      </c>
      <c r="K32" s="162">
        <v>333</v>
      </c>
      <c r="L32" s="64"/>
      <c r="M32" s="64"/>
      <c r="N32" s="64"/>
    </row>
    <row r="33" spans="9:15" ht="12.75" customHeight="1">
      <c r="I33" s="163">
        <v>2007</v>
      </c>
      <c r="J33" s="162">
        <v>614</v>
      </c>
      <c r="K33" s="162">
        <v>442</v>
      </c>
      <c r="L33" s="64"/>
      <c r="M33" s="64"/>
      <c r="N33" s="64"/>
    </row>
    <row r="34" spans="9:15" ht="12.75" customHeight="1">
      <c r="I34" s="163">
        <v>2008</v>
      </c>
      <c r="J34" s="162">
        <v>643</v>
      </c>
      <c r="K34" s="162">
        <v>471</v>
      </c>
      <c r="L34" s="64"/>
      <c r="M34" s="64"/>
      <c r="N34" s="64"/>
    </row>
    <row r="35" spans="9:15" ht="12.75" customHeight="1">
      <c r="I35" s="163">
        <v>2009</v>
      </c>
      <c r="J35" s="162">
        <v>639</v>
      </c>
      <c r="K35" s="162">
        <v>491</v>
      </c>
      <c r="L35" s="64"/>
      <c r="M35" s="64"/>
      <c r="N35" s="64"/>
    </row>
    <row r="36" spans="9:15" ht="12.75" customHeight="1">
      <c r="I36" s="163">
        <v>2010</v>
      </c>
      <c r="J36" s="162">
        <v>801</v>
      </c>
      <c r="K36" s="162">
        <v>588</v>
      </c>
      <c r="L36" s="64"/>
      <c r="M36" s="64"/>
      <c r="N36" s="64"/>
    </row>
    <row r="37" spans="9:15" ht="12.75" customHeight="1">
      <c r="I37" s="191">
        <v>2011</v>
      </c>
      <c r="J37" s="58">
        <v>935</v>
      </c>
      <c r="K37" s="58">
        <v>707</v>
      </c>
      <c r="L37" s="64"/>
      <c r="M37" s="64"/>
      <c r="N37" s="64"/>
    </row>
    <row r="38" spans="9:15" ht="12.75" customHeight="1">
      <c r="I38" s="191">
        <v>2012</v>
      </c>
      <c r="J38" s="58">
        <v>1093</v>
      </c>
      <c r="K38" s="58">
        <v>809</v>
      </c>
    </row>
    <row r="39" spans="9:15" ht="12.75" customHeight="1">
      <c r="I39" s="191">
        <v>2013</v>
      </c>
      <c r="J39" s="58">
        <v>1053</v>
      </c>
      <c r="K39" s="58">
        <v>768</v>
      </c>
      <c r="L39" s="59"/>
      <c r="M39" s="59"/>
      <c r="N39" s="59"/>
      <c r="O39" s="59"/>
    </row>
    <row r="40" spans="9:15" ht="12.75" customHeight="1">
      <c r="I40" s="191" t="s">
        <v>181</v>
      </c>
      <c r="J40" s="59"/>
      <c r="K40" s="59"/>
      <c r="L40" s="59"/>
      <c r="M40" s="59"/>
      <c r="N40" s="59"/>
      <c r="O40" s="59"/>
    </row>
    <row r="41" spans="9:15" ht="12.75" customHeight="1">
      <c r="J41" s="59"/>
      <c r="K41" s="59"/>
      <c r="L41" s="59"/>
      <c r="M41" s="59"/>
      <c r="N41" s="59"/>
      <c r="O41" s="59"/>
    </row>
    <row r="42" spans="9:15" ht="12.75" customHeight="1">
      <c r="J42" s="59"/>
      <c r="K42" s="59"/>
      <c r="L42" s="59"/>
      <c r="M42" s="59"/>
      <c r="N42" s="59"/>
      <c r="O42" s="59"/>
    </row>
    <row r="43" spans="9:15" ht="12.75" customHeight="1">
      <c r="J43" s="61"/>
      <c r="K43" s="61"/>
      <c r="L43" s="59"/>
      <c r="M43" s="61"/>
      <c r="N43" s="61"/>
      <c r="O43" s="59"/>
    </row>
    <row r="44" spans="9:15" ht="12.75" customHeight="1"/>
  </sheetData>
  <mergeCells count="3">
    <mergeCell ref="A1:G1"/>
    <mergeCell ref="A24:G24"/>
    <mergeCell ref="I25:O25"/>
  </mergeCells>
  <phoneticPr fontId="0" type="noConversion"/>
  <hyperlinks>
    <hyperlink ref="A24:G24" location="Inhaltsverzeichnis!A11" display="Inhaltsverzeichnis!A11"/>
    <hyperlink ref="A1:G1" location="Inhaltsverzeichnis!A8" display="1     Mitglieder der Schulpraktischen Seminare in Berlin 2000 bis 2011 nach Lehram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zoomScaleSheetLayoutView="100" workbookViewId="0">
      <pane ySplit="7" topLeftCell="A8" activePane="bottomLeft" state="frozen"/>
      <selection pane="bottomLeft" activeCell="A2" sqref="A2:M2"/>
    </sheetView>
  </sheetViews>
  <sheetFormatPr baseColWidth="10" defaultColWidth="11.5546875" defaultRowHeight="10.199999999999999" customHeight="1"/>
  <cols>
    <col min="1" max="1" width="8.33203125" style="81" customWidth="1"/>
    <col min="2" max="3" width="7" style="81" customWidth="1"/>
    <col min="4" max="13" width="6.6640625" style="81" customWidth="1"/>
    <col min="14" max="250" width="6.33203125" style="81" customWidth="1"/>
    <col min="251" max="16384" width="11.5546875" style="81"/>
  </cols>
  <sheetData>
    <row r="1" spans="1:13" s="108" customFormat="1" ht="24" customHeight="1">
      <c r="A1" s="321" t="s">
        <v>308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3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</row>
    <row r="3" spans="1:13" ht="12" customHeight="1">
      <c r="A3" s="355" t="s">
        <v>195</v>
      </c>
      <c r="B3" s="328" t="s">
        <v>190</v>
      </c>
      <c r="C3" s="328" t="s">
        <v>291</v>
      </c>
      <c r="D3" s="326" t="s">
        <v>12</v>
      </c>
      <c r="E3" s="327"/>
      <c r="F3" s="327"/>
      <c r="G3" s="327"/>
      <c r="H3" s="327"/>
      <c r="I3" s="327"/>
      <c r="J3" s="327"/>
      <c r="K3" s="327"/>
      <c r="L3" s="327"/>
      <c r="M3" s="327"/>
    </row>
    <row r="4" spans="1:13" ht="25.5" customHeight="1">
      <c r="A4" s="356"/>
      <c r="B4" s="329"/>
      <c r="C4" s="329"/>
      <c r="D4" s="331" t="s">
        <v>193</v>
      </c>
      <c r="E4" s="332"/>
      <c r="F4" s="331" t="s">
        <v>245</v>
      </c>
      <c r="G4" s="335"/>
      <c r="H4" s="331" t="s">
        <v>248</v>
      </c>
      <c r="I4" s="335"/>
      <c r="J4" s="338" t="s">
        <v>221</v>
      </c>
      <c r="K4" s="339"/>
      <c r="L4" s="339"/>
      <c r="M4" s="339"/>
    </row>
    <row r="5" spans="1:13" ht="64.5" customHeight="1">
      <c r="A5" s="356"/>
      <c r="B5" s="329"/>
      <c r="C5" s="329"/>
      <c r="D5" s="333"/>
      <c r="E5" s="334"/>
      <c r="F5" s="336"/>
      <c r="G5" s="337"/>
      <c r="H5" s="336"/>
      <c r="I5" s="337"/>
      <c r="J5" s="338" t="s">
        <v>13</v>
      </c>
      <c r="K5" s="340"/>
      <c r="L5" s="338" t="s">
        <v>14</v>
      </c>
      <c r="M5" s="339"/>
    </row>
    <row r="6" spans="1:13" ht="24" customHeight="1">
      <c r="A6" s="356"/>
      <c r="B6" s="330"/>
      <c r="C6" s="330"/>
      <c r="D6" s="92" t="s">
        <v>129</v>
      </c>
      <c r="E6" s="83" t="s">
        <v>15</v>
      </c>
      <c r="F6" s="28" t="s">
        <v>129</v>
      </c>
      <c r="G6" s="83" t="s">
        <v>15</v>
      </c>
      <c r="H6" s="28" t="s">
        <v>129</v>
      </c>
      <c r="I6" s="83" t="s">
        <v>15</v>
      </c>
      <c r="J6" s="28" t="s">
        <v>129</v>
      </c>
      <c r="K6" s="83" t="s">
        <v>15</v>
      </c>
      <c r="L6" s="28" t="s">
        <v>129</v>
      </c>
      <c r="M6" s="93" t="s">
        <v>15</v>
      </c>
    </row>
    <row r="7" spans="1:13" ht="12" customHeight="1">
      <c r="A7" s="357"/>
      <c r="B7" s="122">
        <v>1</v>
      </c>
      <c r="C7" s="122">
        <v>2</v>
      </c>
      <c r="D7" s="121">
        <v>3</v>
      </c>
      <c r="E7" s="122">
        <v>4</v>
      </c>
      <c r="F7" s="122">
        <v>5</v>
      </c>
      <c r="G7" s="122">
        <v>6</v>
      </c>
      <c r="H7" s="122">
        <v>7</v>
      </c>
      <c r="I7" s="122">
        <v>8</v>
      </c>
      <c r="J7" s="122">
        <v>9</v>
      </c>
      <c r="K7" s="122">
        <v>10</v>
      </c>
      <c r="L7" s="122">
        <v>11</v>
      </c>
      <c r="M7" s="123">
        <v>12</v>
      </c>
    </row>
    <row r="8" spans="1:13" ht="12" customHeight="1">
      <c r="A8" s="289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</row>
    <row r="9" spans="1:13" ht="12" customHeight="1">
      <c r="A9" s="128"/>
      <c r="B9" s="353" t="s">
        <v>133</v>
      </c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</row>
    <row r="10" spans="1:13" ht="12" customHeight="1">
      <c r="A10" s="125">
        <v>1994</v>
      </c>
      <c r="B10" s="88">
        <v>578</v>
      </c>
      <c r="C10" s="88">
        <v>379</v>
      </c>
      <c r="D10" s="88">
        <v>76</v>
      </c>
      <c r="E10" s="88">
        <v>60</v>
      </c>
      <c r="F10" s="88">
        <v>236</v>
      </c>
      <c r="G10" s="88">
        <v>167</v>
      </c>
      <c r="H10" s="88">
        <v>15</v>
      </c>
      <c r="I10" s="88">
        <v>11</v>
      </c>
      <c r="J10" s="88">
        <v>207</v>
      </c>
      <c r="K10" s="88">
        <v>122</v>
      </c>
      <c r="L10" s="88">
        <v>44</v>
      </c>
      <c r="M10" s="88">
        <v>19</v>
      </c>
    </row>
    <row r="11" spans="1:13" ht="12" customHeight="1">
      <c r="A11" s="125">
        <v>1995</v>
      </c>
      <c r="B11" s="88">
        <v>742</v>
      </c>
      <c r="C11" s="88">
        <v>490</v>
      </c>
      <c r="D11" s="88">
        <v>107</v>
      </c>
      <c r="E11" s="88">
        <v>91</v>
      </c>
      <c r="F11" s="88">
        <v>220</v>
      </c>
      <c r="G11" s="88">
        <v>159</v>
      </c>
      <c r="H11" s="88">
        <v>35</v>
      </c>
      <c r="I11" s="88">
        <v>31</v>
      </c>
      <c r="J11" s="88">
        <v>265</v>
      </c>
      <c r="K11" s="88">
        <v>146</v>
      </c>
      <c r="L11" s="88">
        <v>115</v>
      </c>
      <c r="M11" s="88">
        <v>63</v>
      </c>
    </row>
    <row r="12" spans="1:13" ht="12" customHeight="1">
      <c r="A12" s="125">
        <v>1996</v>
      </c>
      <c r="B12" s="88">
        <v>614</v>
      </c>
      <c r="C12" s="88">
        <v>419</v>
      </c>
      <c r="D12" s="88">
        <v>110</v>
      </c>
      <c r="E12" s="88">
        <v>92</v>
      </c>
      <c r="F12" s="88">
        <v>165</v>
      </c>
      <c r="G12" s="88">
        <v>131</v>
      </c>
      <c r="H12" s="88">
        <v>40</v>
      </c>
      <c r="I12" s="88">
        <v>37</v>
      </c>
      <c r="J12" s="88">
        <v>234</v>
      </c>
      <c r="K12" s="88">
        <v>139</v>
      </c>
      <c r="L12" s="88">
        <v>65</v>
      </c>
      <c r="M12" s="88">
        <v>20</v>
      </c>
    </row>
    <row r="13" spans="1:13" ht="12" customHeight="1">
      <c r="A13" s="125">
        <v>1997</v>
      </c>
      <c r="B13" s="88">
        <v>597</v>
      </c>
      <c r="C13" s="88">
        <v>414</v>
      </c>
      <c r="D13" s="88">
        <v>138</v>
      </c>
      <c r="E13" s="88">
        <v>106</v>
      </c>
      <c r="F13" s="88">
        <v>85</v>
      </c>
      <c r="G13" s="88">
        <v>69</v>
      </c>
      <c r="H13" s="88">
        <v>33</v>
      </c>
      <c r="I13" s="88">
        <v>26</v>
      </c>
      <c r="J13" s="88">
        <v>286</v>
      </c>
      <c r="K13" s="88">
        <v>178</v>
      </c>
      <c r="L13" s="88">
        <v>55</v>
      </c>
      <c r="M13" s="88">
        <v>35</v>
      </c>
    </row>
    <row r="14" spans="1:13" ht="12" customHeight="1">
      <c r="A14" s="125">
        <v>1998</v>
      </c>
      <c r="B14" s="88">
        <v>262</v>
      </c>
      <c r="C14" s="88">
        <v>188</v>
      </c>
      <c r="D14" s="88">
        <v>64</v>
      </c>
      <c r="E14" s="88">
        <v>54</v>
      </c>
      <c r="F14" s="88">
        <v>43</v>
      </c>
      <c r="G14" s="88">
        <v>30</v>
      </c>
      <c r="H14" s="88">
        <v>25</v>
      </c>
      <c r="I14" s="88">
        <v>22</v>
      </c>
      <c r="J14" s="88">
        <v>110</v>
      </c>
      <c r="K14" s="88">
        <v>70</v>
      </c>
      <c r="L14" s="88">
        <v>20</v>
      </c>
      <c r="M14" s="88">
        <v>12</v>
      </c>
    </row>
    <row r="15" spans="1:13" ht="12" customHeight="1">
      <c r="A15" s="125">
        <v>1999</v>
      </c>
      <c r="B15" s="88">
        <v>789</v>
      </c>
      <c r="C15" s="88">
        <v>553</v>
      </c>
      <c r="D15" s="88">
        <v>198</v>
      </c>
      <c r="E15" s="88">
        <v>178</v>
      </c>
      <c r="F15" s="88">
        <v>99</v>
      </c>
      <c r="G15" s="88">
        <v>68</v>
      </c>
      <c r="H15" s="88">
        <v>52</v>
      </c>
      <c r="I15" s="88">
        <v>43</v>
      </c>
      <c r="J15" s="88">
        <v>391</v>
      </c>
      <c r="K15" s="88">
        <v>235</v>
      </c>
      <c r="L15" s="88">
        <v>49</v>
      </c>
      <c r="M15" s="88">
        <v>29</v>
      </c>
    </row>
    <row r="16" spans="1:13" ht="12" customHeight="1">
      <c r="A16" s="125">
        <v>2000</v>
      </c>
      <c r="B16" s="88">
        <v>357</v>
      </c>
      <c r="C16" s="88">
        <v>237</v>
      </c>
      <c r="D16" s="88">
        <v>77</v>
      </c>
      <c r="E16" s="88">
        <v>63</v>
      </c>
      <c r="F16" s="88">
        <v>73</v>
      </c>
      <c r="G16" s="88">
        <v>49</v>
      </c>
      <c r="H16" s="88">
        <v>8</v>
      </c>
      <c r="I16" s="88">
        <v>8</v>
      </c>
      <c r="J16" s="88">
        <v>167</v>
      </c>
      <c r="K16" s="88">
        <v>98</v>
      </c>
      <c r="L16" s="88">
        <v>32</v>
      </c>
      <c r="M16" s="88">
        <v>19</v>
      </c>
    </row>
    <row r="17" spans="1:13" ht="12" customHeight="1">
      <c r="A17" s="125">
        <v>2001</v>
      </c>
      <c r="B17" s="88">
        <v>839</v>
      </c>
      <c r="C17" s="88">
        <v>596</v>
      </c>
      <c r="D17" s="88">
        <v>203</v>
      </c>
      <c r="E17" s="88">
        <v>180</v>
      </c>
      <c r="F17" s="88">
        <v>82</v>
      </c>
      <c r="G17" s="88">
        <v>57</v>
      </c>
      <c r="H17" s="88">
        <v>83</v>
      </c>
      <c r="I17" s="88">
        <v>74</v>
      </c>
      <c r="J17" s="88">
        <v>420</v>
      </c>
      <c r="K17" s="88">
        <v>262</v>
      </c>
      <c r="L17" s="88">
        <v>51</v>
      </c>
      <c r="M17" s="88">
        <v>23</v>
      </c>
    </row>
    <row r="18" spans="1:13" ht="12" customHeight="1">
      <c r="A18" s="125">
        <v>2002</v>
      </c>
      <c r="B18" s="88">
        <v>671</v>
      </c>
      <c r="C18" s="88">
        <v>467</v>
      </c>
      <c r="D18" s="88">
        <v>176</v>
      </c>
      <c r="E18" s="88">
        <v>152</v>
      </c>
      <c r="F18" s="88">
        <v>77</v>
      </c>
      <c r="G18" s="88">
        <v>59</v>
      </c>
      <c r="H18" s="88">
        <v>49</v>
      </c>
      <c r="I18" s="88">
        <v>41</v>
      </c>
      <c r="J18" s="88">
        <v>294</v>
      </c>
      <c r="K18" s="88">
        <v>182</v>
      </c>
      <c r="L18" s="88">
        <v>75</v>
      </c>
      <c r="M18" s="88">
        <v>33</v>
      </c>
    </row>
    <row r="19" spans="1:13" ht="12" customHeight="1">
      <c r="A19" s="125">
        <v>2003</v>
      </c>
      <c r="B19" s="88">
        <v>832</v>
      </c>
      <c r="C19" s="88">
        <v>592</v>
      </c>
      <c r="D19" s="88">
        <v>198</v>
      </c>
      <c r="E19" s="88">
        <v>163</v>
      </c>
      <c r="F19" s="88">
        <v>80</v>
      </c>
      <c r="G19" s="88">
        <v>60</v>
      </c>
      <c r="H19" s="88">
        <v>123</v>
      </c>
      <c r="I19" s="88">
        <v>104</v>
      </c>
      <c r="J19" s="88">
        <v>338</v>
      </c>
      <c r="K19" s="88">
        <v>213</v>
      </c>
      <c r="L19" s="88">
        <v>93</v>
      </c>
      <c r="M19" s="88">
        <v>52</v>
      </c>
    </row>
    <row r="20" spans="1:13" ht="12" customHeight="1">
      <c r="A20" s="125">
        <v>2004</v>
      </c>
      <c r="B20" s="88">
        <v>749</v>
      </c>
      <c r="C20" s="88">
        <v>511</v>
      </c>
      <c r="D20" s="88">
        <v>136</v>
      </c>
      <c r="E20" s="88">
        <v>115</v>
      </c>
      <c r="F20" s="88">
        <v>87</v>
      </c>
      <c r="G20" s="88">
        <v>60</v>
      </c>
      <c r="H20" s="88">
        <v>65</v>
      </c>
      <c r="I20" s="88">
        <v>54</v>
      </c>
      <c r="J20" s="88">
        <v>369</v>
      </c>
      <c r="K20" s="88">
        <v>232</v>
      </c>
      <c r="L20" s="88">
        <v>92</v>
      </c>
      <c r="M20" s="88">
        <v>50</v>
      </c>
    </row>
    <row r="21" spans="1:13" ht="12" customHeight="1">
      <c r="A21" s="125">
        <v>2005</v>
      </c>
      <c r="B21" s="88">
        <v>801</v>
      </c>
      <c r="C21" s="88">
        <v>585</v>
      </c>
      <c r="D21" s="88">
        <v>185</v>
      </c>
      <c r="E21" s="88">
        <v>162</v>
      </c>
      <c r="F21" s="88">
        <v>69</v>
      </c>
      <c r="G21" s="88">
        <v>55</v>
      </c>
      <c r="H21" s="88">
        <v>110</v>
      </c>
      <c r="I21" s="88">
        <v>96</v>
      </c>
      <c r="J21" s="88">
        <v>328</v>
      </c>
      <c r="K21" s="88">
        <v>213</v>
      </c>
      <c r="L21" s="88">
        <v>109</v>
      </c>
      <c r="M21" s="88">
        <v>59</v>
      </c>
    </row>
    <row r="22" spans="1:13" ht="12" customHeight="1">
      <c r="A22" s="125">
        <v>2006</v>
      </c>
      <c r="B22" s="88">
        <v>466</v>
      </c>
      <c r="C22" s="88">
        <v>333</v>
      </c>
      <c r="D22" s="88">
        <v>88</v>
      </c>
      <c r="E22" s="88">
        <v>81</v>
      </c>
      <c r="F22" s="88">
        <v>47</v>
      </c>
      <c r="G22" s="88">
        <v>34</v>
      </c>
      <c r="H22" s="88">
        <v>61</v>
      </c>
      <c r="I22" s="88">
        <v>56</v>
      </c>
      <c r="J22" s="88">
        <v>207</v>
      </c>
      <c r="K22" s="88">
        <v>133</v>
      </c>
      <c r="L22" s="88">
        <v>63</v>
      </c>
      <c r="M22" s="88">
        <v>29</v>
      </c>
    </row>
    <row r="23" spans="1:13" ht="12" customHeight="1">
      <c r="A23" s="125">
        <v>2007</v>
      </c>
      <c r="B23" s="88">
        <v>614</v>
      </c>
      <c r="C23" s="88">
        <v>442</v>
      </c>
      <c r="D23" s="88">
        <v>124</v>
      </c>
      <c r="E23" s="88">
        <v>108</v>
      </c>
      <c r="F23" s="88">
        <v>68</v>
      </c>
      <c r="G23" s="88">
        <v>52</v>
      </c>
      <c r="H23" s="88">
        <v>83</v>
      </c>
      <c r="I23" s="88">
        <v>66</v>
      </c>
      <c r="J23" s="88">
        <v>267</v>
      </c>
      <c r="K23" s="88">
        <v>184</v>
      </c>
      <c r="L23" s="88">
        <v>72</v>
      </c>
      <c r="M23" s="88">
        <v>32</v>
      </c>
    </row>
    <row r="24" spans="1:13" ht="12" customHeight="1">
      <c r="A24" s="125">
        <v>2008</v>
      </c>
      <c r="B24" s="88">
        <v>643</v>
      </c>
      <c r="C24" s="88">
        <v>471</v>
      </c>
      <c r="D24" s="88">
        <v>127</v>
      </c>
      <c r="E24" s="88">
        <v>106</v>
      </c>
      <c r="F24" s="88">
        <v>61</v>
      </c>
      <c r="G24" s="88">
        <v>48</v>
      </c>
      <c r="H24" s="88">
        <v>96</v>
      </c>
      <c r="I24" s="88">
        <v>84</v>
      </c>
      <c r="J24" s="88">
        <v>252</v>
      </c>
      <c r="K24" s="88">
        <v>171</v>
      </c>
      <c r="L24" s="88">
        <v>107</v>
      </c>
      <c r="M24" s="88">
        <v>62</v>
      </c>
    </row>
    <row r="25" spans="1:13" ht="12" customHeight="1">
      <c r="A25" s="125">
        <v>2009</v>
      </c>
      <c r="B25" s="88">
        <v>639</v>
      </c>
      <c r="C25" s="88">
        <v>491</v>
      </c>
      <c r="D25" s="88">
        <v>126</v>
      </c>
      <c r="E25" s="88">
        <v>116</v>
      </c>
      <c r="F25" s="88">
        <v>73</v>
      </c>
      <c r="G25" s="88">
        <v>61</v>
      </c>
      <c r="H25" s="88">
        <v>93</v>
      </c>
      <c r="I25" s="88">
        <v>77</v>
      </c>
      <c r="J25" s="88">
        <v>269</v>
      </c>
      <c r="K25" s="88">
        <v>179</v>
      </c>
      <c r="L25" s="88">
        <v>78</v>
      </c>
      <c r="M25" s="88">
        <v>58</v>
      </c>
    </row>
    <row r="26" spans="1:13" ht="12" customHeight="1">
      <c r="A26" s="125">
        <v>2010</v>
      </c>
      <c r="B26" s="88">
        <v>801</v>
      </c>
      <c r="C26" s="88">
        <v>588</v>
      </c>
      <c r="D26" s="88">
        <v>215</v>
      </c>
      <c r="E26" s="88">
        <v>182</v>
      </c>
      <c r="F26" s="88">
        <v>81</v>
      </c>
      <c r="G26" s="88">
        <v>64</v>
      </c>
      <c r="H26" s="88">
        <v>117</v>
      </c>
      <c r="I26" s="88">
        <v>96</v>
      </c>
      <c r="J26" s="88">
        <v>310</v>
      </c>
      <c r="K26" s="88">
        <v>196</v>
      </c>
      <c r="L26" s="88">
        <v>78</v>
      </c>
      <c r="M26" s="88">
        <v>50</v>
      </c>
    </row>
    <row r="27" spans="1:13" ht="12" customHeight="1">
      <c r="A27" s="125">
        <v>2011</v>
      </c>
      <c r="B27" s="88">
        <v>935</v>
      </c>
      <c r="C27" s="88">
        <v>707</v>
      </c>
      <c r="D27" s="88">
        <v>246</v>
      </c>
      <c r="E27" s="88">
        <v>216</v>
      </c>
      <c r="F27" s="88">
        <v>113</v>
      </c>
      <c r="G27" s="88">
        <v>82</v>
      </c>
      <c r="H27" s="88">
        <v>95</v>
      </c>
      <c r="I27" s="88">
        <v>83</v>
      </c>
      <c r="J27" s="88">
        <v>405</v>
      </c>
      <c r="K27" s="88">
        <v>276</v>
      </c>
      <c r="L27" s="88">
        <v>76</v>
      </c>
      <c r="M27" s="88">
        <v>50</v>
      </c>
    </row>
    <row r="28" spans="1:13" ht="12" customHeight="1">
      <c r="A28" s="299">
        <v>2012</v>
      </c>
      <c r="B28" s="88">
        <v>1093</v>
      </c>
      <c r="C28" s="88">
        <v>809</v>
      </c>
      <c r="D28" s="88">
        <v>316</v>
      </c>
      <c r="E28" s="88">
        <v>280</v>
      </c>
      <c r="F28" s="88">
        <v>143</v>
      </c>
      <c r="G28" s="88">
        <v>114</v>
      </c>
      <c r="H28" s="88">
        <v>111</v>
      </c>
      <c r="I28" s="88">
        <v>94</v>
      </c>
      <c r="J28" s="88">
        <v>449</v>
      </c>
      <c r="K28" s="88">
        <v>281</v>
      </c>
      <c r="L28" s="88">
        <v>74</v>
      </c>
      <c r="M28" s="88">
        <v>40</v>
      </c>
    </row>
    <row r="29" spans="1:13" ht="12" customHeight="1">
      <c r="A29" s="76">
        <v>2013</v>
      </c>
      <c r="B29" s="88">
        <v>1053</v>
      </c>
      <c r="C29" s="88">
        <v>768</v>
      </c>
      <c r="D29" s="88">
        <v>238</v>
      </c>
      <c r="E29" s="88">
        <v>216</v>
      </c>
      <c r="F29" s="88">
        <v>171</v>
      </c>
      <c r="G29" s="88">
        <v>129</v>
      </c>
      <c r="H29" s="88">
        <v>96</v>
      </c>
      <c r="I29" s="88">
        <v>81</v>
      </c>
      <c r="J29" s="88">
        <v>476</v>
      </c>
      <c r="K29" s="88">
        <v>294</v>
      </c>
      <c r="L29" s="88">
        <v>72</v>
      </c>
      <c r="M29" s="88">
        <v>48</v>
      </c>
    </row>
    <row r="30" spans="1:13" ht="12" customHeight="1">
      <c r="A30" s="76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spans="1:13" ht="12" customHeight="1">
      <c r="A31" s="128"/>
      <c r="B31" s="351" t="s">
        <v>228</v>
      </c>
      <c r="C31" s="352"/>
      <c r="D31" s="352"/>
      <c r="E31" s="352"/>
      <c r="F31" s="352"/>
      <c r="G31" s="352"/>
      <c r="H31" s="352"/>
      <c r="I31" s="352"/>
      <c r="J31" s="352"/>
      <c r="K31" s="352"/>
      <c r="L31" s="352"/>
      <c r="M31" s="352"/>
    </row>
    <row r="32" spans="1:13" ht="12" customHeight="1">
      <c r="A32" s="125">
        <v>1994</v>
      </c>
      <c r="B32" s="88">
        <v>100</v>
      </c>
      <c r="C32" s="126">
        <v>65.570934256055367</v>
      </c>
      <c r="D32" s="126">
        <v>13.148788927335639</v>
      </c>
      <c r="E32" s="126">
        <v>78.94736842105263</v>
      </c>
      <c r="F32" s="126">
        <v>40.830449826989614</v>
      </c>
      <c r="G32" s="126">
        <v>70.762711864406782</v>
      </c>
      <c r="H32" s="126">
        <v>2.5951557093425603</v>
      </c>
      <c r="I32" s="126">
        <v>73.333333333333329</v>
      </c>
      <c r="J32" s="126">
        <v>35.813148788927336</v>
      </c>
      <c r="K32" s="126">
        <v>58.937198067632849</v>
      </c>
      <c r="L32" s="126">
        <v>7.6124567474048446</v>
      </c>
      <c r="M32" s="126">
        <v>43.18181818181818</v>
      </c>
    </row>
    <row r="33" spans="1:13" ht="12" customHeight="1">
      <c r="A33" s="125">
        <v>1995</v>
      </c>
      <c r="B33" s="88">
        <v>100</v>
      </c>
      <c r="C33" s="126">
        <v>66.037735849056602</v>
      </c>
      <c r="D33" s="126">
        <v>14.420485175202154</v>
      </c>
      <c r="E33" s="126">
        <v>85.046728971962608</v>
      </c>
      <c r="F33" s="126">
        <v>29.649595687331537</v>
      </c>
      <c r="G33" s="126">
        <v>72.27272727272728</v>
      </c>
      <c r="H33" s="126">
        <v>4.716981132075472</v>
      </c>
      <c r="I33" s="126">
        <v>88.571428571428569</v>
      </c>
      <c r="J33" s="126">
        <v>35.714285714285715</v>
      </c>
      <c r="K33" s="126">
        <v>55.094339622641506</v>
      </c>
      <c r="L33" s="126">
        <v>15.498652291105122</v>
      </c>
      <c r="M33" s="126">
        <v>54.782608695652172</v>
      </c>
    </row>
    <row r="34" spans="1:13" ht="12" customHeight="1">
      <c r="A34" s="125">
        <v>1996</v>
      </c>
      <c r="B34" s="88">
        <v>100</v>
      </c>
      <c r="C34" s="126">
        <v>68.241042345276867</v>
      </c>
      <c r="D34" s="126">
        <v>17.915309446254071</v>
      </c>
      <c r="E34" s="126">
        <v>83.636363636363626</v>
      </c>
      <c r="F34" s="126">
        <v>26.87296416938111</v>
      </c>
      <c r="G34" s="126">
        <v>79.393939393939391</v>
      </c>
      <c r="H34" s="126">
        <v>6.5146579804560263</v>
      </c>
      <c r="I34" s="126">
        <v>92.5</v>
      </c>
      <c r="J34" s="126">
        <v>38.11074918566775</v>
      </c>
      <c r="K34" s="126">
        <v>59.401709401709404</v>
      </c>
      <c r="L34" s="126">
        <v>10.586319218241043</v>
      </c>
      <c r="M34" s="126">
        <v>30.76923076923077</v>
      </c>
    </row>
    <row r="35" spans="1:13" ht="12" customHeight="1">
      <c r="A35" s="125">
        <v>1997</v>
      </c>
      <c r="B35" s="88">
        <v>100</v>
      </c>
      <c r="C35" s="126">
        <v>69.346733668341713</v>
      </c>
      <c r="D35" s="126">
        <v>23.115577889447238</v>
      </c>
      <c r="E35" s="126">
        <v>76.811594202898547</v>
      </c>
      <c r="F35" s="126">
        <v>14.237855946398659</v>
      </c>
      <c r="G35" s="126">
        <v>81.17647058823529</v>
      </c>
      <c r="H35" s="126">
        <v>5.5276381909547743</v>
      </c>
      <c r="I35" s="126">
        <v>78.787878787878782</v>
      </c>
      <c r="J35" s="126">
        <v>47.906197654941373</v>
      </c>
      <c r="K35" s="126">
        <v>62.23776223776224</v>
      </c>
      <c r="L35" s="126">
        <v>9.2127303182579574</v>
      </c>
      <c r="M35" s="126">
        <v>63.636363636363633</v>
      </c>
    </row>
    <row r="36" spans="1:13" ht="12" customHeight="1">
      <c r="A36" s="125">
        <v>1998</v>
      </c>
      <c r="B36" s="88">
        <v>100</v>
      </c>
      <c r="C36" s="126">
        <v>71.755725190839698</v>
      </c>
      <c r="D36" s="126">
        <v>24.427480916030532</v>
      </c>
      <c r="E36" s="126">
        <v>84.375</v>
      </c>
      <c r="F36" s="126">
        <v>16.412213740458014</v>
      </c>
      <c r="G36" s="126">
        <v>69.767441860465112</v>
      </c>
      <c r="H36" s="126">
        <v>9.5419847328244281</v>
      </c>
      <c r="I36" s="126">
        <v>88</v>
      </c>
      <c r="J36" s="126">
        <v>41.984732824427482</v>
      </c>
      <c r="K36" s="126">
        <v>63.636363636363633</v>
      </c>
      <c r="L36" s="126">
        <v>7.6335877862595423</v>
      </c>
      <c r="M36" s="126">
        <v>60</v>
      </c>
    </row>
    <row r="37" spans="1:13" ht="12" customHeight="1">
      <c r="A37" s="125">
        <v>1999</v>
      </c>
      <c r="B37" s="88">
        <v>100</v>
      </c>
      <c r="C37" s="126">
        <v>70.088719898605831</v>
      </c>
      <c r="D37" s="126">
        <v>25.095057034220531</v>
      </c>
      <c r="E37" s="126">
        <v>89.898989898989896</v>
      </c>
      <c r="F37" s="126">
        <v>12.547528517110266</v>
      </c>
      <c r="G37" s="126">
        <v>68.686868686868678</v>
      </c>
      <c r="H37" s="126">
        <v>6.5906210392902409</v>
      </c>
      <c r="I37" s="126">
        <v>82.692307692307693</v>
      </c>
      <c r="J37" s="126">
        <v>49.556400506970846</v>
      </c>
      <c r="K37" s="126">
        <v>60.102301790281331</v>
      </c>
      <c r="L37" s="126">
        <v>6.2103929024081115</v>
      </c>
      <c r="M37" s="126">
        <v>59.183673469387756</v>
      </c>
    </row>
    <row r="38" spans="1:13" ht="12" customHeight="1">
      <c r="A38" s="125">
        <v>2000</v>
      </c>
      <c r="B38" s="88">
        <v>100</v>
      </c>
      <c r="C38" s="126">
        <v>66.386554621848731</v>
      </c>
      <c r="D38" s="126">
        <v>21.568627450980394</v>
      </c>
      <c r="E38" s="126">
        <v>81.818181818181827</v>
      </c>
      <c r="F38" s="126">
        <v>20.448179271708682</v>
      </c>
      <c r="G38" s="126">
        <v>67.123287671232873</v>
      </c>
      <c r="H38" s="126">
        <v>2.2408963585434174</v>
      </c>
      <c r="I38" s="126">
        <v>100</v>
      </c>
      <c r="J38" s="126">
        <v>46.778711484593835</v>
      </c>
      <c r="K38" s="126">
        <v>58.682634730538922</v>
      </c>
      <c r="L38" s="126">
        <v>8.9635854341736696</v>
      </c>
      <c r="M38" s="126">
        <v>59.375</v>
      </c>
    </row>
    <row r="39" spans="1:13" ht="12" customHeight="1">
      <c r="A39" s="125">
        <v>2001</v>
      </c>
      <c r="B39" s="88">
        <v>100</v>
      </c>
      <c r="C39" s="126">
        <v>71.036948748510127</v>
      </c>
      <c r="D39" s="126">
        <v>24.195470798569726</v>
      </c>
      <c r="E39" s="126">
        <v>88.669950738916256</v>
      </c>
      <c r="F39" s="126">
        <v>9.7735399284862918</v>
      </c>
      <c r="G39" s="126">
        <v>69.512195121951208</v>
      </c>
      <c r="H39" s="126">
        <v>9.8927294398092975</v>
      </c>
      <c r="I39" s="126">
        <v>89.156626506024097</v>
      </c>
      <c r="J39" s="126">
        <v>50.059594755661507</v>
      </c>
      <c r="K39" s="126">
        <v>62.38095238095238</v>
      </c>
      <c r="L39" s="126">
        <v>6.0786650774731825</v>
      </c>
      <c r="M39" s="126">
        <v>45.098039215686278</v>
      </c>
    </row>
    <row r="40" spans="1:13" ht="12" customHeight="1">
      <c r="A40" s="125">
        <v>2002</v>
      </c>
      <c r="B40" s="88">
        <v>100</v>
      </c>
      <c r="C40" s="126">
        <v>69.597615499254843</v>
      </c>
      <c r="D40" s="126">
        <v>26.229508196721312</v>
      </c>
      <c r="E40" s="126">
        <v>86.36363636363636</v>
      </c>
      <c r="F40" s="126">
        <v>11.475409836065573</v>
      </c>
      <c r="G40" s="126">
        <v>76.623376623376629</v>
      </c>
      <c r="H40" s="126">
        <v>7.3025335320417284</v>
      </c>
      <c r="I40" s="126">
        <v>83.673469387755105</v>
      </c>
      <c r="J40" s="126">
        <v>43.815201192250377</v>
      </c>
      <c r="K40" s="126">
        <v>61.904761904761905</v>
      </c>
      <c r="L40" s="126">
        <v>11.177347242921014</v>
      </c>
      <c r="M40" s="126">
        <v>44</v>
      </c>
    </row>
    <row r="41" spans="1:13" ht="12" customHeight="1">
      <c r="A41" s="125">
        <v>2003</v>
      </c>
      <c r="B41" s="88">
        <v>100</v>
      </c>
      <c r="C41" s="126">
        <v>71.15384615384616</v>
      </c>
      <c r="D41" s="126">
        <v>23.798076923076923</v>
      </c>
      <c r="E41" s="126">
        <v>82.323232323232318</v>
      </c>
      <c r="F41" s="126">
        <v>9.6153846153846168</v>
      </c>
      <c r="G41" s="126">
        <v>75</v>
      </c>
      <c r="H41" s="126">
        <v>14.783653846153847</v>
      </c>
      <c r="I41" s="126">
        <v>84.552845528455293</v>
      </c>
      <c r="J41" s="126">
        <v>40.625</v>
      </c>
      <c r="K41" s="126">
        <v>63.017751479289942</v>
      </c>
      <c r="L41" s="126">
        <v>11.177884615384617</v>
      </c>
      <c r="M41" s="126">
        <v>55.913978494623649</v>
      </c>
    </row>
    <row r="42" spans="1:13" ht="12" customHeight="1">
      <c r="A42" s="125">
        <v>2004</v>
      </c>
      <c r="B42" s="88">
        <v>100</v>
      </c>
      <c r="C42" s="126">
        <v>68.224299065420553</v>
      </c>
      <c r="D42" s="126">
        <v>18.157543391188252</v>
      </c>
      <c r="E42" s="126">
        <v>84.558823529411768</v>
      </c>
      <c r="F42" s="126">
        <v>11.615487316421897</v>
      </c>
      <c r="G42" s="126">
        <v>68.965517241379317</v>
      </c>
      <c r="H42" s="126">
        <v>8.6782376502002663</v>
      </c>
      <c r="I42" s="126">
        <v>83.07692307692308</v>
      </c>
      <c r="J42" s="126">
        <v>49.265687583444596</v>
      </c>
      <c r="K42" s="126">
        <v>62.87262872628726</v>
      </c>
      <c r="L42" s="126">
        <v>12.283044058744993</v>
      </c>
      <c r="M42" s="126">
        <v>54.347826086956516</v>
      </c>
    </row>
    <row r="43" spans="1:13" ht="12" customHeight="1">
      <c r="A43" s="125">
        <v>2005</v>
      </c>
      <c r="B43" s="88">
        <v>100</v>
      </c>
      <c r="C43" s="126">
        <v>73.033707865168537</v>
      </c>
      <c r="D43" s="126">
        <v>23.096129837702872</v>
      </c>
      <c r="E43" s="126">
        <v>87.567567567567579</v>
      </c>
      <c r="F43" s="126">
        <v>8.6142322097378283</v>
      </c>
      <c r="G43" s="126">
        <v>79.710144927536234</v>
      </c>
      <c r="H43" s="126">
        <v>13.732833957553058</v>
      </c>
      <c r="I43" s="126">
        <v>87.272727272727266</v>
      </c>
      <c r="J43" s="126">
        <v>40.948813982521848</v>
      </c>
      <c r="K43" s="126">
        <v>64.939024390243901</v>
      </c>
      <c r="L43" s="126">
        <v>13.607990012484395</v>
      </c>
      <c r="M43" s="126">
        <v>54.128440366972477</v>
      </c>
    </row>
    <row r="44" spans="1:13" ht="12" customHeight="1">
      <c r="A44" s="125">
        <v>2006</v>
      </c>
      <c r="B44" s="88">
        <v>100</v>
      </c>
      <c r="C44" s="126">
        <v>71.459227467811161</v>
      </c>
      <c r="D44" s="126">
        <v>18.884120171673821</v>
      </c>
      <c r="E44" s="126">
        <v>92.045454545454547</v>
      </c>
      <c r="F44" s="126">
        <v>10.085836909871244</v>
      </c>
      <c r="G44" s="126">
        <v>72.340425531914903</v>
      </c>
      <c r="H44" s="126">
        <v>13.090128755364807</v>
      </c>
      <c r="I44" s="126">
        <v>91.803278688524586</v>
      </c>
      <c r="J44" s="126">
        <v>44.420600858369099</v>
      </c>
      <c r="K44" s="126">
        <v>64.251207729468589</v>
      </c>
      <c r="L44" s="126">
        <v>13.519313304721031</v>
      </c>
      <c r="M44" s="126">
        <v>46.031746031746032</v>
      </c>
    </row>
    <row r="45" spans="1:13" ht="12" customHeight="1">
      <c r="A45" s="125">
        <v>2007</v>
      </c>
      <c r="B45" s="88">
        <v>100</v>
      </c>
      <c r="C45" s="126">
        <v>71.986970684039093</v>
      </c>
      <c r="D45" s="126">
        <v>20.195439739413683</v>
      </c>
      <c r="E45" s="126">
        <v>87.096774193548384</v>
      </c>
      <c r="F45" s="126">
        <v>11.074918566775244</v>
      </c>
      <c r="G45" s="126">
        <v>76.470588235294116</v>
      </c>
      <c r="H45" s="126">
        <v>13.517915309446254</v>
      </c>
      <c r="I45" s="126">
        <v>79.518072289156621</v>
      </c>
      <c r="J45" s="126">
        <v>43.485342019543978</v>
      </c>
      <c r="K45" s="126">
        <v>68.913857677902627</v>
      </c>
      <c r="L45" s="126">
        <v>11.726384364820847</v>
      </c>
      <c r="M45" s="126">
        <v>44.444444444444443</v>
      </c>
    </row>
    <row r="46" spans="1:13" ht="12" customHeight="1">
      <c r="A46" s="125">
        <v>2008</v>
      </c>
      <c r="B46" s="88">
        <v>100</v>
      </c>
      <c r="C46" s="126">
        <v>73.250388802488331</v>
      </c>
      <c r="D46" s="126">
        <v>19.751166407465007</v>
      </c>
      <c r="E46" s="126">
        <v>83.464566929133852</v>
      </c>
      <c r="F46" s="126">
        <v>9.4867807153965789</v>
      </c>
      <c r="G46" s="126">
        <v>78.688524590163937</v>
      </c>
      <c r="H46" s="126">
        <v>14.930015552099535</v>
      </c>
      <c r="I46" s="126">
        <v>87.5</v>
      </c>
      <c r="J46" s="126">
        <v>39.19129082426128</v>
      </c>
      <c r="K46" s="126">
        <v>67.857142857142861</v>
      </c>
      <c r="L46" s="126">
        <v>16.640746500777606</v>
      </c>
      <c r="M46" s="126">
        <v>57.943925233644855</v>
      </c>
    </row>
    <row r="47" spans="1:13" ht="12" customHeight="1">
      <c r="A47" s="125">
        <v>2009</v>
      </c>
      <c r="B47" s="88">
        <v>100</v>
      </c>
      <c r="C47" s="126">
        <v>76.838810641627546</v>
      </c>
      <c r="D47" s="126">
        <v>19.718309859154928</v>
      </c>
      <c r="E47" s="126">
        <v>92.063492063492063</v>
      </c>
      <c r="F47" s="126">
        <v>11.424100156494523</v>
      </c>
      <c r="G47" s="126">
        <v>83.561643835616437</v>
      </c>
      <c r="H47" s="126">
        <v>14.553990610328638</v>
      </c>
      <c r="I47" s="126">
        <v>82.795698924731184</v>
      </c>
      <c r="J47" s="126">
        <v>42.097026604068859</v>
      </c>
      <c r="K47" s="126">
        <v>66.542750929368026</v>
      </c>
      <c r="L47" s="126">
        <v>12.206572769953052</v>
      </c>
      <c r="M47" s="126">
        <v>74.358974358974365</v>
      </c>
    </row>
    <row r="48" spans="1:13" ht="12" customHeight="1">
      <c r="A48" s="125">
        <v>2010</v>
      </c>
      <c r="B48" s="88">
        <v>100</v>
      </c>
      <c r="C48" s="126">
        <v>73.408239700374537</v>
      </c>
      <c r="D48" s="126">
        <v>26.841448189762794</v>
      </c>
      <c r="E48" s="126">
        <v>84.651162790697683</v>
      </c>
      <c r="F48" s="126">
        <v>10.112359550561797</v>
      </c>
      <c r="G48" s="126">
        <v>79.012345679012341</v>
      </c>
      <c r="H48" s="126">
        <v>14.606741573033707</v>
      </c>
      <c r="I48" s="126">
        <v>82.051282051282044</v>
      </c>
      <c r="J48" s="126">
        <v>38.701622971285893</v>
      </c>
      <c r="K48" s="126">
        <v>63.225806451612897</v>
      </c>
      <c r="L48" s="126">
        <v>9.7378277153558059</v>
      </c>
      <c r="M48" s="126">
        <v>64.102564102564102</v>
      </c>
    </row>
    <row r="49" spans="1:13" ht="12" customHeight="1">
      <c r="A49" s="125">
        <v>2011</v>
      </c>
      <c r="B49" s="88">
        <v>100</v>
      </c>
      <c r="C49" s="126">
        <v>75.61497326203208</v>
      </c>
      <c r="D49" s="126">
        <v>26.310160427807489</v>
      </c>
      <c r="E49" s="126">
        <v>87.804878048780495</v>
      </c>
      <c r="F49" s="126">
        <v>12.085561497326204</v>
      </c>
      <c r="G49" s="126">
        <v>72.56637168141593</v>
      </c>
      <c r="H49" s="126">
        <v>10.160427807486631</v>
      </c>
      <c r="I49" s="126">
        <v>87.368421052631589</v>
      </c>
      <c r="J49" s="126">
        <v>43.315508021390379</v>
      </c>
      <c r="K49" s="126">
        <v>68.148148148148152</v>
      </c>
      <c r="L49" s="126">
        <v>8.1283422459893053</v>
      </c>
      <c r="M49" s="126">
        <v>65.789473684210535</v>
      </c>
    </row>
    <row r="50" spans="1:13" ht="12" customHeight="1">
      <c r="A50" s="125">
        <v>2012</v>
      </c>
      <c r="B50" s="88">
        <v>100</v>
      </c>
      <c r="C50" s="126">
        <v>74.016468435498624</v>
      </c>
      <c r="D50" s="126">
        <v>28.911253430924059</v>
      </c>
      <c r="E50" s="126">
        <v>88.60759493670885</v>
      </c>
      <c r="F50" s="126">
        <v>13.083257090576394</v>
      </c>
      <c r="G50" s="126">
        <v>79.72027972027972</v>
      </c>
      <c r="H50" s="126">
        <v>10.155535224153706</v>
      </c>
      <c r="I50" s="126">
        <v>84.684684684684683</v>
      </c>
      <c r="J50" s="126">
        <v>41.079597438243368</v>
      </c>
      <c r="K50" s="126">
        <v>62.58351893095768</v>
      </c>
      <c r="L50" s="126">
        <v>6.7703568161024696</v>
      </c>
      <c r="M50" s="126">
        <v>54.054054054054056</v>
      </c>
    </row>
    <row r="51" spans="1:13" ht="12" customHeight="1">
      <c r="A51" s="125">
        <v>2013</v>
      </c>
      <c r="B51" s="88">
        <v>100</v>
      </c>
      <c r="C51" s="126">
        <v>72.934472934472936</v>
      </c>
      <c r="D51" s="126">
        <v>22.602089268755936</v>
      </c>
      <c r="E51" s="126">
        <v>90.756302521008408</v>
      </c>
      <c r="F51" s="126">
        <v>16.239316239316238</v>
      </c>
      <c r="G51" s="126">
        <v>75.438596491228068</v>
      </c>
      <c r="H51" s="126">
        <v>9.116809116809117</v>
      </c>
      <c r="I51" s="126">
        <v>84.375</v>
      </c>
      <c r="J51" s="126">
        <v>45.204178537511872</v>
      </c>
      <c r="K51" s="126">
        <v>61.764705882352942</v>
      </c>
      <c r="L51" s="126">
        <v>6.8376068376068382</v>
      </c>
      <c r="M51" s="126">
        <v>66.666666666666657</v>
      </c>
    </row>
    <row r="52" spans="1:13" ht="12" customHeight="1">
      <c r="A52" s="245" t="s">
        <v>128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</row>
    <row r="53" spans="1:13" s="246" customFormat="1" ht="12" customHeight="1">
      <c r="A53" s="278" t="s">
        <v>227</v>
      </c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</row>
    <row r="59" spans="1:13" ht="10.199999999999999" customHeight="1">
      <c r="A59" s="79"/>
    </row>
  </sheetData>
  <mergeCells count="14">
    <mergeCell ref="B31:M31"/>
    <mergeCell ref="J5:K5"/>
    <mergeCell ref="L5:M5"/>
    <mergeCell ref="B9:M9"/>
    <mergeCell ref="A1:M1"/>
    <mergeCell ref="A2:M2"/>
    <mergeCell ref="A3:A7"/>
    <mergeCell ref="B3:B6"/>
    <mergeCell ref="C3:C6"/>
    <mergeCell ref="D3:M3"/>
    <mergeCell ref="D4:E5"/>
    <mergeCell ref="F4:G5"/>
    <mergeCell ref="H4:I5"/>
    <mergeCell ref="J4:M4"/>
  </mergeCells>
  <phoneticPr fontId="2" type="noConversion"/>
  <hyperlinks>
    <hyperlink ref="A1:M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zoomScaleSheetLayoutView="100" workbookViewId="0">
      <selection activeCell="A2" sqref="A2:N2"/>
    </sheetView>
  </sheetViews>
  <sheetFormatPr baseColWidth="10" defaultColWidth="11.5546875" defaultRowHeight="10.199999999999999" customHeight="1"/>
  <cols>
    <col min="1" max="1" width="13.5546875" style="79" customWidth="1"/>
    <col min="2" max="2" width="5" style="79" customWidth="1"/>
    <col min="3" max="3" width="5.6640625" style="79" customWidth="1"/>
    <col min="4" max="4" width="6" style="79" customWidth="1"/>
    <col min="5" max="5" width="5.6640625" style="79" customWidth="1"/>
    <col min="6" max="6" width="6" style="79" customWidth="1"/>
    <col min="7" max="7" width="7.33203125" style="79" customWidth="1"/>
    <col min="8" max="8" width="5.44140625" style="79" customWidth="1"/>
    <col min="9" max="9" width="5.6640625" style="79" customWidth="1"/>
    <col min="10" max="10" width="6.5546875" style="79" customWidth="1"/>
    <col min="11" max="13" width="5.6640625" style="79" customWidth="1"/>
    <col min="14" max="14" width="6.6640625" style="79" customWidth="1"/>
    <col min="15" max="18" width="6.33203125" style="79" customWidth="1"/>
    <col min="19" max="247" width="6.6640625" style="79" customWidth="1"/>
    <col min="248" max="16384" width="11.5546875" style="79"/>
  </cols>
  <sheetData>
    <row r="1" spans="1:14" ht="30" customHeight="1">
      <c r="A1" s="321" t="s">
        <v>299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</row>
    <row r="2" spans="1:14" s="80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s="81" customFormat="1" ht="12" customHeight="1">
      <c r="A3" s="317" t="s">
        <v>183</v>
      </c>
      <c r="B3" s="323" t="s">
        <v>192</v>
      </c>
      <c r="C3" s="326" t="s">
        <v>11</v>
      </c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</row>
    <row r="4" spans="1:14" s="81" customFormat="1" ht="12" customHeight="1">
      <c r="A4" s="319"/>
      <c r="B4" s="324"/>
      <c r="C4" s="328" t="s">
        <v>129</v>
      </c>
      <c r="D4" s="323" t="s">
        <v>289</v>
      </c>
      <c r="E4" s="326" t="s">
        <v>12</v>
      </c>
      <c r="F4" s="327"/>
      <c r="G4" s="327"/>
      <c r="H4" s="327"/>
      <c r="I4" s="327"/>
      <c r="J4" s="327"/>
      <c r="K4" s="327"/>
      <c r="L4" s="327"/>
      <c r="M4" s="327"/>
      <c r="N4" s="327"/>
    </row>
    <row r="5" spans="1:14" s="81" customFormat="1" ht="24" customHeight="1">
      <c r="A5" s="319"/>
      <c r="B5" s="324"/>
      <c r="C5" s="329"/>
      <c r="D5" s="329"/>
      <c r="E5" s="331" t="s">
        <v>193</v>
      </c>
      <c r="F5" s="332"/>
      <c r="G5" s="331" t="s">
        <v>245</v>
      </c>
      <c r="H5" s="335"/>
      <c r="I5" s="331" t="s">
        <v>246</v>
      </c>
      <c r="J5" s="335"/>
      <c r="K5" s="338" t="s">
        <v>221</v>
      </c>
      <c r="L5" s="339"/>
      <c r="M5" s="339"/>
      <c r="N5" s="339"/>
    </row>
    <row r="6" spans="1:14" s="81" customFormat="1" ht="48" customHeight="1">
      <c r="A6" s="319"/>
      <c r="B6" s="324"/>
      <c r="C6" s="329"/>
      <c r="D6" s="329"/>
      <c r="E6" s="333"/>
      <c r="F6" s="334"/>
      <c r="G6" s="336"/>
      <c r="H6" s="337"/>
      <c r="I6" s="336"/>
      <c r="J6" s="337"/>
      <c r="K6" s="338" t="s">
        <v>13</v>
      </c>
      <c r="L6" s="340"/>
      <c r="M6" s="338" t="s">
        <v>191</v>
      </c>
      <c r="N6" s="339"/>
    </row>
    <row r="7" spans="1:14" s="81" customFormat="1" ht="24" customHeight="1">
      <c r="A7" s="319"/>
      <c r="B7" s="325"/>
      <c r="C7" s="330"/>
      <c r="D7" s="330"/>
      <c r="E7" s="28" t="s">
        <v>129</v>
      </c>
      <c r="F7" s="83" t="s">
        <v>20</v>
      </c>
      <c r="G7" s="28" t="s">
        <v>129</v>
      </c>
      <c r="H7" s="83" t="s">
        <v>20</v>
      </c>
      <c r="I7" s="28" t="s">
        <v>129</v>
      </c>
      <c r="J7" s="83" t="s">
        <v>20</v>
      </c>
      <c r="K7" s="28" t="s">
        <v>129</v>
      </c>
      <c r="L7" s="83" t="s">
        <v>20</v>
      </c>
      <c r="M7" s="28" t="s">
        <v>129</v>
      </c>
      <c r="N7" s="94" t="s">
        <v>20</v>
      </c>
    </row>
    <row r="8" spans="1:14" s="81" customFormat="1" ht="12" customHeight="1">
      <c r="A8" s="317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</row>
    <row r="9" spans="1:14" s="87" customFormat="1" ht="12" customHeight="1">
      <c r="A9" s="129" t="s">
        <v>116</v>
      </c>
      <c r="B9" s="95">
        <v>3</v>
      </c>
      <c r="C9" s="96">
        <v>133</v>
      </c>
      <c r="D9" s="96">
        <v>100</v>
      </c>
      <c r="E9" s="96">
        <v>18</v>
      </c>
      <c r="F9" s="96">
        <v>18</v>
      </c>
      <c r="G9" s="96">
        <v>12</v>
      </c>
      <c r="H9" s="96">
        <v>8</v>
      </c>
      <c r="I9" s="96">
        <v>0</v>
      </c>
      <c r="J9" s="96">
        <v>0</v>
      </c>
      <c r="K9" s="96">
        <v>103</v>
      </c>
      <c r="L9" s="96">
        <v>74</v>
      </c>
      <c r="M9" s="96">
        <v>0</v>
      </c>
      <c r="N9" s="96">
        <v>0</v>
      </c>
    </row>
    <row r="10" spans="1:14" s="87" customFormat="1" ht="12" customHeight="1">
      <c r="A10" s="130" t="s">
        <v>21</v>
      </c>
      <c r="B10" s="95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4" s="87" customFormat="1" ht="12" customHeight="1">
      <c r="A11" s="129" t="s">
        <v>22</v>
      </c>
      <c r="B11" s="95">
        <v>7</v>
      </c>
      <c r="C11" s="96">
        <v>252</v>
      </c>
      <c r="D11" s="96">
        <v>187</v>
      </c>
      <c r="E11" s="96">
        <v>2</v>
      </c>
      <c r="F11" s="96">
        <v>2</v>
      </c>
      <c r="G11" s="96">
        <v>1</v>
      </c>
      <c r="H11" s="96">
        <v>1</v>
      </c>
      <c r="I11" s="96">
        <v>139</v>
      </c>
      <c r="J11" s="96">
        <v>113</v>
      </c>
      <c r="K11" s="96">
        <v>110</v>
      </c>
      <c r="L11" s="96">
        <v>71</v>
      </c>
      <c r="M11" s="96">
        <v>0</v>
      </c>
      <c r="N11" s="96">
        <v>0</v>
      </c>
    </row>
    <row r="12" spans="1:14" s="87" customFormat="1" ht="12" customHeight="1">
      <c r="A12" s="129" t="s">
        <v>117</v>
      </c>
      <c r="B12" s="95">
        <v>0</v>
      </c>
      <c r="C12" s="96">
        <v>0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</row>
    <row r="13" spans="1:14" s="87" customFormat="1" ht="12" customHeight="1">
      <c r="A13" s="130" t="s">
        <v>23</v>
      </c>
      <c r="B13" s="95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1:14" s="89" customFormat="1" ht="12" customHeight="1">
      <c r="A14" s="129" t="s">
        <v>24</v>
      </c>
      <c r="B14" s="97">
        <v>5</v>
      </c>
      <c r="C14" s="96">
        <v>228</v>
      </c>
      <c r="D14" s="96">
        <v>160</v>
      </c>
      <c r="E14" s="98">
        <v>59</v>
      </c>
      <c r="F14" s="98">
        <v>51</v>
      </c>
      <c r="G14" s="98">
        <v>37</v>
      </c>
      <c r="H14" s="98">
        <v>30</v>
      </c>
      <c r="I14" s="98">
        <v>0</v>
      </c>
      <c r="J14" s="98">
        <v>0</v>
      </c>
      <c r="K14" s="98">
        <v>132</v>
      </c>
      <c r="L14" s="98">
        <v>79</v>
      </c>
      <c r="M14" s="98">
        <v>0</v>
      </c>
      <c r="N14" s="98">
        <v>0</v>
      </c>
    </row>
    <row r="15" spans="1:14" s="87" customFormat="1" ht="12" customHeight="1">
      <c r="A15" s="129" t="s">
        <v>25</v>
      </c>
      <c r="B15" s="95">
        <v>3</v>
      </c>
      <c r="C15" s="96">
        <v>144</v>
      </c>
      <c r="D15" s="96">
        <v>98</v>
      </c>
      <c r="E15" s="96">
        <v>28</v>
      </c>
      <c r="F15" s="96">
        <v>22</v>
      </c>
      <c r="G15" s="96">
        <v>20</v>
      </c>
      <c r="H15" s="96">
        <v>15</v>
      </c>
      <c r="I15" s="96">
        <v>0</v>
      </c>
      <c r="J15" s="96">
        <v>0</v>
      </c>
      <c r="K15" s="96">
        <v>96</v>
      </c>
      <c r="L15" s="96">
        <v>61</v>
      </c>
      <c r="M15" s="96">
        <v>0</v>
      </c>
      <c r="N15" s="96">
        <v>0</v>
      </c>
    </row>
    <row r="16" spans="1:14" s="87" customFormat="1" ht="12" customHeight="1">
      <c r="A16" s="130" t="s">
        <v>26</v>
      </c>
      <c r="B16" s="95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</row>
    <row r="17" spans="1:15" s="89" customFormat="1" ht="12" customHeight="1">
      <c r="A17" s="129" t="s">
        <v>27</v>
      </c>
      <c r="B17" s="97">
        <v>8</v>
      </c>
      <c r="C17" s="96">
        <v>429</v>
      </c>
      <c r="D17" s="96">
        <v>285</v>
      </c>
      <c r="E17" s="98">
        <v>31</v>
      </c>
      <c r="F17" s="98">
        <v>27</v>
      </c>
      <c r="G17" s="98">
        <v>22</v>
      </c>
      <c r="H17" s="98">
        <v>14</v>
      </c>
      <c r="I17" s="98">
        <v>0</v>
      </c>
      <c r="J17" s="98">
        <v>0</v>
      </c>
      <c r="K17" s="98">
        <v>215</v>
      </c>
      <c r="L17" s="98">
        <v>135</v>
      </c>
      <c r="M17" s="98">
        <v>161</v>
      </c>
      <c r="N17" s="98">
        <v>109</v>
      </c>
    </row>
    <row r="18" spans="1:15" s="87" customFormat="1" ht="12" customHeight="1">
      <c r="A18" s="130" t="s">
        <v>28</v>
      </c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5" s="89" customFormat="1" ht="12" customHeight="1">
      <c r="A19" s="129" t="s">
        <v>29</v>
      </c>
      <c r="B19" s="97">
        <v>3</v>
      </c>
      <c r="C19" s="96">
        <v>116</v>
      </c>
      <c r="D19" s="96">
        <v>66</v>
      </c>
      <c r="E19" s="98">
        <v>7</v>
      </c>
      <c r="F19" s="98">
        <v>5</v>
      </c>
      <c r="G19" s="98">
        <v>8</v>
      </c>
      <c r="H19" s="254">
        <v>3</v>
      </c>
      <c r="I19" s="98">
        <v>0</v>
      </c>
      <c r="J19" s="98">
        <v>0</v>
      </c>
      <c r="K19" s="98">
        <v>101</v>
      </c>
      <c r="L19" s="98">
        <v>58</v>
      </c>
      <c r="M19" s="98">
        <v>0</v>
      </c>
      <c r="N19" s="98">
        <v>0</v>
      </c>
    </row>
    <row r="20" spans="1:15" s="87" customFormat="1" ht="12" customHeight="1">
      <c r="A20" s="129" t="s">
        <v>30</v>
      </c>
      <c r="B20" s="95">
        <v>4</v>
      </c>
      <c r="C20" s="96">
        <v>178</v>
      </c>
      <c r="D20" s="96">
        <v>105</v>
      </c>
      <c r="E20" s="96">
        <v>28</v>
      </c>
      <c r="F20" s="96">
        <v>25</v>
      </c>
      <c r="G20" s="96">
        <v>18</v>
      </c>
      <c r="H20" s="254">
        <v>10</v>
      </c>
      <c r="I20" s="96">
        <v>0</v>
      </c>
      <c r="J20" s="96">
        <v>0</v>
      </c>
      <c r="K20" s="96">
        <v>132</v>
      </c>
      <c r="L20" s="96">
        <v>70</v>
      </c>
      <c r="M20" s="96">
        <v>0</v>
      </c>
      <c r="N20" s="96">
        <v>0</v>
      </c>
    </row>
    <row r="21" spans="1:15" s="87" customFormat="1" ht="12" customHeight="1">
      <c r="A21" s="130" t="s">
        <v>31</v>
      </c>
      <c r="B21" s="95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</row>
    <row r="22" spans="1:15" s="89" customFormat="1" ht="12" customHeight="1">
      <c r="A22" s="129" t="s">
        <v>32</v>
      </c>
      <c r="B22" s="97">
        <v>4</v>
      </c>
      <c r="C22" s="96">
        <v>157</v>
      </c>
      <c r="D22" s="96">
        <v>114</v>
      </c>
      <c r="E22" s="98">
        <v>30</v>
      </c>
      <c r="F22" s="98">
        <v>26</v>
      </c>
      <c r="G22" s="98">
        <v>25</v>
      </c>
      <c r="H22" s="98">
        <v>16</v>
      </c>
      <c r="I22" s="98">
        <v>0</v>
      </c>
      <c r="J22" s="98">
        <v>0</v>
      </c>
      <c r="K22" s="98">
        <v>102</v>
      </c>
      <c r="L22" s="98">
        <v>72</v>
      </c>
      <c r="M22" s="98">
        <v>0</v>
      </c>
      <c r="N22" s="98">
        <v>0</v>
      </c>
    </row>
    <row r="23" spans="1:15" s="87" customFormat="1" ht="12" customHeight="1">
      <c r="A23" s="130" t="s">
        <v>33</v>
      </c>
      <c r="B23" s="95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</row>
    <row r="24" spans="1:15" s="89" customFormat="1" ht="12" customHeight="1">
      <c r="A24" s="129" t="s">
        <v>34</v>
      </c>
      <c r="B24" s="97">
        <v>4</v>
      </c>
      <c r="C24" s="96">
        <v>168</v>
      </c>
      <c r="D24" s="96">
        <v>107</v>
      </c>
      <c r="E24" s="98">
        <v>29</v>
      </c>
      <c r="F24" s="98">
        <v>21</v>
      </c>
      <c r="G24" s="98">
        <v>33</v>
      </c>
      <c r="H24" s="98">
        <v>21</v>
      </c>
      <c r="I24" s="98">
        <v>0</v>
      </c>
      <c r="J24" s="98">
        <v>0</v>
      </c>
      <c r="K24" s="98">
        <v>106</v>
      </c>
      <c r="L24" s="98">
        <v>65</v>
      </c>
      <c r="M24" s="98">
        <v>0</v>
      </c>
      <c r="N24" s="98">
        <v>0</v>
      </c>
    </row>
    <row r="25" spans="1:15" ht="12" customHeight="1">
      <c r="A25" s="129" t="s">
        <v>118</v>
      </c>
      <c r="B25" s="95">
        <v>3</v>
      </c>
      <c r="C25" s="96">
        <v>136</v>
      </c>
      <c r="D25" s="96">
        <v>89</v>
      </c>
      <c r="E25" s="96">
        <v>22</v>
      </c>
      <c r="F25" s="96">
        <v>18</v>
      </c>
      <c r="G25" s="96">
        <v>16</v>
      </c>
      <c r="H25" s="96">
        <v>9</v>
      </c>
      <c r="I25" s="96">
        <v>0</v>
      </c>
      <c r="J25" s="96">
        <v>0</v>
      </c>
      <c r="K25" s="96">
        <v>98</v>
      </c>
      <c r="L25" s="96">
        <v>62</v>
      </c>
      <c r="M25" s="98">
        <v>0</v>
      </c>
      <c r="N25" s="98">
        <v>0</v>
      </c>
    </row>
    <row r="26" spans="1:15" s="87" customFormat="1" ht="12" customHeight="1">
      <c r="A26" s="129" t="s">
        <v>35</v>
      </c>
      <c r="B26" s="95">
        <v>6</v>
      </c>
      <c r="C26" s="96">
        <v>290</v>
      </c>
      <c r="D26" s="96">
        <v>207</v>
      </c>
      <c r="E26" s="96">
        <v>73</v>
      </c>
      <c r="F26" s="96">
        <v>65</v>
      </c>
      <c r="G26" s="96">
        <v>45</v>
      </c>
      <c r="H26" s="96">
        <v>33</v>
      </c>
      <c r="I26" s="96">
        <v>0</v>
      </c>
      <c r="J26" s="96">
        <v>0</v>
      </c>
      <c r="K26" s="96">
        <v>172</v>
      </c>
      <c r="L26" s="96">
        <v>109</v>
      </c>
      <c r="M26" s="96">
        <v>0</v>
      </c>
      <c r="N26" s="96">
        <v>0</v>
      </c>
    </row>
    <row r="27" spans="1:15" s="87" customFormat="1" ht="12" customHeight="1">
      <c r="A27" s="251" t="s">
        <v>219</v>
      </c>
      <c r="B27" s="252" t="s">
        <v>8</v>
      </c>
      <c r="C27" s="253">
        <v>10</v>
      </c>
      <c r="D27" s="253">
        <v>10</v>
      </c>
      <c r="E27" s="253">
        <v>5</v>
      </c>
      <c r="F27" s="253">
        <v>5</v>
      </c>
      <c r="G27" s="96">
        <v>1</v>
      </c>
      <c r="H27" s="96">
        <v>1</v>
      </c>
      <c r="I27" s="96">
        <v>0</v>
      </c>
      <c r="J27" s="96">
        <v>0</v>
      </c>
      <c r="K27" s="96">
        <v>4</v>
      </c>
      <c r="L27" s="96">
        <v>4</v>
      </c>
      <c r="M27" s="96">
        <v>0</v>
      </c>
      <c r="N27" s="96">
        <v>0</v>
      </c>
    </row>
    <row r="28" spans="1:15" s="99" customFormat="1" ht="12" customHeight="1">
      <c r="A28" s="258" t="s">
        <v>127</v>
      </c>
      <c r="B28" s="169">
        <v>50</v>
      </c>
      <c r="C28" s="96">
        <v>2241</v>
      </c>
      <c r="D28" s="96">
        <v>1528</v>
      </c>
      <c r="E28" s="96">
        <v>332</v>
      </c>
      <c r="F28" s="96">
        <v>285</v>
      </c>
      <c r="G28" s="96">
        <v>238</v>
      </c>
      <c r="H28" s="96">
        <v>161</v>
      </c>
      <c r="I28" s="96">
        <v>139</v>
      </c>
      <c r="J28" s="96">
        <v>113</v>
      </c>
      <c r="K28" s="96">
        <v>1371</v>
      </c>
      <c r="L28" s="96">
        <v>860</v>
      </c>
      <c r="M28" s="96">
        <v>161</v>
      </c>
      <c r="N28" s="96">
        <v>109</v>
      </c>
    </row>
    <row r="29" spans="1:15" s="81" customFormat="1" ht="12" customHeight="1">
      <c r="A29" s="342" t="s">
        <v>128</v>
      </c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  <c r="N29" s="342"/>
    </row>
    <row r="30" spans="1:15" s="81" customFormat="1" ht="12" customHeight="1">
      <c r="A30" s="281" t="s">
        <v>222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245"/>
      <c r="N30" s="245"/>
    </row>
    <row r="32" spans="1:15" ht="27" customHeight="1">
      <c r="A32" s="321" t="s">
        <v>300</v>
      </c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21"/>
      <c r="O32" s="78"/>
    </row>
    <row r="33" spans="1:14" s="81" customFormat="1" ht="12" customHeight="1">
      <c r="A33" s="322" t="s">
        <v>19</v>
      </c>
      <c r="B33" s="322"/>
      <c r="C33" s="322"/>
      <c r="D33" s="322"/>
      <c r="E33" s="322"/>
      <c r="F33" s="322"/>
      <c r="G33" s="322"/>
      <c r="H33" s="322"/>
      <c r="I33" s="322"/>
      <c r="J33" s="322"/>
      <c r="K33" s="322"/>
      <c r="L33" s="322"/>
      <c r="M33" s="322"/>
      <c r="N33" s="322"/>
    </row>
    <row r="34" spans="1:14" s="81" customFormat="1" ht="12" customHeight="1">
      <c r="A34" s="318" t="s">
        <v>36</v>
      </c>
      <c r="B34" s="363"/>
      <c r="C34" s="328" t="s">
        <v>129</v>
      </c>
      <c r="D34" s="323" t="s">
        <v>290</v>
      </c>
      <c r="E34" s="326" t="s">
        <v>12</v>
      </c>
      <c r="F34" s="327"/>
      <c r="G34" s="327"/>
      <c r="H34" s="327"/>
      <c r="I34" s="327"/>
      <c r="J34" s="327"/>
      <c r="K34" s="327"/>
      <c r="L34" s="327"/>
      <c r="M34" s="327"/>
      <c r="N34" s="327"/>
    </row>
    <row r="35" spans="1:14" s="81" customFormat="1" ht="22.5" customHeight="1">
      <c r="A35" s="319"/>
      <c r="B35" s="364"/>
      <c r="C35" s="329"/>
      <c r="D35" s="329"/>
      <c r="E35" s="331" t="s">
        <v>193</v>
      </c>
      <c r="F35" s="332"/>
      <c r="G35" s="331" t="s">
        <v>245</v>
      </c>
      <c r="H35" s="335"/>
      <c r="I35" s="331" t="s">
        <v>246</v>
      </c>
      <c r="J35" s="335"/>
      <c r="K35" s="338" t="s">
        <v>221</v>
      </c>
      <c r="L35" s="339"/>
      <c r="M35" s="339"/>
      <c r="N35" s="339"/>
    </row>
    <row r="36" spans="1:14" s="81" customFormat="1" ht="48" customHeight="1">
      <c r="A36" s="319"/>
      <c r="B36" s="364"/>
      <c r="C36" s="329"/>
      <c r="D36" s="329"/>
      <c r="E36" s="333"/>
      <c r="F36" s="334"/>
      <c r="G36" s="336"/>
      <c r="H36" s="337"/>
      <c r="I36" s="336"/>
      <c r="J36" s="337"/>
      <c r="K36" s="338" t="s">
        <v>13</v>
      </c>
      <c r="L36" s="340"/>
      <c r="M36" s="338" t="s">
        <v>191</v>
      </c>
      <c r="N36" s="339"/>
    </row>
    <row r="37" spans="1:14" s="81" customFormat="1" ht="24" customHeight="1">
      <c r="A37" s="320"/>
      <c r="B37" s="365"/>
      <c r="C37" s="330"/>
      <c r="D37" s="330"/>
      <c r="E37" s="28" t="s">
        <v>129</v>
      </c>
      <c r="F37" s="83" t="s">
        <v>20</v>
      </c>
      <c r="G37" s="28" t="s">
        <v>129</v>
      </c>
      <c r="H37" s="83" t="s">
        <v>20</v>
      </c>
      <c r="I37" s="28" t="s">
        <v>129</v>
      </c>
      <c r="J37" s="83" t="s">
        <v>20</v>
      </c>
      <c r="K37" s="28" t="s">
        <v>129</v>
      </c>
      <c r="L37" s="83" t="s">
        <v>20</v>
      </c>
      <c r="M37" s="28" t="s">
        <v>129</v>
      </c>
      <c r="N37" s="94" t="s">
        <v>20</v>
      </c>
    </row>
    <row r="38" spans="1:14" s="81" customFormat="1" ht="12" customHeight="1">
      <c r="A38" s="317"/>
      <c r="B38" s="317"/>
      <c r="C38" s="317"/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</row>
    <row r="39" spans="1:14" s="100" customFormat="1" ht="12" customHeight="1">
      <c r="A39" s="359"/>
      <c r="B39" s="359"/>
      <c r="C39" s="366" t="s">
        <v>130</v>
      </c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</row>
    <row r="40" spans="1:14" s="80" customFormat="1" ht="12" customHeight="1">
      <c r="A40" s="358" t="s">
        <v>37</v>
      </c>
      <c r="B40" s="358"/>
      <c r="C40" s="96">
        <v>660</v>
      </c>
      <c r="D40" s="96">
        <v>470</v>
      </c>
      <c r="E40" s="96">
        <v>99</v>
      </c>
      <c r="F40" s="96">
        <v>89</v>
      </c>
      <c r="G40" s="96">
        <v>69</v>
      </c>
      <c r="H40" s="96">
        <v>49</v>
      </c>
      <c r="I40" s="96">
        <v>46</v>
      </c>
      <c r="J40" s="96">
        <v>39</v>
      </c>
      <c r="K40" s="96">
        <v>409</v>
      </c>
      <c r="L40" s="96">
        <v>271</v>
      </c>
      <c r="M40" s="96">
        <v>37</v>
      </c>
      <c r="N40" s="96">
        <v>22</v>
      </c>
    </row>
    <row r="41" spans="1:14" s="80" customFormat="1" ht="12" customHeight="1">
      <c r="A41" s="358" t="s">
        <v>38</v>
      </c>
      <c r="B41" s="358"/>
      <c r="C41" s="96">
        <v>544</v>
      </c>
      <c r="D41" s="96">
        <v>383</v>
      </c>
      <c r="E41" s="96">
        <v>113</v>
      </c>
      <c r="F41" s="96">
        <v>97</v>
      </c>
      <c r="G41" s="96">
        <v>70</v>
      </c>
      <c r="H41" s="96">
        <v>52</v>
      </c>
      <c r="I41" s="96">
        <v>31</v>
      </c>
      <c r="J41" s="96">
        <v>25</v>
      </c>
      <c r="K41" s="96">
        <v>300</v>
      </c>
      <c r="L41" s="96">
        <v>189</v>
      </c>
      <c r="M41" s="96">
        <v>30</v>
      </c>
      <c r="N41" s="96">
        <v>20</v>
      </c>
    </row>
    <row r="42" spans="1:14" s="80" customFormat="1" ht="12" customHeight="1">
      <c r="A42" s="358" t="s">
        <v>39</v>
      </c>
      <c r="B42" s="358"/>
      <c r="C42" s="96">
        <v>523</v>
      </c>
      <c r="D42" s="96">
        <v>332</v>
      </c>
      <c r="E42" s="96">
        <v>50</v>
      </c>
      <c r="F42" s="96">
        <v>41</v>
      </c>
      <c r="G42" s="96">
        <v>50</v>
      </c>
      <c r="H42" s="96">
        <v>32</v>
      </c>
      <c r="I42" s="96">
        <v>30</v>
      </c>
      <c r="J42" s="96">
        <v>24</v>
      </c>
      <c r="K42" s="96">
        <v>351</v>
      </c>
      <c r="L42" s="96">
        <v>204</v>
      </c>
      <c r="M42" s="96">
        <v>42</v>
      </c>
      <c r="N42" s="96">
        <v>31</v>
      </c>
    </row>
    <row r="43" spans="1:14" s="101" customFormat="1" ht="12" customHeight="1">
      <c r="A43" s="362" t="s">
        <v>220</v>
      </c>
      <c r="B43" s="358"/>
      <c r="C43" s="88">
        <v>514</v>
      </c>
      <c r="D43" s="88">
        <v>343</v>
      </c>
      <c r="E43" s="88">
        <v>70</v>
      </c>
      <c r="F43" s="88">
        <v>58</v>
      </c>
      <c r="G43" s="88">
        <v>49</v>
      </c>
      <c r="H43" s="88">
        <v>28</v>
      </c>
      <c r="I43" s="88">
        <v>32</v>
      </c>
      <c r="J43" s="88">
        <v>25</v>
      </c>
      <c r="K43" s="88">
        <v>311</v>
      </c>
      <c r="L43" s="88">
        <v>196</v>
      </c>
      <c r="M43" s="88">
        <v>52</v>
      </c>
      <c r="N43" s="88">
        <v>36</v>
      </c>
    </row>
    <row r="44" spans="1:14" s="101" customFormat="1" ht="12" customHeight="1">
      <c r="A44" s="367" t="s">
        <v>127</v>
      </c>
      <c r="B44" s="367"/>
      <c r="C44" s="88">
        <v>2241</v>
      </c>
      <c r="D44" s="88">
        <v>1528</v>
      </c>
      <c r="E44" s="88">
        <v>332</v>
      </c>
      <c r="F44" s="88">
        <v>285</v>
      </c>
      <c r="G44" s="88">
        <v>238</v>
      </c>
      <c r="H44" s="88">
        <v>161</v>
      </c>
      <c r="I44" s="88">
        <v>139</v>
      </c>
      <c r="J44" s="88">
        <v>113</v>
      </c>
      <c r="K44" s="88">
        <v>1371</v>
      </c>
      <c r="L44" s="88">
        <v>860</v>
      </c>
      <c r="M44" s="88">
        <v>161</v>
      </c>
      <c r="N44" s="88">
        <v>109</v>
      </c>
    </row>
    <row r="45" spans="1:14" s="101" customFormat="1" ht="12" customHeight="1">
      <c r="A45" s="298"/>
      <c r="B45" s="29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</row>
    <row r="46" spans="1:14" s="100" customFormat="1" ht="12" customHeight="1">
      <c r="A46" s="361"/>
      <c r="B46" s="361"/>
      <c r="C46" s="360" t="s">
        <v>40</v>
      </c>
      <c r="D46" s="360"/>
      <c r="E46" s="360"/>
      <c r="F46" s="360"/>
      <c r="G46" s="360"/>
      <c r="H46" s="360"/>
      <c r="I46" s="360"/>
      <c r="J46" s="360"/>
      <c r="K46" s="360"/>
      <c r="L46" s="360"/>
      <c r="M46" s="360"/>
      <c r="N46" s="360"/>
    </row>
    <row r="47" spans="1:14" s="100" customFormat="1" ht="12" customHeight="1">
      <c r="A47" s="358" t="s">
        <v>37</v>
      </c>
      <c r="B47" s="358"/>
      <c r="C47" s="132">
        <v>29.451137884872825</v>
      </c>
      <c r="D47" s="132">
        <v>30.759162303664922</v>
      </c>
      <c r="E47" s="132">
        <v>29.819277108433734</v>
      </c>
      <c r="F47" s="132">
        <v>31.228070175438599</v>
      </c>
      <c r="G47" s="132">
        <v>28.991596638655466</v>
      </c>
      <c r="H47" s="132">
        <v>30.434782608695656</v>
      </c>
      <c r="I47" s="132">
        <v>33.093525179856115</v>
      </c>
      <c r="J47" s="132">
        <v>34.513274336283182</v>
      </c>
      <c r="K47" s="132">
        <v>29.832239241429615</v>
      </c>
      <c r="L47" s="132">
        <v>31.511627906976749</v>
      </c>
      <c r="M47" s="132">
        <v>22.981366459627328</v>
      </c>
      <c r="N47" s="132">
        <v>20.183486238532112</v>
      </c>
    </row>
    <row r="48" spans="1:14" s="100" customFormat="1" ht="12" customHeight="1">
      <c r="A48" s="358" t="s">
        <v>38</v>
      </c>
      <c r="B48" s="358"/>
      <c r="C48" s="132">
        <v>24.274877286925481</v>
      </c>
      <c r="D48" s="132">
        <v>25.065445026178011</v>
      </c>
      <c r="E48" s="132">
        <v>34.036144578313255</v>
      </c>
      <c r="F48" s="132">
        <v>34.035087719298247</v>
      </c>
      <c r="G48" s="132">
        <v>29.411764705882355</v>
      </c>
      <c r="H48" s="132">
        <v>32.298136645962735</v>
      </c>
      <c r="I48" s="132">
        <v>22.302158273381295</v>
      </c>
      <c r="J48" s="132">
        <v>22.123893805309734</v>
      </c>
      <c r="K48" s="132">
        <v>21.881838074398249</v>
      </c>
      <c r="L48" s="132">
        <v>21.976744186046513</v>
      </c>
      <c r="M48" s="132">
        <v>18.633540372670808</v>
      </c>
      <c r="N48" s="132">
        <v>18.348623853211009</v>
      </c>
    </row>
    <row r="49" spans="1:14" s="100" customFormat="1" ht="12" customHeight="1">
      <c r="A49" s="358" t="s">
        <v>39</v>
      </c>
      <c r="B49" s="358"/>
      <c r="C49" s="132">
        <v>23.337795626952254</v>
      </c>
      <c r="D49" s="132">
        <v>21.727748691099478</v>
      </c>
      <c r="E49" s="132">
        <v>15.060240963855422</v>
      </c>
      <c r="F49" s="132">
        <v>14.385964912280702</v>
      </c>
      <c r="G49" s="132">
        <v>21.008403361344538</v>
      </c>
      <c r="H49" s="132">
        <v>19.875776397515526</v>
      </c>
      <c r="I49" s="132">
        <v>21.582733812949641</v>
      </c>
      <c r="J49" s="132">
        <v>21.238938053097346</v>
      </c>
      <c r="K49" s="132">
        <v>25.601750547045953</v>
      </c>
      <c r="L49" s="132">
        <v>23.720930232558139</v>
      </c>
      <c r="M49" s="132">
        <v>26.086956521739129</v>
      </c>
      <c r="N49" s="132">
        <v>28.440366972477065</v>
      </c>
    </row>
    <row r="50" spans="1:14" s="100" customFormat="1" ht="12" customHeight="1">
      <c r="A50" s="362" t="s">
        <v>220</v>
      </c>
      <c r="B50" s="358"/>
      <c r="C50" s="132">
        <v>22.936189201249444</v>
      </c>
      <c r="D50" s="132">
        <v>22.447643979057592</v>
      </c>
      <c r="E50" s="132">
        <v>21.084337349397593</v>
      </c>
      <c r="F50" s="132">
        <v>20.350877192982455</v>
      </c>
      <c r="G50" s="132">
        <v>20.588235294117645</v>
      </c>
      <c r="H50" s="132">
        <v>17.391304347826086</v>
      </c>
      <c r="I50" s="132">
        <v>23.021582733812952</v>
      </c>
      <c r="J50" s="132">
        <v>22.123893805309734</v>
      </c>
      <c r="K50" s="132">
        <v>22.684172137126186</v>
      </c>
      <c r="L50" s="132">
        <v>22.790697674418606</v>
      </c>
      <c r="M50" s="132">
        <v>32.298136645962735</v>
      </c>
      <c r="N50" s="132">
        <v>33.027522935779821</v>
      </c>
    </row>
    <row r="51" spans="1:14" s="101" customFormat="1" ht="12" customHeight="1">
      <c r="B51" s="131" t="s">
        <v>127</v>
      </c>
      <c r="C51" s="190">
        <v>100.00000000000001</v>
      </c>
      <c r="D51" s="190">
        <v>100</v>
      </c>
      <c r="E51" s="190">
        <v>100</v>
      </c>
      <c r="F51" s="190">
        <v>100</v>
      </c>
      <c r="G51" s="190">
        <v>100</v>
      </c>
      <c r="H51" s="190">
        <v>100</v>
      </c>
      <c r="I51" s="190">
        <v>100</v>
      </c>
      <c r="J51" s="190">
        <v>100</v>
      </c>
      <c r="K51" s="190">
        <v>100</v>
      </c>
      <c r="L51" s="190">
        <v>100.00000000000001</v>
      </c>
      <c r="M51" s="190">
        <v>100</v>
      </c>
      <c r="N51" s="190">
        <v>100</v>
      </c>
    </row>
  </sheetData>
  <mergeCells count="42">
    <mergeCell ref="A50:B50"/>
    <mergeCell ref="A44:B44"/>
    <mergeCell ref="A47:B47"/>
    <mergeCell ref="A48:B48"/>
    <mergeCell ref="A49:B49"/>
    <mergeCell ref="C46:N46"/>
    <mergeCell ref="A46:B46"/>
    <mergeCell ref="A43:B43"/>
    <mergeCell ref="C34:C37"/>
    <mergeCell ref="D34:D37"/>
    <mergeCell ref="A34:B37"/>
    <mergeCell ref="E34:N34"/>
    <mergeCell ref="E35:F36"/>
    <mergeCell ref="C39:N39"/>
    <mergeCell ref="A8:N8"/>
    <mergeCell ref="I35:J36"/>
    <mergeCell ref="A40:B40"/>
    <mergeCell ref="A41:B41"/>
    <mergeCell ref="A42:B42"/>
    <mergeCell ref="A29:N29"/>
    <mergeCell ref="A32:N32"/>
    <mergeCell ref="A33:N33"/>
    <mergeCell ref="A39:B39"/>
    <mergeCell ref="M36:N36"/>
    <mergeCell ref="A38:N38"/>
    <mergeCell ref="K35:N35"/>
    <mergeCell ref="K36:L36"/>
    <mergeCell ref="G35:H36"/>
    <mergeCell ref="A1:N1"/>
    <mergeCell ref="K5:N5"/>
    <mergeCell ref="K6:L6"/>
    <mergeCell ref="M6:N6"/>
    <mergeCell ref="A2:N2"/>
    <mergeCell ref="A3:A7"/>
    <mergeCell ref="B3:B7"/>
    <mergeCell ref="C3:N3"/>
    <mergeCell ref="C4:C7"/>
    <mergeCell ref="D4:D7"/>
    <mergeCell ref="E4:N4"/>
    <mergeCell ref="E5:F6"/>
    <mergeCell ref="G5:H6"/>
    <mergeCell ref="I5:J6"/>
  </mergeCells>
  <phoneticPr fontId="2" type="noConversion"/>
  <hyperlinks>
    <hyperlink ref="A1:N1" location="Inhaltsverzeichnis!E4" display="Inhaltsverzeichnis!E4"/>
    <hyperlink ref="A32:M32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Normal="100" zoomScaleSheetLayoutView="100" workbookViewId="0">
      <pane ySplit="6" topLeftCell="A7" activePane="bottomLeft" state="frozen"/>
      <selection pane="bottomLeft" activeCell="A2" sqref="A2:M2"/>
    </sheetView>
  </sheetViews>
  <sheetFormatPr baseColWidth="10" defaultColWidth="11.5546875" defaultRowHeight="10.199999999999999" customHeight="1"/>
  <cols>
    <col min="1" max="1" width="13.5546875" style="136" customWidth="1"/>
    <col min="2" max="3" width="6.6640625" style="136" customWidth="1"/>
    <col min="4" max="13" width="6.44140625" style="136" customWidth="1"/>
    <col min="14" max="14" width="13.33203125" style="136" customWidth="1"/>
    <col min="15" max="245" width="6.33203125" style="136" customWidth="1"/>
    <col min="246" max="16384" width="11.5546875" style="136"/>
  </cols>
  <sheetData>
    <row r="1" spans="1:15" s="134" customFormat="1" ht="18" customHeight="1">
      <c r="A1" s="321" t="s">
        <v>304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5" s="81" customFormat="1" ht="12" customHeight="1">
      <c r="A2" s="354" t="s">
        <v>19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</row>
    <row r="3" spans="1:15" s="81" customFormat="1" ht="12" customHeight="1">
      <c r="A3" s="332" t="s">
        <v>41</v>
      </c>
      <c r="B3" s="328" t="s">
        <v>190</v>
      </c>
      <c r="C3" s="328" t="s">
        <v>291</v>
      </c>
      <c r="D3" s="326" t="s">
        <v>12</v>
      </c>
      <c r="E3" s="327"/>
      <c r="F3" s="327"/>
      <c r="G3" s="327"/>
      <c r="H3" s="327"/>
      <c r="I3" s="327"/>
      <c r="J3" s="327"/>
      <c r="K3" s="327"/>
      <c r="L3" s="327"/>
      <c r="M3" s="327"/>
    </row>
    <row r="4" spans="1:15" s="81" customFormat="1" ht="22.2" customHeight="1">
      <c r="A4" s="371"/>
      <c r="B4" s="329"/>
      <c r="C4" s="329"/>
      <c r="D4" s="331" t="s">
        <v>193</v>
      </c>
      <c r="E4" s="332"/>
      <c r="F4" s="331" t="s">
        <v>249</v>
      </c>
      <c r="G4" s="335"/>
      <c r="H4" s="331" t="s">
        <v>248</v>
      </c>
      <c r="I4" s="335"/>
      <c r="J4" s="338" t="s">
        <v>221</v>
      </c>
      <c r="K4" s="339"/>
      <c r="L4" s="339"/>
      <c r="M4" s="339"/>
    </row>
    <row r="5" spans="1:15" s="81" customFormat="1" ht="48" customHeight="1">
      <c r="A5" s="371"/>
      <c r="B5" s="329"/>
      <c r="C5" s="329"/>
      <c r="D5" s="333"/>
      <c r="E5" s="334"/>
      <c r="F5" s="336"/>
      <c r="G5" s="337"/>
      <c r="H5" s="336"/>
      <c r="I5" s="337"/>
      <c r="J5" s="338" t="s">
        <v>13</v>
      </c>
      <c r="K5" s="340"/>
      <c r="L5" s="338" t="s">
        <v>14</v>
      </c>
      <c r="M5" s="339"/>
    </row>
    <row r="6" spans="1:15" s="81" customFormat="1" ht="24" customHeight="1">
      <c r="A6" s="371"/>
      <c r="B6" s="330"/>
      <c r="C6" s="330"/>
      <c r="D6" s="92" t="s">
        <v>129</v>
      </c>
      <c r="E6" s="83" t="s">
        <v>15</v>
      </c>
      <c r="F6" s="28" t="s">
        <v>129</v>
      </c>
      <c r="G6" s="83" t="s">
        <v>15</v>
      </c>
      <c r="H6" s="28" t="s">
        <v>129</v>
      </c>
      <c r="I6" s="83" t="s">
        <v>15</v>
      </c>
      <c r="J6" s="28" t="s">
        <v>129</v>
      </c>
      <c r="K6" s="83" t="s">
        <v>15</v>
      </c>
      <c r="L6" s="28" t="s">
        <v>129</v>
      </c>
      <c r="M6" s="29" t="s">
        <v>15</v>
      </c>
    </row>
    <row r="7" spans="1:15" s="81" customFormat="1" ht="12" customHeight="1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</row>
    <row r="8" spans="1:15" ht="12" customHeight="1">
      <c r="A8" s="135"/>
      <c r="B8" s="372" t="s">
        <v>130</v>
      </c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</row>
    <row r="9" spans="1:15" ht="12" customHeight="1">
      <c r="A9" s="137" t="s">
        <v>182</v>
      </c>
      <c r="B9" s="88">
        <v>21</v>
      </c>
      <c r="C9" s="88">
        <v>16</v>
      </c>
      <c r="D9" s="88">
        <v>10</v>
      </c>
      <c r="E9" s="88">
        <v>10</v>
      </c>
      <c r="F9" s="88">
        <v>1</v>
      </c>
      <c r="G9" s="88">
        <v>1</v>
      </c>
      <c r="H9" s="88">
        <v>2</v>
      </c>
      <c r="I9" s="88">
        <v>2</v>
      </c>
      <c r="J9" s="88">
        <v>8</v>
      </c>
      <c r="K9" s="88">
        <v>3</v>
      </c>
      <c r="L9" s="88">
        <v>0</v>
      </c>
      <c r="M9" s="88">
        <v>0</v>
      </c>
      <c r="N9" s="158"/>
      <c r="O9" s="270"/>
    </row>
    <row r="10" spans="1:15" ht="12" customHeight="1">
      <c r="A10" s="305" t="s">
        <v>42</v>
      </c>
      <c r="B10" s="88">
        <v>68</v>
      </c>
      <c r="C10" s="88">
        <v>61</v>
      </c>
      <c r="D10" s="88">
        <v>17</v>
      </c>
      <c r="E10" s="88">
        <v>17</v>
      </c>
      <c r="F10" s="88">
        <v>5</v>
      </c>
      <c r="G10" s="88">
        <v>4</v>
      </c>
      <c r="H10" s="88">
        <v>9</v>
      </c>
      <c r="I10" s="88">
        <v>8</v>
      </c>
      <c r="J10" s="88">
        <v>37</v>
      </c>
      <c r="K10" s="88">
        <v>32</v>
      </c>
      <c r="L10" s="88">
        <v>0</v>
      </c>
      <c r="M10" s="88">
        <v>0</v>
      </c>
      <c r="N10" s="158"/>
      <c r="O10" s="270"/>
    </row>
    <row r="11" spans="1:15" ht="12" customHeight="1">
      <c r="A11" s="305" t="s">
        <v>43</v>
      </c>
      <c r="B11" s="88">
        <v>142</v>
      </c>
      <c r="C11" s="88">
        <v>111</v>
      </c>
      <c r="D11" s="88">
        <v>35</v>
      </c>
      <c r="E11" s="88">
        <v>33</v>
      </c>
      <c r="F11" s="88">
        <v>12</v>
      </c>
      <c r="G11" s="88">
        <v>11</v>
      </c>
      <c r="H11" s="88">
        <v>7</v>
      </c>
      <c r="I11" s="88">
        <v>6</v>
      </c>
      <c r="J11" s="88">
        <v>86</v>
      </c>
      <c r="K11" s="88">
        <v>59</v>
      </c>
      <c r="L11" s="88">
        <v>2</v>
      </c>
      <c r="M11" s="88">
        <v>2</v>
      </c>
      <c r="N11" s="158"/>
      <c r="O11" s="270"/>
    </row>
    <row r="12" spans="1:15" ht="12" customHeight="1">
      <c r="A12" s="305" t="s">
        <v>44</v>
      </c>
      <c r="B12" s="88">
        <v>185</v>
      </c>
      <c r="C12" s="88">
        <v>128</v>
      </c>
      <c r="D12" s="88">
        <v>20</v>
      </c>
      <c r="E12" s="88">
        <v>18</v>
      </c>
      <c r="F12" s="88">
        <v>12</v>
      </c>
      <c r="G12" s="88">
        <v>9</v>
      </c>
      <c r="H12" s="88">
        <v>11</v>
      </c>
      <c r="I12" s="88">
        <v>11</v>
      </c>
      <c r="J12" s="88">
        <v>134</v>
      </c>
      <c r="K12" s="88">
        <v>84</v>
      </c>
      <c r="L12" s="88">
        <v>8</v>
      </c>
      <c r="M12" s="88">
        <v>6</v>
      </c>
      <c r="N12" s="158"/>
      <c r="O12" s="270"/>
    </row>
    <row r="13" spans="1:15" ht="12" customHeight="1">
      <c r="A13" s="305" t="s">
        <v>45</v>
      </c>
      <c r="B13" s="88">
        <v>222</v>
      </c>
      <c r="C13" s="88">
        <v>168</v>
      </c>
      <c r="D13" s="88">
        <v>32</v>
      </c>
      <c r="E13" s="88">
        <v>27</v>
      </c>
      <c r="F13" s="88">
        <v>17</v>
      </c>
      <c r="G13" s="88">
        <v>15</v>
      </c>
      <c r="H13" s="88">
        <v>14</v>
      </c>
      <c r="I13" s="88">
        <v>10</v>
      </c>
      <c r="J13" s="88">
        <v>151</v>
      </c>
      <c r="K13" s="88">
        <v>109</v>
      </c>
      <c r="L13" s="88">
        <v>8</v>
      </c>
      <c r="M13" s="88">
        <v>7</v>
      </c>
      <c r="N13" s="158"/>
      <c r="O13" s="270"/>
    </row>
    <row r="14" spans="1:15" ht="12" customHeight="1">
      <c r="A14" s="305" t="s">
        <v>46</v>
      </c>
      <c r="B14" s="88">
        <v>191</v>
      </c>
      <c r="C14" s="88">
        <v>133</v>
      </c>
      <c r="D14" s="88">
        <v>15</v>
      </c>
      <c r="E14" s="88">
        <v>13</v>
      </c>
      <c r="F14" s="88">
        <v>22</v>
      </c>
      <c r="G14" s="88">
        <v>17</v>
      </c>
      <c r="H14" s="88">
        <v>11</v>
      </c>
      <c r="I14" s="88">
        <v>8</v>
      </c>
      <c r="J14" s="88">
        <v>132</v>
      </c>
      <c r="K14" s="88">
        <v>87</v>
      </c>
      <c r="L14" s="88">
        <v>11</v>
      </c>
      <c r="M14" s="88">
        <v>8</v>
      </c>
      <c r="N14" s="158"/>
      <c r="O14" s="270"/>
    </row>
    <row r="15" spans="1:15" ht="12" customHeight="1">
      <c r="A15" s="305" t="s">
        <v>47</v>
      </c>
      <c r="B15" s="88">
        <v>214</v>
      </c>
      <c r="C15" s="88">
        <v>136</v>
      </c>
      <c r="D15" s="88">
        <v>22</v>
      </c>
      <c r="E15" s="88">
        <v>21</v>
      </c>
      <c r="F15" s="88">
        <v>23</v>
      </c>
      <c r="G15" s="88">
        <v>16</v>
      </c>
      <c r="H15" s="88">
        <v>11</v>
      </c>
      <c r="I15" s="88">
        <v>7</v>
      </c>
      <c r="J15" s="88">
        <v>152</v>
      </c>
      <c r="K15" s="88">
        <v>90</v>
      </c>
      <c r="L15" s="88">
        <v>6</v>
      </c>
      <c r="M15" s="88">
        <v>2</v>
      </c>
      <c r="N15" s="158"/>
      <c r="O15" s="270"/>
    </row>
    <row r="16" spans="1:15" ht="12" customHeight="1">
      <c r="A16" s="305" t="s">
        <v>48</v>
      </c>
      <c r="B16" s="88">
        <v>182</v>
      </c>
      <c r="C16" s="88">
        <v>127</v>
      </c>
      <c r="D16" s="88">
        <v>22</v>
      </c>
      <c r="E16" s="88">
        <v>21</v>
      </c>
      <c r="F16" s="88">
        <v>21</v>
      </c>
      <c r="G16" s="88">
        <v>15</v>
      </c>
      <c r="H16" s="88">
        <v>9</v>
      </c>
      <c r="I16" s="88">
        <v>6</v>
      </c>
      <c r="J16" s="88">
        <v>117</v>
      </c>
      <c r="K16" s="88">
        <v>76</v>
      </c>
      <c r="L16" s="88">
        <v>13</v>
      </c>
      <c r="M16" s="88">
        <v>9</v>
      </c>
      <c r="N16" s="158"/>
      <c r="O16" s="270"/>
    </row>
    <row r="17" spans="1:21" ht="12" customHeight="1">
      <c r="A17" s="305" t="s">
        <v>49</v>
      </c>
      <c r="B17" s="88">
        <v>142</v>
      </c>
      <c r="C17" s="88">
        <v>91</v>
      </c>
      <c r="D17" s="88">
        <v>13</v>
      </c>
      <c r="E17" s="88">
        <v>10</v>
      </c>
      <c r="F17" s="88">
        <v>18</v>
      </c>
      <c r="G17" s="88">
        <v>11</v>
      </c>
      <c r="H17" s="88">
        <v>11</v>
      </c>
      <c r="I17" s="88">
        <v>8</v>
      </c>
      <c r="J17" s="88">
        <v>89</v>
      </c>
      <c r="K17" s="88">
        <v>54</v>
      </c>
      <c r="L17" s="88">
        <v>11</v>
      </c>
      <c r="M17" s="88">
        <v>8</v>
      </c>
      <c r="N17" s="158"/>
      <c r="O17" s="270"/>
    </row>
    <row r="18" spans="1:21" ht="12" customHeight="1">
      <c r="A18" s="305" t="s">
        <v>50</v>
      </c>
      <c r="B18" s="88">
        <v>148</v>
      </c>
      <c r="C18" s="88">
        <v>97</v>
      </c>
      <c r="D18" s="88">
        <v>15</v>
      </c>
      <c r="E18" s="88">
        <v>12</v>
      </c>
      <c r="F18" s="88">
        <v>13</v>
      </c>
      <c r="G18" s="88">
        <v>8</v>
      </c>
      <c r="H18" s="88">
        <v>8</v>
      </c>
      <c r="I18" s="88">
        <v>7</v>
      </c>
      <c r="J18" s="88">
        <v>95</v>
      </c>
      <c r="K18" s="88">
        <v>56</v>
      </c>
      <c r="L18" s="88">
        <v>17</v>
      </c>
      <c r="M18" s="88">
        <v>14</v>
      </c>
      <c r="N18" s="158"/>
      <c r="O18" s="270"/>
    </row>
    <row r="19" spans="1:21" ht="12" customHeight="1">
      <c r="A19" s="305" t="s">
        <v>51</v>
      </c>
      <c r="B19" s="88">
        <v>113</v>
      </c>
      <c r="C19" s="88">
        <v>71</v>
      </c>
      <c r="D19" s="88">
        <v>19</v>
      </c>
      <c r="E19" s="88">
        <v>13</v>
      </c>
      <c r="F19" s="88">
        <v>18</v>
      </c>
      <c r="G19" s="88">
        <v>10</v>
      </c>
      <c r="H19" s="88">
        <v>5</v>
      </c>
      <c r="I19" s="88">
        <v>4</v>
      </c>
      <c r="J19" s="88">
        <v>63</v>
      </c>
      <c r="K19" s="88">
        <v>37</v>
      </c>
      <c r="L19" s="88">
        <v>8</v>
      </c>
      <c r="M19" s="88">
        <v>7</v>
      </c>
      <c r="N19" s="158"/>
      <c r="O19" s="270"/>
    </row>
    <row r="20" spans="1:21" ht="12" customHeight="1">
      <c r="A20" s="137" t="s">
        <v>52</v>
      </c>
      <c r="B20" s="88">
        <v>613</v>
      </c>
      <c r="C20" s="88">
        <v>389</v>
      </c>
      <c r="D20" s="88">
        <v>112</v>
      </c>
      <c r="E20" s="88">
        <v>90</v>
      </c>
      <c r="F20" s="88">
        <v>76</v>
      </c>
      <c r="G20" s="88">
        <v>44</v>
      </c>
      <c r="H20" s="88">
        <v>41</v>
      </c>
      <c r="I20" s="88">
        <v>36</v>
      </c>
      <c r="J20" s="88">
        <v>307</v>
      </c>
      <c r="K20" s="88">
        <v>173</v>
      </c>
      <c r="L20" s="88">
        <v>77</v>
      </c>
      <c r="M20" s="88">
        <v>46</v>
      </c>
      <c r="N20" s="269"/>
      <c r="O20" s="271"/>
      <c r="P20" s="112"/>
      <c r="Q20" s="112"/>
      <c r="R20" s="112"/>
      <c r="S20" s="112"/>
      <c r="T20" s="112"/>
      <c r="U20" s="112"/>
    </row>
    <row r="21" spans="1:21" s="101" customFormat="1" ht="12" customHeight="1">
      <c r="A21" s="102" t="s">
        <v>127</v>
      </c>
      <c r="B21" s="88">
        <v>2241</v>
      </c>
      <c r="C21" s="88">
        <v>1528</v>
      </c>
      <c r="D21" s="88">
        <v>332</v>
      </c>
      <c r="E21" s="88">
        <v>285</v>
      </c>
      <c r="F21" s="88">
        <v>238</v>
      </c>
      <c r="G21" s="88">
        <v>161</v>
      </c>
      <c r="H21" s="88">
        <v>139</v>
      </c>
      <c r="I21" s="88">
        <v>113</v>
      </c>
      <c r="J21" s="88">
        <v>1371</v>
      </c>
      <c r="K21" s="88">
        <v>860</v>
      </c>
      <c r="L21" s="88">
        <v>161</v>
      </c>
      <c r="M21" s="88">
        <v>109</v>
      </c>
      <c r="N21" s="102"/>
    </row>
    <row r="22" spans="1:21" s="101" customFormat="1" ht="12" customHeight="1">
      <c r="A22" s="102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pans="1:21" s="100" customFormat="1" ht="12" customHeight="1">
      <c r="A23" s="104"/>
      <c r="B23" s="368" t="s">
        <v>40</v>
      </c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O23" s="272"/>
    </row>
    <row r="24" spans="1:21" ht="12" customHeight="1">
      <c r="A24" s="137" t="s">
        <v>182</v>
      </c>
      <c r="B24" s="126">
        <v>0.93708165997322623</v>
      </c>
      <c r="C24" s="126">
        <v>1.0471204188481675</v>
      </c>
      <c r="D24" s="126">
        <v>3.0120481927710845</v>
      </c>
      <c r="E24" s="126">
        <v>3.5087719298245612</v>
      </c>
      <c r="F24" s="126">
        <v>0.42016806722689076</v>
      </c>
      <c r="G24" s="126">
        <v>0.6211180124223602</v>
      </c>
      <c r="H24" s="126">
        <v>1.4388489208633095</v>
      </c>
      <c r="I24" s="126">
        <v>1.7699115044247788</v>
      </c>
      <c r="J24" s="126">
        <v>0.58351568198395332</v>
      </c>
      <c r="K24" s="126">
        <v>0.34883720930232559</v>
      </c>
      <c r="L24" s="126">
        <v>0</v>
      </c>
      <c r="M24" s="126">
        <v>0</v>
      </c>
      <c r="N24" s="158"/>
      <c r="O24" s="271"/>
      <c r="P24" s="112"/>
      <c r="Q24" s="112"/>
      <c r="R24" s="112"/>
      <c r="S24" s="112"/>
      <c r="T24" s="112"/>
      <c r="U24" s="112"/>
    </row>
    <row r="25" spans="1:21" ht="12" customHeight="1">
      <c r="A25" s="305" t="s">
        <v>42</v>
      </c>
      <c r="B25" s="126">
        <v>3.0343596608656851</v>
      </c>
      <c r="C25" s="126">
        <v>3.9921465968586389</v>
      </c>
      <c r="D25" s="126">
        <v>5.1204819277108431</v>
      </c>
      <c r="E25" s="126">
        <v>5.9649122807017543</v>
      </c>
      <c r="F25" s="126">
        <v>2.1008403361344539</v>
      </c>
      <c r="G25" s="126">
        <v>2.4844720496894408</v>
      </c>
      <c r="H25" s="126">
        <v>6.4748201438848918</v>
      </c>
      <c r="I25" s="126">
        <v>7.0796460176991154</v>
      </c>
      <c r="J25" s="126">
        <v>2.6987600291757841</v>
      </c>
      <c r="K25" s="126">
        <v>3.7209302325581395</v>
      </c>
      <c r="L25" s="126">
        <v>0</v>
      </c>
      <c r="M25" s="126">
        <v>0</v>
      </c>
      <c r="N25" s="158"/>
      <c r="O25" s="271"/>
      <c r="P25" s="112"/>
      <c r="Q25" s="112"/>
      <c r="R25" s="112"/>
      <c r="S25" s="112"/>
      <c r="T25" s="112"/>
      <c r="U25" s="112"/>
    </row>
    <row r="26" spans="1:21" ht="12" customHeight="1">
      <c r="A26" s="305" t="s">
        <v>43</v>
      </c>
      <c r="B26" s="126">
        <v>6.3364569388665775</v>
      </c>
      <c r="C26" s="126">
        <v>7.2643979057591626</v>
      </c>
      <c r="D26" s="126">
        <v>10.542168674698797</v>
      </c>
      <c r="E26" s="126">
        <v>11.578947368421053</v>
      </c>
      <c r="F26" s="126">
        <v>5.0420168067226889</v>
      </c>
      <c r="G26" s="126">
        <v>6.8322981366459627</v>
      </c>
      <c r="H26" s="126">
        <v>5.0359712230215825</v>
      </c>
      <c r="I26" s="126">
        <v>5.3097345132743365</v>
      </c>
      <c r="J26" s="126">
        <v>6.2727935813274991</v>
      </c>
      <c r="K26" s="126">
        <v>6.8604651162790704</v>
      </c>
      <c r="L26" s="126">
        <v>1.2422360248447204</v>
      </c>
      <c r="M26" s="126">
        <v>1.834862385321101</v>
      </c>
      <c r="N26" s="158"/>
      <c r="O26" s="271"/>
      <c r="P26" s="112"/>
      <c r="Q26" s="112"/>
      <c r="R26" s="112"/>
      <c r="S26" s="112"/>
      <c r="T26" s="112"/>
      <c r="U26" s="112"/>
    </row>
    <row r="27" spans="1:21" ht="12" customHeight="1">
      <c r="A27" s="305" t="s">
        <v>44</v>
      </c>
      <c r="B27" s="126">
        <v>8.2552431950022314</v>
      </c>
      <c r="C27" s="126">
        <v>8.3769633507853403</v>
      </c>
      <c r="D27" s="126">
        <v>6.024096385542169</v>
      </c>
      <c r="E27" s="126">
        <v>6.3157894736842106</v>
      </c>
      <c r="F27" s="126">
        <v>5.0420168067226889</v>
      </c>
      <c r="G27" s="126">
        <v>5.5900621118012426</v>
      </c>
      <c r="H27" s="126">
        <v>7.9136690647482011</v>
      </c>
      <c r="I27" s="126">
        <v>9.7345132743362832</v>
      </c>
      <c r="J27" s="126">
        <v>9.7738876732312185</v>
      </c>
      <c r="K27" s="126">
        <v>9.7674418604651159</v>
      </c>
      <c r="L27" s="126">
        <v>4.9689440993788816</v>
      </c>
      <c r="M27" s="126">
        <v>5.5045871559633035</v>
      </c>
      <c r="N27" s="158"/>
      <c r="O27" s="271"/>
      <c r="P27" s="112"/>
      <c r="Q27" s="112"/>
      <c r="R27" s="112"/>
      <c r="S27" s="112"/>
      <c r="T27" s="112"/>
      <c r="U27" s="112"/>
    </row>
    <row r="28" spans="1:21" ht="12" customHeight="1">
      <c r="A28" s="305" t="s">
        <v>45</v>
      </c>
      <c r="B28" s="126">
        <v>9.9062918340026762</v>
      </c>
      <c r="C28" s="126">
        <v>10.99476439790576</v>
      </c>
      <c r="D28" s="126">
        <v>9.6385542168674707</v>
      </c>
      <c r="E28" s="126">
        <v>9.4736842105263168</v>
      </c>
      <c r="F28" s="126">
        <v>7.1428571428571423</v>
      </c>
      <c r="G28" s="126">
        <v>9.316770186335404</v>
      </c>
      <c r="H28" s="126">
        <v>10.071942446043165</v>
      </c>
      <c r="I28" s="126">
        <v>8.8495575221238933</v>
      </c>
      <c r="J28" s="126">
        <v>11.013858497447119</v>
      </c>
      <c r="K28" s="126">
        <v>12.674418604651164</v>
      </c>
      <c r="L28" s="126">
        <v>4.9689440993788816</v>
      </c>
      <c r="M28" s="126">
        <v>6.4220183486238538</v>
      </c>
      <c r="N28" s="158"/>
      <c r="O28" s="271"/>
      <c r="P28" s="112"/>
      <c r="Q28" s="112"/>
      <c r="R28" s="112"/>
      <c r="S28" s="112"/>
      <c r="T28" s="112"/>
      <c r="U28" s="112"/>
    </row>
    <row r="29" spans="1:21" ht="12" customHeight="1">
      <c r="A29" s="305" t="s">
        <v>46</v>
      </c>
      <c r="B29" s="126">
        <v>8.5229808121374386</v>
      </c>
      <c r="C29" s="126">
        <v>8.7041884816753932</v>
      </c>
      <c r="D29" s="126">
        <v>4.5180722891566267</v>
      </c>
      <c r="E29" s="126">
        <v>4.5614035087719298</v>
      </c>
      <c r="F29" s="126">
        <v>9.2436974789915975</v>
      </c>
      <c r="G29" s="126">
        <v>10.559006211180124</v>
      </c>
      <c r="H29" s="126">
        <v>7.9136690647482011</v>
      </c>
      <c r="I29" s="126">
        <v>7.0796460176991154</v>
      </c>
      <c r="J29" s="126">
        <v>9.62800875273523</v>
      </c>
      <c r="K29" s="126">
        <v>10.116279069767442</v>
      </c>
      <c r="L29" s="126">
        <v>6.8322981366459627</v>
      </c>
      <c r="M29" s="126">
        <v>7.3394495412844041</v>
      </c>
      <c r="N29" s="158"/>
      <c r="O29" s="271"/>
      <c r="P29" s="112"/>
      <c r="Q29" s="112"/>
      <c r="R29" s="112"/>
      <c r="S29" s="112"/>
      <c r="T29" s="112"/>
      <c r="U29" s="112"/>
    </row>
    <row r="30" spans="1:21" ht="12" customHeight="1">
      <c r="A30" s="305" t="s">
        <v>47</v>
      </c>
      <c r="B30" s="126">
        <v>9.5493083444890665</v>
      </c>
      <c r="C30" s="126">
        <v>8.9005235602094235</v>
      </c>
      <c r="D30" s="126">
        <v>6.6265060240963862</v>
      </c>
      <c r="E30" s="126">
        <v>7.3684210526315779</v>
      </c>
      <c r="F30" s="126">
        <v>9.6638655462184886</v>
      </c>
      <c r="G30" s="126">
        <v>9.9378881987577632</v>
      </c>
      <c r="H30" s="126">
        <v>7.9136690647482011</v>
      </c>
      <c r="I30" s="126">
        <v>6.1946902654867255</v>
      </c>
      <c r="J30" s="126">
        <v>11.086797957695113</v>
      </c>
      <c r="K30" s="126">
        <v>10.465116279069768</v>
      </c>
      <c r="L30" s="126">
        <v>3.7267080745341614</v>
      </c>
      <c r="M30" s="126">
        <v>1.834862385321101</v>
      </c>
      <c r="N30" s="158"/>
      <c r="O30" s="271"/>
      <c r="P30" s="112"/>
      <c r="Q30" s="112"/>
      <c r="R30" s="112"/>
      <c r="S30" s="112"/>
      <c r="T30" s="112"/>
      <c r="U30" s="112"/>
    </row>
    <row r="31" spans="1:21" ht="12" customHeight="1">
      <c r="A31" s="305" t="s">
        <v>48</v>
      </c>
      <c r="B31" s="126">
        <v>8.1213743864346277</v>
      </c>
      <c r="C31" s="126">
        <v>8.311518324607329</v>
      </c>
      <c r="D31" s="126">
        <v>6.6265060240963862</v>
      </c>
      <c r="E31" s="126">
        <v>7.3684210526315779</v>
      </c>
      <c r="F31" s="126">
        <v>8.8235294117647065</v>
      </c>
      <c r="G31" s="126">
        <v>9.316770186335404</v>
      </c>
      <c r="H31" s="126">
        <v>6.4748201438848918</v>
      </c>
      <c r="I31" s="126">
        <v>5.3097345132743365</v>
      </c>
      <c r="J31" s="126">
        <v>8.5339168490153181</v>
      </c>
      <c r="K31" s="126">
        <v>8.8372093023255811</v>
      </c>
      <c r="L31" s="126">
        <v>8.0745341614906838</v>
      </c>
      <c r="M31" s="126">
        <v>8.2568807339449553</v>
      </c>
      <c r="N31" s="158"/>
      <c r="O31" s="271"/>
      <c r="P31" s="112"/>
      <c r="Q31" s="112"/>
      <c r="R31" s="112"/>
      <c r="S31" s="112"/>
      <c r="T31" s="112"/>
      <c r="U31" s="112"/>
    </row>
    <row r="32" spans="1:21" ht="12" customHeight="1">
      <c r="A32" s="305" t="s">
        <v>49</v>
      </c>
      <c r="B32" s="126">
        <v>6.3364569388665775</v>
      </c>
      <c r="C32" s="126">
        <v>5.9554973821989527</v>
      </c>
      <c r="D32" s="126">
        <v>3.9156626506024099</v>
      </c>
      <c r="E32" s="126">
        <v>3.5087719298245612</v>
      </c>
      <c r="F32" s="126">
        <v>7.5630252100840334</v>
      </c>
      <c r="G32" s="126">
        <v>6.8322981366459627</v>
      </c>
      <c r="H32" s="126">
        <v>7.9136690647482011</v>
      </c>
      <c r="I32" s="126">
        <v>7.0796460176991154</v>
      </c>
      <c r="J32" s="126">
        <v>6.4916119620714809</v>
      </c>
      <c r="K32" s="126">
        <v>6.279069767441861</v>
      </c>
      <c r="L32" s="126">
        <v>6.8322981366459627</v>
      </c>
      <c r="M32" s="126">
        <v>7.3394495412844041</v>
      </c>
      <c r="N32" s="158"/>
      <c r="O32" s="271"/>
      <c r="P32" s="112"/>
      <c r="Q32" s="112"/>
      <c r="R32" s="112"/>
      <c r="S32" s="112"/>
      <c r="T32" s="112"/>
      <c r="U32" s="112"/>
    </row>
    <row r="33" spans="1:21" ht="12" customHeight="1">
      <c r="A33" s="305" t="s">
        <v>50</v>
      </c>
      <c r="B33" s="126">
        <v>6.6041945560017838</v>
      </c>
      <c r="C33" s="126">
        <v>6.348167539267016</v>
      </c>
      <c r="D33" s="126">
        <v>4.5180722891566267</v>
      </c>
      <c r="E33" s="126">
        <v>4.2105263157894735</v>
      </c>
      <c r="F33" s="126">
        <v>5.46218487394958</v>
      </c>
      <c r="G33" s="126">
        <v>4.9689440993788816</v>
      </c>
      <c r="H33" s="126">
        <v>5.755395683453238</v>
      </c>
      <c r="I33" s="126">
        <v>6.1946902654867255</v>
      </c>
      <c r="J33" s="126">
        <v>6.9292487235594464</v>
      </c>
      <c r="K33" s="126">
        <v>6.5116279069767442</v>
      </c>
      <c r="L33" s="126">
        <v>10.559006211180124</v>
      </c>
      <c r="M33" s="126">
        <v>12.844036697247708</v>
      </c>
      <c r="N33" s="158"/>
      <c r="O33" s="271"/>
      <c r="P33" s="112"/>
      <c r="Q33" s="112"/>
      <c r="R33" s="112"/>
      <c r="S33" s="112"/>
      <c r="T33" s="112"/>
      <c r="U33" s="112"/>
    </row>
    <row r="34" spans="1:21" ht="12" customHeight="1">
      <c r="A34" s="305" t="s">
        <v>51</v>
      </c>
      <c r="B34" s="126">
        <v>5.0423917893797405</v>
      </c>
      <c r="C34" s="126">
        <v>4.6465968586387438</v>
      </c>
      <c r="D34" s="126">
        <v>5.7228915662650603</v>
      </c>
      <c r="E34" s="126">
        <v>4.5614035087719298</v>
      </c>
      <c r="F34" s="126">
        <v>7.5630252100840334</v>
      </c>
      <c r="G34" s="126">
        <v>6.2111801242236027</v>
      </c>
      <c r="H34" s="126">
        <v>3.5971223021582732</v>
      </c>
      <c r="I34" s="126">
        <v>3.5398230088495577</v>
      </c>
      <c r="J34" s="126">
        <v>4.5951859956236323</v>
      </c>
      <c r="K34" s="126">
        <v>4.3023255813953494</v>
      </c>
      <c r="L34" s="126">
        <v>4.9689440993788816</v>
      </c>
      <c r="M34" s="126">
        <v>6.4220183486238538</v>
      </c>
      <c r="N34" s="158"/>
      <c r="O34" s="271"/>
      <c r="P34" s="112"/>
      <c r="Q34" s="112"/>
      <c r="R34" s="112"/>
      <c r="S34" s="112"/>
      <c r="T34" s="112"/>
      <c r="U34" s="112"/>
    </row>
    <row r="35" spans="1:21" ht="12" customHeight="1">
      <c r="A35" s="137" t="s">
        <v>52</v>
      </c>
      <c r="B35" s="126">
        <v>27.353859883980363</v>
      </c>
      <c r="C35" s="126">
        <v>25.458115183246072</v>
      </c>
      <c r="D35" s="126">
        <v>33.734939759036145</v>
      </c>
      <c r="E35" s="126">
        <v>31.578947368421051</v>
      </c>
      <c r="F35" s="126">
        <v>31.932773109243694</v>
      </c>
      <c r="G35" s="126">
        <v>27.329192546583851</v>
      </c>
      <c r="H35" s="126">
        <v>29.496402877697843</v>
      </c>
      <c r="I35" s="126">
        <v>31.858407079646017</v>
      </c>
      <c r="J35" s="126">
        <v>22.392414296134209</v>
      </c>
      <c r="K35" s="126">
        <v>20.116279069767444</v>
      </c>
      <c r="L35" s="126">
        <v>47.826086956521742</v>
      </c>
      <c r="M35" s="126">
        <v>42.201834862385326</v>
      </c>
      <c r="N35" s="269"/>
      <c r="O35" s="271"/>
      <c r="P35" s="112"/>
      <c r="Q35" s="112"/>
      <c r="R35" s="112"/>
      <c r="S35" s="112"/>
      <c r="T35" s="112"/>
      <c r="U35" s="112"/>
    </row>
    <row r="36" spans="1:21" s="101" customFormat="1" ht="12" customHeight="1">
      <c r="A36" s="102" t="s">
        <v>127</v>
      </c>
      <c r="B36" s="133">
        <v>99.999999999999986</v>
      </c>
      <c r="C36" s="133">
        <v>100</v>
      </c>
      <c r="D36" s="133">
        <v>100</v>
      </c>
      <c r="E36" s="133">
        <v>100</v>
      </c>
      <c r="F36" s="133">
        <v>100.00000000000001</v>
      </c>
      <c r="G36" s="133">
        <v>100</v>
      </c>
      <c r="H36" s="133">
        <v>99.999999999999986</v>
      </c>
      <c r="I36" s="133">
        <v>100</v>
      </c>
      <c r="J36" s="133">
        <v>100</v>
      </c>
      <c r="K36" s="133">
        <v>100.00000000000001</v>
      </c>
      <c r="L36" s="133">
        <v>100</v>
      </c>
      <c r="M36" s="133">
        <v>100</v>
      </c>
      <c r="N36" s="102"/>
    </row>
    <row r="37" spans="1:21" s="81" customFormat="1" ht="12" customHeight="1">
      <c r="A37" s="369" t="s">
        <v>128</v>
      </c>
      <c r="B37" s="370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O37" s="273"/>
    </row>
    <row r="38" spans="1:21" s="81" customFormat="1" ht="12" customHeight="1">
      <c r="A38" s="276" t="s">
        <v>303</v>
      </c>
      <c r="B38" s="277"/>
      <c r="C38" s="277"/>
      <c r="D38" s="277"/>
      <c r="E38" s="277"/>
      <c r="F38" s="277"/>
      <c r="G38" s="277"/>
      <c r="H38" s="277"/>
      <c r="I38" s="277"/>
      <c r="J38" s="277"/>
      <c r="K38" s="277"/>
      <c r="L38" s="277"/>
      <c r="M38" s="277"/>
      <c r="O38" s="273"/>
    </row>
    <row r="39" spans="1:21" ht="10.199999999999999" customHeight="1">
      <c r="O39" s="270"/>
    </row>
    <row r="40" spans="1:21" ht="10.199999999999999" customHeight="1">
      <c r="O40" s="270"/>
    </row>
    <row r="41" spans="1:21" ht="10.199999999999999" customHeight="1">
      <c r="O41" s="270"/>
    </row>
    <row r="42" spans="1:21" ht="10.199999999999999" customHeight="1">
      <c r="O42" s="270"/>
    </row>
    <row r="43" spans="1:21" ht="10.199999999999999" customHeight="1">
      <c r="O43" s="270"/>
    </row>
    <row r="44" spans="1:21" ht="10.199999999999999" customHeight="1">
      <c r="O44" s="270"/>
    </row>
    <row r="45" spans="1:21" ht="10.199999999999999" customHeight="1">
      <c r="O45" s="270"/>
    </row>
    <row r="46" spans="1:21" ht="10.199999999999999" customHeight="1">
      <c r="O46" s="270"/>
    </row>
  </sheetData>
  <mergeCells count="16">
    <mergeCell ref="A1:M1"/>
    <mergeCell ref="B23:M23"/>
    <mergeCell ref="A37:M37"/>
    <mergeCell ref="J4:M4"/>
    <mergeCell ref="J5:K5"/>
    <mergeCell ref="L5:M5"/>
    <mergeCell ref="A7:M7"/>
    <mergeCell ref="A2:M2"/>
    <mergeCell ref="A3:A6"/>
    <mergeCell ref="B3:B6"/>
    <mergeCell ref="B8:M8"/>
    <mergeCell ref="C3:C6"/>
    <mergeCell ref="D3:M3"/>
    <mergeCell ref="D4:E5"/>
    <mergeCell ref="F4:G5"/>
    <mergeCell ref="H4:I5"/>
  </mergeCells>
  <phoneticPr fontId="2" type="noConversion"/>
  <hyperlinks>
    <hyperlink ref="A1:M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–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06Tab1</vt:lpstr>
      <vt:lpstr>08Grafik1+2</vt:lpstr>
      <vt:lpstr>09Tab2</vt:lpstr>
      <vt:lpstr>10Tab3+4</vt:lpstr>
      <vt:lpstr>11Tab5</vt:lpstr>
      <vt:lpstr>12Grafik3</vt:lpstr>
      <vt:lpstr>13Tab6</vt:lpstr>
      <vt:lpstr>16Tab7</vt:lpstr>
      <vt:lpstr>19Tab8+Grafik4</vt:lpstr>
      <vt:lpstr>U4</vt:lpstr>
      <vt:lpstr>'06Tab1'!Druckbereich</vt:lpstr>
      <vt:lpstr>'08Grafik1+2'!Druckbereich</vt:lpstr>
      <vt:lpstr>'09Tab2'!Druckbereich</vt:lpstr>
      <vt:lpstr>'10Tab3+4'!Druckbereich</vt:lpstr>
      <vt:lpstr>'11Tab5'!Druckbereich</vt:lpstr>
      <vt:lpstr>'12Grafik3'!Druckbereich</vt:lpstr>
      <vt:lpstr>'16Tab7'!Druckbereich</vt:lpstr>
      <vt:lpstr>'19Tab8+Grafik4'!Druckbereich</vt:lpstr>
      <vt:lpstr>Titel!Druckbereich</vt:lpstr>
      <vt:lpstr>'U4'!Druckbereich</vt:lpstr>
      <vt:lpstr>Vorbemerkungen!Druckbereich</vt:lpstr>
      <vt:lpstr>'06Tab1'!Drucktitel</vt:lpstr>
      <vt:lpstr>'09Tab2'!Drucktitel</vt:lpstr>
      <vt:lpstr>'13Tab6'!Drucktitel</vt:lpstr>
      <vt:lpstr>'16Tab7'!Drucktitel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Schulpraktische Seminare in Berlin</dc:title>
  <dc:subject>Bildung</dc:subject>
  <dc:creator>Amt für Statistik Berlin-Brandenburg</dc:creator>
  <cp:lastModifiedBy>Lehmann, Thomas</cp:lastModifiedBy>
  <cp:lastPrinted>2015-04-16T09:07:03Z</cp:lastPrinted>
  <dcterms:created xsi:type="dcterms:W3CDTF">2008-05-21T05:30:15Z</dcterms:created>
  <dcterms:modified xsi:type="dcterms:W3CDTF">2015-04-16T09:35:52Z</dcterms:modified>
  <cp:category>Statistischer Bericht B II 7 -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