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616" yWindow="120" windowWidth="16260" windowHeight="14292" tabRatio="778"/>
  </bookViews>
  <sheets>
    <sheet name="Titel" sheetId="62" r:id="rId1"/>
    <sheet name="Impressum" sheetId="60" r:id="rId2"/>
    <sheet name="Inhaltsverzeichnis" sheetId="49" r:id="rId3"/>
    <sheet name="Vorbemerkungen" sheetId="46" r:id="rId4"/>
    <sheet name="Tab1_Tab2" sheetId="25" r:id="rId5"/>
    <sheet name="Tab3" sheetId="44" r:id="rId6"/>
    <sheet name="Tab4" sheetId="45" r:id="rId7"/>
    <sheet name="Tab5" sheetId="32" r:id="rId8"/>
    <sheet name="Tab6_Tab7" sheetId="31" r:id="rId9"/>
    <sheet name="Tab_8" sheetId="55" r:id="rId10"/>
    <sheet name="leer" sheetId="54" r:id="rId11"/>
    <sheet name="U4" sheetId="61" r:id="rId12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9">Tab_8!$A$1:$J$61</definedName>
    <definedName name="_xlnm.Print_Area" localSheetId="4">Tab1_Tab2!$A$1:$J$51</definedName>
    <definedName name="_xlnm.Print_Area" localSheetId="5">'Tab3'!$A$1:$K$60</definedName>
    <definedName name="_xlnm.Print_Area" localSheetId="0">Titel!$A$1:$D$39</definedName>
    <definedName name="_xlnm.Print_Area" localSheetId="11">'U4'!$A$1:$G$52</definedName>
    <definedName name="_xlnm.Print_Area" localSheetId="3">Vorbemerkungen!$A$1:$A$62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N78" i="55" l="1"/>
  <c r="M78" i="55"/>
  <c r="R77" i="55"/>
  <c r="Q77" i="55" s="1"/>
  <c r="O77" i="55"/>
  <c r="P77" i="55" s="1"/>
  <c r="O22" i="55" l="1"/>
  <c r="P22" i="55" s="1"/>
  <c r="R22" i="55"/>
  <c r="Q22" i="55" s="1"/>
  <c r="O23" i="55"/>
  <c r="P23" i="55" s="1"/>
  <c r="R23" i="55"/>
  <c r="Q23" i="55" s="1"/>
  <c r="O24" i="55"/>
  <c r="P24" i="55" s="1"/>
  <c r="R24" i="55"/>
  <c r="Q24" i="55" s="1"/>
  <c r="O25" i="55"/>
  <c r="P25" i="55" s="1"/>
  <c r="R25" i="55"/>
  <c r="Q25" i="55" s="1"/>
  <c r="O26" i="55"/>
  <c r="P26" i="55" s="1"/>
  <c r="R26" i="55"/>
  <c r="Q26" i="55" s="1"/>
  <c r="O27" i="55"/>
  <c r="P27" i="55" s="1"/>
  <c r="R27" i="55"/>
  <c r="Q27" i="55" s="1"/>
  <c r="O28" i="55"/>
  <c r="P28" i="55" s="1"/>
  <c r="R28" i="55"/>
  <c r="Q28" i="55" s="1"/>
  <c r="O29" i="55"/>
  <c r="P29" i="55" s="1"/>
  <c r="R29" i="55"/>
  <c r="Q29" i="55"/>
  <c r="O30" i="55"/>
  <c r="P30" i="55" s="1"/>
  <c r="R30" i="55"/>
  <c r="Q30" i="55" s="1"/>
  <c r="O31" i="55"/>
  <c r="P31" i="55" s="1"/>
  <c r="R31" i="55"/>
  <c r="Q31" i="55" s="1"/>
  <c r="O32" i="55"/>
  <c r="P32" i="55" s="1"/>
  <c r="R32" i="55"/>
  <c r="Q32" i="55" s="1"/>
  <c r="O33" i="55"/>
  <c r="P33" i="55" s="1"/>
  <c r="R33" i="55"/>
  <c r="Q33" i="55" s="1"/>
  <c r="O34" i="55"/>
  <c r="P34" i="55" s="1"/>
  <c r="R34" i="55"/>
  <c r="Q34" i="55" s="1"/>
  <c r="O35" i="55"/>
  <c r="P35" i="55" s="1"/>
  <c r="R35" i="55"/>
  <c r="Q35" i="55" s="1"/>
  <c r="O36" i="55"/>
  <c r="P36" i="55" s="1"/>
  <c r="R36" i="55"/>
  <c r="Q36" i="55"/>
  <c r="O37" i="55"/>
  <c r="P37" i="55" s="1"/>
  <c r="R37" i="55"/>
  <c r="Q37" i="55" s="1"/>
  <c r="O38" i="55"/>
  <c r="P38" i="55" s="1"/>
  <c r="R38" i="55"/>
  <c r="Q38" i="55" s="1"/>
  <c r="O39" i="55"/>
  <c r="P39" i="55" s="1"/>
  <c r="R39" i="55"/>
  <c r="Q39" i="55" s="1"/>
  <c r="O40" i="55"/>
  <c r="P40" i="55" s="1"/>
  <c r="R40" i="55"/>
  <c r="Q40" i="55" s="1"/>
  <c r="O41" i="55"/>
  <c r="P41" i="55" s="1"/>
  <c r="R41" i="55"/>
  <c r="Q41" i="55" s="1"/>
  <c r="O42" i="55"/>
  <c r="P42" i="55" s="1"/>
  <c r="R42" i="55"/>
  <c r="Q42" i="55" s="1"/>
  <c r="O43" i="55"/>
  <c r="P43" i="55" s="1"/>
  <c r="R43" i="55"/>
  <c r="Q43" i="55" s="1"/>
  <c r="O44" i="55"/>
  <c r="P44" i="55" s="1"/>
  <c r="R44" i="55"/>
  <c r="Q44" i="55"/>
  <c r="O45" i="55"/>
  <c r="P45" i="55" s="1"/>
  <c r="R45" i="55"/>
  <c r="Q45" i="55" s="1"/>
  <c r="O46" i="55"/>
  <c r="P46" i="55" s="1"/>
  <c r="R46" i="55"/>
  <c r="Q46" i="55" s="1"/>
  <c r="O47" i="55"/>
  <c r="P47" i="55" s="1"/>
  <c r="R47" i="55"/>
  <c r="Q47" i="55" s="1"/>
  <c r="O48" i="55"/>
  <c r="P48" i="55" s="1"/>
  <c r="R48" i="55"/>
  <c r="Q48" i="55" s="1"/>
  <c r="O49" i="55"/>
  <c r="P49" i="55" s="1"/>
  <c r="R49" i="55"/>
  <c r="Q49" i="55" s="1"/>
  <c r="O50" i="55"/>
  <c r="P50" i="55" s="1"/>
  <c r="R50" i="55"/>
  <c r="Q50" i="55" s="1"/>
  <c r="O51" i="55"/>
  <c r="P51" i="55" s="1"/>
  <c r="R51" i="55"/>
  <c r="Q51" i="55" s="1"/>
  <c r="O52" i="55"/>
  <c r="P52" i="55" s="1"/>
  <c r="R52" i="55"/>
  <c r="Q52" i="55" s="1"/>
  <c r="O53" i="55"/>
  <c r="P53" i="55" s="1"/>
  <c r="R53" i="55"/>
  <c r="Q53" i="55" s="1"/>
  <c r="O54" i="55"/>
  <c r="P54" i="55" s="1"/>
  <c r="R54" i="55"/>
  <c r="Q54" i="55" s="1"/>
  <c r="O55" i="55"/>
  <c r="P55" i="55" s="1"/>
  <c r="R55" i="55"/>
  <c r="Q55" i="55" s="1"/>
  <c r="O56" i="55"/>
  <c r="P56" i="55" s="1"/>
  <c r="R56" i="55"/>
  <c r="Q56" i="55" s="1"/>
  <c r="O57" i="55"/>
  <c r="P57" i="55" s="1"/>
  <c r="R57" i="55"/>
  <c r="Q57" i="55" s="1"/>
  <c r="O58" i="55"/>
  <c r="P58" i="55" s="1"/>
  <c r="R58" i="55"/>
  <c r="Q58" i="55" s="1"/>
  <c r="O59" i="55"/>
  <c r="P59" i="55" s="1"/>
  <c r="R59" i="55"/>
  <c r="Q59" i="55" s="1"/>
  <c r="O60" i="55"/>
  <c r="P60" i="55" s="1"/>
  <c r="R60" i="55"/>
  <c r="Q60" i="55" s="1"/>
  <c r="O61" i="55"/>
  <c r="P61" i="55" s="1"/>
  <c r="R61" i="55"/>
  <c r="Q61" i="55" s="1"/>
  <c r="O62" i="55"/>
  <c r="P62" i="55" s="1"/>
  <c r="R62" i="55"/>
  <c r="Q62" i="55" s="1"/>
  <c r="O63" i="55"/>
  <c r="P63" i="55" s="1"/>
  <c r="R63" i="55"/>
  <c r="Q63" i="55" s="1"/>
  <c r="O64" i="55"/>
  <c r="P64" i="55" s="1"/>
  <c r="R64" i="55"/>
  <c r="Q64" i="55" s="1"/>
  <c r="O65" i="55"/>
  <c r="P65" i="55" s="1"/>
  <c r="R65" i="55"/>
  <c r="Q65" i="55" s="1"/>
  <c r="O66" i="55"/>
  <c r="P66" i="55" s="1"/>
  <c r="R66" i="55"/>
  <c r="Q66" i="55" s="1"/>
  <c r="O67" i="55"/>
  <c r="P67" i="55" s="1"/>
  <c r="R67" i="55"/>
  <c r="Q67" i="55" s="1"/>
  <c r="O68" i="55"/>
  <c r="P68" i="55" s="1"/>
  <c r="R68" i="55"/>
  <c r="Q68" i="55" s="1"/>
  <c r="O69" i="55"/>
  <c r="P69" i="55" s="1"/>
  <c r="R69" i="55"/>
  <c r="Q69" i="55" s="1"/>
  <c r="O70" i="55"/>
  <c r="P70" i="55" s="1"/>
  <c r="R70" i="55"/>
  <c r="Q70" i="55" s="1"/>
  <c r="O71" i="55"/>
  <c r="P71" i="55" s="1"/>
  <c r="R71" i="55"/>
  <c r="Q71" i="55" s="1"/>
  <c r="O72" i="55"/>
  <c r="P72" i="55" s="1"/>
  <c r="R72" i="55"/>
  <c r="Q72" i="55" s="1"/>
  <c r="O73" i="55"/>
  <c r="P73" i="55" s="1"/>
  <c r="R73" i="55"/>
  <c r="Q73" i="55" s="1"/>
  <c r="O74" i="55"/>
  <c r="P74" i="55" s="1"/>
  <c r="R74" i="55"/>
  <c r="Q74" i="55" s="1"/>
  <c r="O75" i="55"/>
  <c r="P75" i="55" s="1"/>
  <c r="R75" i="55"/>
  <c r="Q75" i="55" s="1"/>
  <c r="O76" i="55"/>
  <c r="P76" i="55" s="1"/>
  <c r="R76" i="55"/>
  <c r="Q76" i="55" s="1"/>
</calcChain>
</file>

<file path=xl/sharedStrings.xml><?xml version="1.0" encoding="utf-8"?>
<sst xmlns="http://schemas.openxmlformats.org/spreadsheetml/2006/main" count="460" uniqueCount="265">
  <si>
    <t>Inhaltsverzeichnis</t>
  </si>
  <si>
    <t>Seite</t>
  </si>
  <si>
    <t>Vorbemerkungen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</si>
  <si>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</si>
  <si>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</si>
  <si>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</si>
  <si>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</si>
  <si>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</si>
  <si>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</si>
  <si>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</si>
  <si>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</si>
  <si>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</si>
  <si>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</si>
  <si>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</si>
  <si>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</si>
  <si>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</si>
  <si>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</si>
  <si>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Fachhochschulreife</t>
  </si>
  <si>
    <t>Allgemeine Hochschulreife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</si>
  <si>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</si>
  <si>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</si>
  <si>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</si>
  <si>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</si>
  <si>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</si>
  <si>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</si>
  <si>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</si>
  <si>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</si>
  <si>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</si>
  <si>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</si>
  <si>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</si>
  <si>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</si>
  <si>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</si>
  <si>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</si>
  <si>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</si>
  <si>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</si>
  <si>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</si>
  <si>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</si>
  <si>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</si>
  <si>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</si>
  <si>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</si>
  <si>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</si>
  <si>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</si>
  <si>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</si>
  <si>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</si>
  <si>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</si>
  <si>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</si>
  <si>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</si>
  <si>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</si>
  <si>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</si>
  <si>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>1 Änderung der Berufsbezeichnung siehe unter Vorbemerkungen</t>
  </si>
  <si>
    <t>Art des allgemeinbildenden Schulabschlusses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</si>
  <si>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</si>
  <si>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</si>
  <si>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Absolventen/Abgänger
(01.12. des Vorjahres
bis 30.11. des
Berichtsjahres) 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</si>
  <si>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</si>
  <si>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</si>
  <si>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</si>
  <si>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</si>
  <si>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</si>
  <si>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</si>
  <si>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</si>
  <si>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</si>
  <si>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</si>
  <si>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Auszubildende insgesamt</t>
  </si>
  <si>
    <t>ohne Hauptschulabschluss</t>
  </si>
  <si>
    <t>4.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</si>
  <si>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</si>
  <si>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</si>
  <si>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</si>
  <si>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</si>
  <si>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</si>
  <si>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Absolventen/
Abgänger</t>
  </si>
  <si>
    <t>Altenpflegehelfer/in</t>
  </si>
  <si>
    <t>Altenpfleger/in</t>
  </si>
  <si>
    <t>Diätassistent/in</t>
  </si>
  <si>
    <t>Ergotherapeut/in¹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</si>
  <si>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</si>
  <si>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</si>
  <si>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</si>
  <si>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</si>
  <si>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</si>
  <si>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</si>
  <si>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</si>
  <si>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</si>
  <si>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</si>
  <si>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</si>
  <si>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</si>
  <si>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</si>
  <si>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</si>
  <si>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</si>
  <si>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</si>
  <si>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</si>
  <si>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</si>
  <si>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</si>
  <si>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</si>
  <si>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</si>
  <si>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</si>
  <si>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</si>
  <si>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</si>
  <si>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darunter berufsbegleitende Ausbildung</t>
  </si>
  <si>
    <t>Von den Auszubildenden
sind im … Ausbildungsjahr</t>
  </si>
  <si>
    <t>Alter in Jahren</t>
  </si>
  <si>
    <t>18 bis 19</t>
  </si>
  <si>
    <t>20 bis 21</t>
  </si>
  <si>
    <t>22 bis 23</t>
  </si>
  <si>
    <t>24 bis 25</t>
  </si>
  <si>
    <t>26 bis 27</t>
  </si>
  <si>
    <t>28 bis 29</t>
  </si>
  <si>
    <t>30 
und älter</t>
  </si>
  <si>
    <t>17 
und jünger</t>
  </si>
  <si>
    <t>unter 25 Jahren</t>
  </si>
  <si>
    <t>25 bis 30 Jahre</t>
  </si>
  <si>
    <t>Merkmal</t>
  </si>
  <si>
    <t>Schulen</t>
  </si>
  <si>
    <t>Klassen</t>
  </si>
  <si>
    <t>i</t>
  </si>
  <si>
    <t>w</t>
  </si>
  <si>
    <t>darunter</t>
  </si>
  <si>
    <t>im 1. Ausbildungsjahr</t>
  </si>
  <si>
    <t>Lehrkräfte insgesamt</t>
  </si>
  <si>
    <t>Ausgewählte Daten der Ausbildungstätten des Gesundheitswesens in den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</si>
  <si>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</si>
  <si>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</si>
  <si>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</si>
  <si>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</si>
  <si>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</si>
  <si>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</si>
  <si>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</si>
  <si>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</si>
  <si>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>darunter: Pflegeberufe</t>
  </si>
  <si>
    <t>Veränderung gegenüber dem Vorjahr</t>
  </si>
  <si>
    <t xml:space="preserve">In den Ausbildungsjahren </t>
  </si>
  <si>
    <t>Ausländische Auszubildende</t>
  </si>
  <si>
    <t>Absolventen/Abgänger</t>
  </si>
  <si>
    <t xml:space="preserve">(01.12. des Vorjahres bis </t>
  </si>
  <si>
    <t>30.11. des Berichtsjahres)</t>
  </si>
  <si>
    <t>Ausländische Absolventen/</t>
  </si>
  <si>
    <t>Abgänger</t>
  </si>
  <si>
    <t>Anzahl</t>
  </si>
  <si>
    <t xml:space="preserve"> </t>
  </si>
  <si>
    <t>insg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</si>
  <si>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</si>
  <si>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</si>
  <si>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</si>
  <si>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</si>
  <si>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</si>
  <si>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</si>
  <si>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</si>
  <si>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</si>
  <si>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</si>
  <si>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</si>
  <si>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</si>
  <si>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</si>
  <si>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</si>
  <si>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</si>
  <si>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</si>
  <si>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1 ab 2012 separate Erfassung der berufsbegleitenden Ausbildung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</si>
  <si>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</si>
  <si>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</si>
  <si>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</si>
  <si>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</si>
  <si>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</si>
  <si>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</si>
  <si>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</si>
  <si>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</si>
  <si>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</si>
  <si>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</si>
  <si>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</si>
  <si>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</si>
  <si>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</si>
  <si>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</si>
  <si>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</si>
  <si>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</si>
  <si>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</si>
  <si>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</si>
  <si>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</si>
  <si>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</si>
  <si>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</si>
  <si>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</si>
  <si>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</si>
  <si>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</si>
  <si>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</si>
  <si>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</si>
  <si>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</si>
  <si>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</si>
  <si>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</si>
  <si>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</si>
  <si>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</si>
  <si>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</si>
  <si>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</si>
  <si>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</si>
  <si>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</si>
  <si>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</si>
  <si>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</si>
  <si>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</si>
  <si>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</si>
  <si>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</si>
  <si>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</si>
  <si>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</si>
  <si>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</si>
  <si>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</si>
  <si>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</si>
  <si>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</si>
  <si>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</si>
  <si>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</si>
  <si>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</si>
  <si>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</si>
  <si>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</si>
  <si>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</si>
  <si>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</si>
  <si>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</si>
  <si>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</si>
  <si>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</si>
  <si>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</si>
  <si>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</si>
  <si>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</si>
  <si>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</si>
  <si>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Hauptschulabschluss/ </t>
  </si>
  <si>
    <t>Realschulabschluss/</t>
  </si>
  <si>
    <t>erweiterter Hauptschulabschluss/</t>
  </si>
  <si>
    <t>Altersgruppen</t>
  </si>
  <si>
    <t>B II 6 - j / 14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</si>
  <si>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2014</t>
    </r>
  </si>
  <si>
    <t>8  Lehrkräfte am 30.11.2014 nach Altersgruppen und Beschäftigungsverhältnis</t>
  </si>
  <si>
    <t xml:space="preserve">Altersstruktur der Lehrkräfte am 30.11.2014 </t>
  </si>
  <si>
    <t>6 Auszubildende am 30.11.2014 nach dem bisher höchstem erreichten allgemeinbildenden 
   Abschluss</t>
  </si>
  <si>
    <t xml:space="preserve">Berufsbildungsreife  </t>
  </si>
  <si>
    <t>erweiterte Berufsbildungsreife</t>
  </si>
  <si>
    <t>Fachoberschulreife</t>
  </si>
  <si>
    <t>7  Absolventen/Abgänger vom 01.12.2013 bis 30.11.2014 nach Fachberufen und 
    Art des Abschlusses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</si>
  <si>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</si>
  <si>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</si>
  <si>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</si>
  <si>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</si>
  <si>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</si>
  <si>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</si>
  <si>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</si>
  <si>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5  Auszubildende am 30.11.2014 nach Fachberufen und Altersgruppen</t>
  </si>
  <si>
    <t>4  Auszubildende am 30.11.2014 nach Fachberufen, Ausbildungsjahren und Zeitformen</t>
  </si>
  <si>
    <t>2014/15</t>
  </si>
  <si>
    <t>Lehrkräfte am 30.11.2014 nach Altersgruppen und Beschäftigungsverhältnis</t>
  </si>
  <si>
    <t>Absolventen/Abgänger vom 01.12.2013 bis 30.11.2014 nach Fachberufen und Art des Abschlusses</t>
  </si>
  <si>
    <t>Auszubildende am 30.11.2014 nach dem bisher höchstem erreichten allgemeinbildenden Abschluss</t>
  </si>
  <si>
    <t>Auszubildende am 30.11.2014 nach Fachberufen und Altersgruppen</t>
  </si>
  <si>
    <t>Auszubildende  am 30.11.2014 nach Fachberufen, Ausbildungsjahren und Zeitformen   </t>
  </si>
  <si>
    <t>Ausbildungsjahren 2013/14 und 2014/15</t>
  </si>
  <si>
    <t>Auszubildende und Absolventen/Abgänger in den Ausbildungsjahren 2000/01 bis 2014/15 </t>
  </si>
  <si>
    <t>1  Auszubildende und Absolventen/Abgänger in den Ausbildungsjahren 2000/01 bis 2014/15</t>
  </si>
  <si>
    <t>2 Ausgewählte Daten der Ausbildungsstätten des Gesundheitswesens in den  
   Ausbildungsjahren 2013/14 und 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</si>
  <si>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</si>
  <si>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</si>
  <si>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Erschienen im </t>
    </r>
    <r>
      <rPr>
        <b/>
        <sz val="8"/>
        <rFont val="Arial"/>
        <family val="2"/>
      </rPr>
      <t>April 2015</t>
    </r>
  </si>
  <si>
    <t>Kinderkrankenpfleger/in¹</t>
  </si>
  <si>
    <t>Krankenpflegehelfer/in¹</t>
  </si>
  <si>
    <t>Krankenpfleger/in¹</t>
  </si>
  <si>
    <t>Prozent</t>
  </si>
  <si>
    <t>Potsdam, April 2015</t>
  </si>
  <si>
    <t>Medizinisch-technische/ therapeutische und sonstige Berufe</t>
  </si>
  <si>
    <t>Auszubildende nach Berufsgruppen in den Ausbildungsjahren 2005/06 bis 2014/15</t>
  </si>
  <si>
    <t>Auszubildende in den Ausbildungsjahren 2005/06 bis 2014/15</t>
  </si>
  <si>
    <t>Auszubildende nach Berufsgruppen in den Ausbildungsjahren 2005/06 bis 20014/15</t>
  </si>
  <si>
    <t>Auszubildende nach Fachberufen in den Ausbildungsjahren 2005/06 bis 2014/15 </t>
  </si>
  <si>
    <t>3  Auszubildende nach Fachberufen in den Ausbildungsjahren 2005/06 bis 2014/15</t>
  </si>
  <si>
    <t>Darunter Auszubildende 
im 1. Ausbildungsjahr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</si>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</sst>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#,##0.0;\–\ #,##0.0;\–"/>
    <numFmt numFmtId="172" formatCode="\ @*."/>
  </numFmts>
  <fonts count="37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20"/>
      <color rgb="FFFF0000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170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  <xf numFmtId="0" fontId="3" fillId="0" borderId="0"/>
    <xf numFmtId="0" fontId="34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22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167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1" fillId="0" borderId="0" xfId="2" applyFont="1" applyAlignment="1" applyProtection="1">
      <protection locked="0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2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172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wrapText="1"/>
    </xf>
    <xf numFmtId="171" fontId="7" fillId="0" borderId="0" xfId="0" applyNumberFormat="1" applyFont="1"/>
    <xf numFmtId="171" fontId="0" fillId="0" borderId="0" xfId="0" applyNumberFormat="1"/>
    <xf numFmtId="171" fontId="2" fillId="0" borderId="0" xfId="0" applyNumberFormat="1" applyFont="1" applyAlignment="1">
      <alignment horizontal="right" inden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6" xfId="0" applyFont="1" applyBorder="1"/>
    <xf numFmtId="0" fontId="2" fillId="0" borderId="7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165" fontId="2" fillId="0" borderId="7" xfId="0" applyNumberFormat="1" applyFont="1" applyBorder="1"/>
    <xf numFmtId="165" fontId="2" fillId="0" borderId="7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171" fontId="13" fillId="0" borderId="0" xfId="0" applyNumberFormat="1" applyFont="1" applyAlignment="1">
      <alignment horizontal="right" indent="1"/>
    </xf>
    <xf numFmtId="168" fontId="5" fillId="0" borderId="0" xfId="4" applyNumberFormat="1" applyFont="1" applyBorder="1" applyAlignment="1">
      <alignment horizontal="right" indent="1"/>
    </xf>
    <xf numFmtId="0" fontId="25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21" fillId="0" borderId="0" xfId="2" applyFont="1" applyAlignment="1" applyProtection="1">
      <alignment horizontal="left" vertical="top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 wrapText="1"/>
    </xf>
    <xf numFmtId="0" fontId="4" fillId="0" borderId="0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/>
    </xf>
    <xf numFmtId="0" fontId="27" fillId="0" borderId="0" xfId="0" applyFont="1"/>
    <xf numFmtId="0" fontId="28" fillId="0" borderId="0" xfId="0" applyFont="1" applyBorder="1"/>
    <xf numFmtId="0" fontId="28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49" fontId="2" fillId="0" borderId="0" xfId="0" applyNumberFormat="1" applyFont="1"/>
    <xf numFmtId="168" fontId="2" fillId="0" borderId="0" xfId="4" applyNumberFormat="1" applyFont="1" applyAlignment="1">
      <alignment horizontal="right" indent="1"/>
    </xf>
    <xf numFmtId="171" fontId="29" fillId="0" borderId="0" xfId="0" applyNumberFormat="1" applyFont="1" applyAlignment="1">
      <alignment horizontal="right" indent="1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172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32" fillId="0" borderId="0" xfId="0" applyFont="1"/>
    <xf numFmtId="0" fontId="33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30" fillId="0" borderId="0" xfId="5" applyFont="1" applyProtection="1"/>
    <xf numFmtId="0" fontId="4" fillId="0" borderId="0" xfId="0" applyFont="1"/>
    <xf numFmtId="0" fontId="3" fillId="0" borderId="0" xfId="6"/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 inden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168" fontId="4" fillId="0" borderId="0" xfId="4" applyNumberFormat="1" applyFont="1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34" fillId="0" borderId="0" xfId="7"/>
    <xf numFmtId="0" fontId="31" fillId="0" borderId="0" xfId="0" applyFo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4" fillId="0" borderId="0" xfId="2" applyFont="1" applyFill="1" applyAlignment="1" applyProtection="1">
      <alignment horizontal="left"/>
      <protection locked="0"/>
    </xf>
    <xf numFmtId="167" fontId="34" fillId="0" borderId="0" xfId="2" applyNumberFormat="1" applyFont="1" applyAlignment="1" applyProtection="1">
      <protection locked="0"/>
    </xf>
    <xf numFmtId="0" fontId="35" fillId="0" borderId="0" xfId="2" applyFont="1" applyAlignment="1" applyProtection="1">
      <protection locked="0"/>
    </xf>
    <xf numFmtId="167" fontId="35" fillId="0" borderId="0" xfId="2" applyNumberFormat="1" applyFont="1" applyAlignment="1" applyProtection="1">
      <alignment horizontal="right"/>
      <protection locked="0"/>
    </xf>
    <xf numFmtId="0" fontId="34" fillId="0" borderId="0" xfId="7" applyFont="1" applyFill="1" applyAlignment="1" applyProtection="1">
      <alignment horizontal="right"/>
      <protection locked="0"/>
    </xf>
    <xf numFmtId="0" fontId="35" fillId="0" borderId="0" xfId="2" applyFont="1" applyFill="1" applyAlignment="1" applyProtection="1">
      <protection locked="0"/>
    </xf>
    <xf numFmtId="0" fontId="34" fillId="0" borderId="0" xfId="3" applyFont="1" applyFill="1" applyAlignment="1" applyProtection="1">
      <alignment horizontal="right"/>
      <protection locked="0"/>
    </xf>
    <xf numFmtId="0" fontId="34" fillId="0" borderId="0" xfId="3" applyFont="1" applyFill="1" applyAlignment="1" applyProtection="1">
      <alignment horizontal="left"/>
      <protection locked="0"/>
    </xf>
    <xf numFmtId="0" fontId="35" fillId="0" borderId="0" xfId="3" applyFont="1" applyFill="1" applyAlignment="1" applyProtection="1">
      <protection locked="0"/>
    </xf>
    <xf numFmtId="0" fontId="34" fillId="0" borderId="0" xfId="2" applyFont="1" applyFill="1" applyAlignment="1" applyProtection="1">
      <protection locked="0"/>
    </xf>
    <xf numFmtId="0" fontId="34" fillId="0" borderId="0" xfId="2" applyFont="1" applyFill="1" applyAlignment="1" applyProtection="1">
      <alignment horizontal="right"/>
      <protection locked="0"/>
    </xf>
    <xf numFmtId="0" fontId="34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35" fillId="0" borderId="0" xfId="0" applyFont="1" applyFill="1" applyAlignment="1" applyProtection="1">
      <protection locked="0"/>
    </xf>
    <xf numFmtId="0" fontId="35" fillId="0" borderId="0" xfId="2" applyFont="1" applyFill="1" applyAlignment="1" applyProtection="1">
      <alignment wrapText="1"/>
    </xf>
    <xf numFmtId="0" fontId="35" fillId="0" borderId="0" xfId="0" applyFont="1"/>
    <xf numFmtId="0" fontId="34" fillId="0" borderId="0" xfId="3" applyFont="1" applyFill="1" applyAlignment="1">
      <alignment wrapText="1"/>
    </xf>
    <xf numFmtId="0" fontId="35" fillId="0" borderId="0" xfId="3" applyFont="1" applyFill="1" applyAlignment="1">
      <alignment wrapText="1"/>
    </xf>
    <xf numFmtId="0" fontId="35" fillId="0" borderId="0" xfId="2" applyFont="1" applyFill="1" applyAlignment="1" applyProtection="1"/>
    <xf numFmtId="167" fontId="23" fillId="0" borderId="0" xfId="2" applyNumberFormat="1" applyFont="1" applyAlignment="1" applyProtection="1">
      <alignment horizontal="right"/>
      <protection locked="0"/>
    </xf>
    <xf numFmtId="0" fontId="36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8" fontId="4" fillId="0" borderId="0" xfId="4" applyNumberFormat="1" applyFont="1" applyAlignment="1">
      <alignment horizontal="right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0" xfId="0" applyFont="1" applyAlignment="1">
      <alignment horizontal="left" inden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9" xfId="0" applyBorder="1" applyAlignment="1"/>
    <xf numFmtId="0" fontId="4" fillId="0" borderId="0" xfId="0" applyFont="1" applyAlignment="1">
      <alignment horizontal="left" inden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7" xfId="0" applyFont="1" applyBorder="1" applyAlignment="1"/>
    <xf numFmtId="0" fontId="0" fillId="0" borderId="7" xfId="0" applyBorder="1" applyAlignment="1"/>
    <xf numFmtId="0" fontId="0" fillId="0" borderId="10" xfId="0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3" fillId="0" borderId="7" xfId="0" applyFont="1" applyBorder="1" applyAlignment="1"/>
    <xf numFmtId="0" fontId="3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6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1" fillId="0" borderId="0" xfId="2" applyFont="1" applyAlignment="1" applyProtection="1">
      <alignment horizontal="left" vertical="top" wrapText="1"/>
    </xf>
    <xf numFmtId="0" fontId="21" fillId="0" borderId="0" xfId="2" applyFont="1" applyAlignment="1" applyProtection="1">
      <alignment horizontal="left" vertical="top"/>
    </xf>
    <xf numFmtId="167" fontId="4" fillId="0" borderId="6" xfId="0" applyNumberFormat="1" applyFont="1" applyBorder="1" applyAlignment="1">
      <alignment horizontal="left"/>
    </xf>
    <xf numFmtId="0" fontId="21" fillId="0" borderId="0" xfId="2" applyFont="1" applyAlignment="1" applyProtection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/>
    <xf numFmtId="0" fontId="4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 2" xfId="5"/>
    <cellStyle name="Hyperlink_Kopie von StatistischeBerichte_2_Vorlage" xfId="3"/>
    <cellStyle name="Standard" xfId="0" builtinId="0"/>
    <cellStyle name="Standard 2" xfId="6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7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Titel!$F$20:$F$29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Titel!$G$20:$G$29</c:f>
              <c:numCache>
                <c:formatCode>#\ ##0\ \ \ \ \ </c:formatCode>
                <c:ptCount val="10"/>
                <c:pt idx="0">
                  <c:v>983</c:v>
                </c:pt>
                <c:pt idx="1">
                  <c:v>1221</c:v>
                </c:pt>
                <c:pt idx="2">
                  <c:v>1064</c:v>
                </c:pt>
                <c:pt idx="3">
                  <c:v>937</c:v>
                </c:pt>
                <c:pt idx="4">
                  <c:v>1069</c:v>
                </c:pt>
                <c:pt idx="5">
                  <c:v>1121</c:v>
                </c:pt>
                <c:pt idx="6">
                  <c:v>1186</c:v>
                </c:pt>
                <c:pt idx="7">
                  <c:v>1082</c:v>
                </c:pt>
                <c:pt idx="8">
                  <c:v>1111</c:v>
                </c:pt>
                <c:pt idx="9">
                  <c:v>1176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Titel!$F$20:$F$29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Titel!$H$20:$H$29</c:f>
              <c:numCache>
                <c:formatCode>#\ ##0\ \ \ \ \ </c:formatCode>
                <c:ptCount val="10"/>
                <c:pt idx="0">
                  <c:v>2703</c:v>
                </c:pt>
                <c:pt idx="1">
                  <c:v>3469</c:v>
                </c:pt>
                <c:pt idx="2">
                  <c:v>3172</c:v>
                </c:pt>
                <c:pt idx="3">
                  <c:v>3151</c:v>
                </c:pt>
                <c:pt idx="4">
                  <c:v>3461</c:v>
                </c:pt>
                <c:pt idx="5">
                  <c:v>3447</c:v>
                </c:pt>
                <c:pt idx="6">
                  <c:v>3443</c:v>
                </c:pt>
                <c:pt idx="7">
                  <c:v>3445</c:v>
                </c:pt>
                <c:pt idx="8">
                  <c:v>3332</c:v>
                </c:pt>
                <c:pt idx="9">
                  <c:v>3454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130741376"/>
        <c:axId val="130742528"/>
      </c:barChart>
      <c:catAx>
        <c:axId val="130741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42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41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'Tab3'!$P$37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'Tab3'!$O$40:$O$49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'Tab3'!$P$40:$P$49</c:f>
              <c:numCache>
                <c:formatCode>General</c:formatCode>
                <c:ptCount val="10"/>
                <c:pt idx="0">
                  <c:v>2188</c:v>
                </c:pt>
                <c:pt idx="1">
                  <c:v>3348</c:v>
                </c:pt>
                <c:pt idx="2">
                  <c:v>2980</c:v>
                </c:pt>
                <c:pt idx="3">
                  <c:v>3001</c:v>
                </c:pt>
                <c:pt idx="4">
                  <c:v>3481</c:v>
                </c:pt>
                <c:pt idx="5">
                  <c:v>3573</c:v>
                </c:pt>
                <c:pt idx="6">
                  <c:v>3708</c:v>
                </c:pt>
                <c:pt idx="7">
                  <c:v>3698</c:v>
                </c:pt>
                <c:pt idx="8">
                  <c:v>3624</c:v>
                </c:pt>
                <c:pt idx="9">
                  <c:v>3746</c:v>
                </c:pt>
              </c:numCache>
            </c:numRef>
          </c:val>
        </c:ser>
        <c:ser>
          <c:idx val="1"/>
          <c:order val="1"/>
          <c:tx>
            <c:strRef>
              <c:f>'Tab3'!$Q$37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'Tab3'!$O$40:$O$49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'Tab3'!$Q$40:$Q$49</c:f>
              <c:numCache>
                <c:formatCode>General</c:formatCode>
                <c:ptCount val="10"/>
                <c:pt idx="0">
                  <c:v>1498</c:v>
                </c:pt>
                <c:pt idx="1">
                  <c:v>1342</c:v>
                </c:pt>
                <c:pt idx="2">
                  <c:v>1256</c:v>
                </c:pt>
                <c:pt idx="3">
                  <c:v>1087</c:v>
                </c:pt>
                <c:pt idx="4">
                  <c:v>1049</c:v>
                </c:pt>
                <c:pt idx="5">
                  <c:v>995</c:v>
                </c:pt>
                <c:pt idx="6">
                  <c:v>921</c:v>
                </c:pt>
                <c:pt idx="7">
                  <c:v>829</c:v>
                </c:pt>
                <c:pt idx="8">
                  <c:v>819</c:v>
                </c:pt>
                <c:pt idx="9">
                  <c:v>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9449344"/>
        <c:axId val="59450880"/>
      </c:barChart>
      <c:catAx>
        <c:axId val="5944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594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4508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59449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159223707449327"/>
          <c:y val="0.26221529650198555"/>
          <c:w val="0.25182153157016529"/>
          <c:h val="0.237292943830175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3557239820783926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47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51</c:v>
                </c:pt>
                <c:pt idx="28">
                  <c:v>52</c:v>
                </c:pt>
                <c:pt idx="29">
                  <c:v>53</c:v>
                </c:pt>
                <c:pt idx="30">
                  <c:v>54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61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70</c:v>
                </c:pt>
                <c:pt idx="47">
                  <c:v>71</c:v>
                </c:pt>
                <c:pt idx="48">
                  <c:v>72</c:v>
                </c:pt>
                <c:pt idx="49">
                  <c:v>73</c:v>
                </c:pt>
                <c:pt idx="50">
                  <c:v>74</c:v>
                </c:pt>
                <c:pt idx="51">
                  <c:v>75</c:v>
                </c:pt>
                <c:pt idx="52">
                  <c:v>76</c:v>
                </c:pt>
                <c:pt idx="53">
                  <c:v>77</c:v>
                </c:pt>
                <c:pt idx="54">
                  <c:v>78</c:v>
                </c:pt>
              </c:strCache>
            </c:strRef>
          </c:cat>
          <c:val>
            <c:numRef>
              <c:f>Tab_8!$P$22:$P$76</c:f>
              <c:numCache>
                <c:formatCode>General</c:formatCode>
                <c:ptCount val="55"/>
                <c:pt idx="0">
                  <c:v>-1</c:v>
                </c:pt>
                <c:pt idx="1">
                  <c:v>-2</c:v>
                </c:pt>
                <c:pt idx="2">
                  <c:v>0</c:v>
                </c:pt>
                <c:pt idx="3">
                  <c:v>-6</c:v>
                </c:pt>
                <c:pt idx="4">
                  <c:v>-2</c:v>
                </c:pt>
                <c:pt idx="5">
                  <c:v>-5</c:v>
                </c:pt>
                <c:pt idx="6">
                  <c:v>-3</c:v>
                </c:pt>
                <c:pt idx="7">
                  <c:v>-6</c:v>
                </c:pt>
                <c:pt idx="8">
                  <c:v>-7</c:v>
                </c:pt>
                <c:pt idx="9">
                  <c:v>-5</c:v>
                </c:pt>
                <c:pt idx="10">
                  <c:v>-9</c:v>
                </c:pt>
                <c:pt idx="11">
                  <c:v>-8</c:v>
                </c:pt>
                <c:pt idx="12">
                  <c:v>-7</c:v>
                </c:pt>
                <c:pt idx="13">
                  <c:v>-13</c:v>
                </c:pt>
                <c:pt idx="14">
                  <c:v>-11</c:v>
                </c:pt>
                <c:pt idx="15">
                  <c:v>-10</c:v>
                </c:pt>
                <c:pt idx="16">
                  <c:v>-11</c:v>
                </c:pt>
                <c:pt idx="17">
                  <c:v>-8</c:v>
                </c:pt>
                <c:pt idx="18">
                  <c:v>-16</c:v>
                </c:pt>
                <c:pt idx="19">
                  <c:v>-11</c:v>
                </c:pt>
                <c:pt idx="20">
                  <c:v>-10</c:v>
                </c:pt>
                <c:pt idx="21">
                  <c:v>-10</c:v>
                </c:pt>
                <c:pt idx="22">
                  <c:v>-18</c:v>
                </c:pt>
                <c:pt idx="23">
                  <c:v>-13</c:v>
                </c:pt>
                <c:pt idx="24">
                  <c:v>-11</c:v>
                </c:pt>
                <c:pt idx="25">
                  <c:v>-13</c:v>
                </c:pt>
                <c:pt idx="26">
                  <c:v>-17</c:v>
                </c:pt>
                <c:pt idx="27">
                  <c:v>-9</c:v>
                </c:pt>
                <c:pt idx="28">
                  <c:v>-16</c:v>
                </c:pt>
                <c:pt idx="29">
                  <c:v>-9</c:v>
                </c:pt>
                <c:pt idx="30">
                  <c:v>-10</c:v>
                </c:pt>
                <c:pt idx="31">
                  <c:v>-9</c:v>
                </c:pt>
                <c:pt idx="32">
                  <c:v>-10</c:v>
                </c:pt>
                <c:pt idx="33">
                  <c:v>-11</c:v>
                </c:pt>
                <c:pt idx="34">
                  <c:v>-6</c:v>
                </c:pt>
                <c:pt idx="35">
                  <c:v>-6</c:v>
                </c:pt>
                <c:pt idx="36">
                  <c:v>-6</c:v>
                </c:pt>
                <c:pt idx="37">
                  <c:v>-4</c:v>
                </c:pt>
                <c:pt idx="38">
                  <c:v>-5</c:v>
                </c:pt>
                <c:pt idx="39">
                  <c:v>-1</c:v>
                </c:pt>
                <c:pt idx="40">
                  <c:v>-5</c:v>
                </c:pt>
                <c:pt idx="41">
                  <c:v>-4</c:v>
                </c:pt>
                <c:pt idx="42">
                  <c:v>-1</c:v>
                </c:pt>
                <c:pt idx="43">
                  <c:v>-3</c:v>
                </c:pt>
                <c:pt idx="44">
                  <c:v>-1</c:v>
                </c:pt>
                <c:pt idx="45">
                  <c:v>0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47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51</c:v>
                </c:pt>
                <c:pt idx="28">
                  <c:v>52</c:v>
                </c:pt>
                <c:pt idx="29">
                  <c:v>53</c:v>
                </c:pt>
                <c:pt idx="30">
                  <c:v>54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61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70</c:v>
                </c:pt>
                <c:pt idx="47">
                  <c:v>71</c:v>
                </c:pt>
                <c:pt idx="48">
                  <c:v>72</c:v>
                </c:pt>
                <c:pt idx="49">
                  <c:v>73</c:v>
                </c:pt>
                <c:pt idx="50">
                  <c:v>74</c:v>
                </c:pt>
                <c:pt idx="51">
                  <c:v>75</c:v>
                </c:pt>
                <c:pt idx="52">
                  <c:v>76</c:v>
                </c:pt>
                <c:pt idx="53">
                  <c:v>77</c:v>
                </c:pt>
                <c:pt idx="54">
                  <c:v>78</c:v>
                </c:pt>
              </c:strCache>
            </c:strRef>
          </c:cat>
          <c:val>
            <c:numRef>
              <c:f>Tab_8!$O$22:$O$76</c:f>
              <c:numCache>
                <c:formatCode>General</c:formatCode>
                <c:ptCount val="55"/>
                <c:pt idx="0">
                  <c:v>0</c:v>
                </c:pt>
                <c:pt idx="1">
                  <c:v>-1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-5</c:v>
                </c:pt>
                <c:pt idx="33">
                  <c:v>0</c:v>
                </c:pt>
                <c:pt idx="34">
                  <c:v>0</c:v>
                </c:pt>
                <c:pt idx="35">
                  <c:v>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-4</c:v>
                </c:pt>
                <c:pt idx="42">
                  <c:v>-3</c:v>
                </c:pt>
                <c:pt idx="43">
                  <c:v>0</c:v>
                </c:pt>
                <c:pt idx="44">
                  <c:v>-3</c:v>
                </c:pt>
                <c:pt idx="45">
                  <c:v>-5</c:v>
                </c:pt>
                <c:pt idx="46">
                  <c:v>-2</c:v>
                </c:pt>
                <c:pt idx="47">
                  <c:v>0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-1</c:v>
                </c:pt>
                <c:pt idx="5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4732544"/>
        <c:axId val="60429440"/>
      </c:barChart>
      <c:catAx>
        <c:axId val="6473254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60429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0429440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73254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47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51</c:v>
                </c:pt>
                <c:pt idx="28">
                  <c:v>52</c:v>
                </c:pt>
                <c:pt idx="29">
                  <c:v>53</c:v>
                </c:pt>
                <c:pt idx="30">
                  <c:v>54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61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70</c:v>
                </c:pt>
                <c:pt idx="47">
                  <c:v>71</c:v>
                </c:pt>
                <c:pt idx="48">
                  <c:v>72</c:v>
                </c:pt>
                <c:pt idx="49">
                  <c:v>73</c:v>
                </c:pt>
                <c:pt idx="50">
                  <c:v>74</c:v>
                </c:pt>
                <c:pt idx="51">
                  <c:v>75</c:v>
                </c:pt>
                <c:pt idx="52">
                  <c:v>76</c:v>
                </c:pt>
                <c:pt idx="53">
                  <c:v>77</c:v>
                </c:pt>
                <c:pt idx="54">
                  <c:v>78</c:v>
                </c:pt>
              </c:strCache>
            </c:strRef>
          </c:cat>
          <c:val>
            <c:numRef>
              <c:f>Tab_8!$Q$22:$Q$76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6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13</c:v>
                </c:pt>
                <c:pt idx="14">
                  <c:v>11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16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18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17</c:v>
                </c:pt>
                <c:pt idx="27">
                  <c:v>9</c:v>
                </c:pt>
                <c:pt idx="28">
                  <c:v>16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10</c:v>
                </c:pt>
                <c:pt idx="33">
                  <c:v>11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1</c:v>
                </c:pt>
                <c:pt idx="40">
                  <c:v>5</c:v>
                </c:pt>
                <c:pt idx="41">
                  <c:v>4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29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38</c:v>
                </c:pt>
                <c:pt idx="15">
                  <c:v>39</c:v>
                </c:pt>
                <c:pt idx="16">
                  <c:v>40</c:v>
                </c:pt>
                <c:pt idx="17">
                  <c:v>41</c:v>
                </c:pt>
                <c:pt idx="18">
                  <c:v>42</c:v>
                </c:pt>
                <c:pt idx="19">
                  <c:v>43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47</c:v>
                </c:pt>
                <c:pt idx="24">
                  <c:v>48</c:v>
                </c:pt>
                <c:pt idx="25">
                  <c:v>49</c:v>
                </c:pt>
                <c:pt idx="26">
                  <c:v>50</c:v>
                </c:pt>
                <c:pt idx="27">
                  <c:v>51</c:v>
                </c:pt>
                <c:pt idx="28">
                  <c:v>52</c:v>
                </c:pt>
                <c:pt idx="29">
                  <c:v>53</c:v>
                </c:pt>
                <c:pt idx="30">
                  <c:v>54</c:v>
                </c:pt>
                <c:pt idx="31">
                  <c:v>55</c:v>
                </c:pt>
                <c:pt idx="32">
                  <c:v>56</c:v>
                </c:pt>
                <c:pt idx="33">
                  <c:v>57</c:v>
                </c:pt>
                <c:pt idx="34">
                  <c:v>58</c:v>
                </c:pt>
                <c:pt idx="35">
                  <c:v>59</c:v>
                </c:pt>
                <c:pt idx="36">
                  <c:v>60</c:v>
                </c:pt>
                <c:pt idx="37">
                  <c:v>61</c:v>
                </c:pt>
                <c:pt idx="38">
                  <c:v>62</c:v>
                </c:pt>
                <c:pt idx="39">
                  <c:v>63</c:v>
                </c:pt>
                <c:pt idx="40">
                  <c:v>64</c:v>
                </c:pt>
                <c:pt idx="41">
                  <c:v>65</c:v>
                </c:pt>
                <c:pt idx="42">
                  <c:v>66</c:v>
                </c:pt>
                <c:pt idx="43">
                  <c:v>67</c:v>
                </c:pt>
                <c:pt idx="44">
                  <c:v>68</c:v>
                </c:pt>
                <c:pt idx="45">
                  <c:v>69</c:v>
                </c:pt>
                <c:pt idx="46">
                  <c:v>70</c:v>
                </c:pt>
                <c:pt idx="47">
                  <c:v>71</c:v>
                </c:pt>
                <c:pt idx="48">
                  <c:v>72</c:v>
                </c:pt>
                <c:pt idx="49">
                  <c:v>73</c:v>
                </c:pt>
                <c:pt idx="50">
                  <c:v>74</c:v>
                </c:pt>
                <c:pt idx="51">
                  <c:v>75</c:v>
                </c:pt>
                <c:pt idx="52">
                  <c:v>76</c:v>
                </c:pt>
                <c:pt idx="53">
                  <c:v>77</c:v>
                </c:pt>
                <c:pt idx="54">
                  <c:v>78</c:v>
                </c:pt>
              </c:strCache>
            </c:strRef>
          </c:cat>
          <c:val>
            <c:numRef>
              <c:f>Tab_8!$R$22:$R$76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5</c:v>
                </c:pt>
                <c:pt idx="6">
                  <c:v>11</c:v>
                </c:pt>
                <c:pt idx="7">
                  <c:v>15</c:v>
                </c:pt>
                <c:pt idx="8">
                  <c:v>9</c:v>
                </c:pt>
                <c:pt idx="9">
                  <c:v>8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4</c:v>
                </c:pt>
                <c:pt idx="14">
                  <c:v>3</c:v>
                </c:pt>
                <c:pt idx="15">
                  <c:v>0</c:v>
                </c:pt>
                <c:pt idx="16">
                  <c:v>4</c:v>
                </c:pt>
                <c:pt idx="17">
                  <c:v>15</c:v>
                </c:pt>
                <c:pt idx="18">
                  <c:v>1</c:v>
                </c:pt>
                <c:pt idx="19">
                  <c:v>7</c:v>
                </c:pt>
                <c:pt idx="20">
                  <c:v>11</c:v>
                </c:pt>
                <c:pt idx="21">
                  <c:v>0</c:v>
                </c:pt>
                <c:pt idx="22">
                  <c:v>6</c:v>
                </c:pt>
                <c:pt idx="23">
                  <c:v>12</c:v>
                </c:pt>
                <c:pt idx="24">
                  <c:v>9</c:v>
                </c:pt>
                <c:pt idx="25">
                  <c:v>7</c:v>
                </c:pt>
                <c:pt idx="26">
                  <c:v>1</c:v>
                </c:pt>
                <c:pt idx="27">
                  <c:v>8</c:v>
                </c:pt>
                <c:pt idx="28">
                  <c:v>2</c:v>
                </c:pt>
                <c:pt idx="29">
                  <c:v>7</c:v>
                </c:pt>
                <c:pt idx="30">
                  <c:v>7</c:v>
                </c:pt>
                <c:pt idx="31">
                  <c:v>2</c:v>
                </c:pt>
                <c:pt idx="32">
                  <c:v>0</c:v>
                </c:pt>
                <c:pt idx="33">
                  <c:v>5</c:v>
                </c:pt>
                <c:pt idx="34">
                  <c:v>9</c:v>
                </c:pt>
                <c:pt idx="35">
                  <c:v>0</c:v>
                </c:pt>
                <c:pt idx="36">
                  <c:v>5</c:v>
                </c:pt>
                <c:pt idx="37">
                  <c:v>7</c:v>
                </c:pt>
                <c:pt idx="38">
                  <c:v>0</c:v>
                </c:pt>
                <c:pt idx="39">
                  <c:v>10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0461824"/>
        <c:axId val="60463360"/>
      </c:barChart>
      <c:catAx>
        <c:axId val="60461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633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04633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6182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6347460</xdr:colOff>
          <xdr:row>58</xdr:row>
          <xdr:rowOff>38100</xdr:rowOff>
        </xdr:to>
        <xdr:sp macro="" textlink="">
          <xdr:nvSpPr>
            <xdr:cNvPr id="30726" name="Object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37</xdr:row>
      <xdr:rowOff>127000</xdr:rowOff>
    </xdr:from>
    <xdr:to>
      <xdr:col>10</xdr:col>
      <xdr:colOff>422910</xdr:colOff>
      <xdr:row>55</xdr:row>
      <xdr:rowOff>114300</xdr:rowOff>
    </xdr:to>
    <xdr:graphicFrame macro="">
      <xdr:nvGraphicFramePr>
        <xdr:cNvPr id="389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482600</xdr:colOff>
      <xdr:row>22</xdr:row>
      <xdr:rowOff>19050</xdr:rowOff>
    </xdr:from>
    <xdr:to>
      <xdr:col>9</xdr:col>
      <xdr:colOff>0</xdr:colOff>
      <xdr:row>52</xdr:row>
      <xdr:rowOff>19050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39948" name="Text Box 12"/>
        <xdr:cNvSpPr txBox="1">
          <a:spLocks noChangeArrowheads="1"/>
        </xdr:cNvSpPr>
      </xdr:nvSpPr>
      <xdr:spPr bwMode="auto">
        <a:xfrm>
          <a:off x="2247900" y="739140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39949" name="Text Box 13"/>
        <xdr:cNvSpPr txBox="1">
          <a:spLocks noChangeArrowheads="1"/>
        </xdr:cNvSpPr>
      </xdr:nvSpPr>
      <xdr:spPr bwMode="auto">
        <a:xfrm>
          <a:off x="1416050" y="340995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38100</xdr:rowOff>
    </xdr:from>
    <xdr:to>
      <xdr:col>6</xdr:col>
      <xdr:colOff>133350</xdr:colOff>
      <xdr:row>23</xdr:row>
      <xdr:rowOff>19050</xdr:rowOff>
    </xdr:to>
    <xdr:sp macro="" textlink="">
      <xdr:nvSpPr>
        <xdr:cNvPr id="39950" name="Text Box 14"/>
        <xdr:cNvSpPr txBox="1">
          <a:spLocks noChangeArrowheads="1"/>
        </xdr:cNvSpPr>
      </xdr:nvSpPr>
      <xdr:spPr bwMode="auto">
        <a:xfrm>
          <a:off x="3689350" y="3403600"/>
          <a:ext cx="342900" cy="13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601980</xdr:colOff>
      <xdr:row>28</xdr:row>
      <xdr:rowOff>72390</xdr:rowOff>
    </xdr:from>
    <xdr:ext cx="900311" cy="141001"/>
    <xdr:sp macro="" textlink="">
      <xdr:nvSpPr>
        <xdr:cNvPr id="39951" name="Text Box 15"/>
        <xdr:cNvSpPr txBox="1">
          <a:spLocks noChangeArrowheads="1"/>
        </xdr:cNvSpPr>
      </xdr:nvSpPr>
      <xdr:spPr bwMode="auto">
        <a:xfrm>
          <a:off x="601980" y="4461510"/>
          <a:ext cx="900311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158750</xdr:colOff>
      <xdr:row>29</xdr:row>
      <xdr:rowOff>35560</xdr:rowOff>
    </xdr:from>
    <xdr:ext cx="877484" cy="141001"/>
    <xdr:sp macro="" textlink="">
      <xdr:nvSpPr>
        <xdr:cNvPr id="39952" name="Text Box 16"/>
        <xdr:cNvSpPr txBox="1">
          <a:spLocks noChangeArrowheads="1"/>
        </xdr:cNvSpPr>
      </xdr:nvSpPr>
      <xdr:spPr bwMode="auto">
        <a:xfrm>
          <a:off x="3976370" y="4592320"/>
          <a:ext cx="877484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107950</xdr:colOff>
      <xdr:row>22</xdr:row>
      <xdr:rowOff>95250</xdr:rowOff>
    </xdr:to>
    <xdr:sp macro="" textlink="">
      <xdr:nvSpPr>
        <xdr:cNvPr id="39955" name="Text Box 19"/>
        <xdr:cNvSpPr txBox="1">
          <a:spLocks noChangeArrowheads="1"/>
        </xdr:cNvSpPr>
      </xdr:nvSpPr>
      <xdr:spPr bwMode="auto">
        <a:xfrm>
          <a:off x="2603500" y="3295650"/>
          <a:ext cx="234950" cy="165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28</xdr:row>
      <xdr:rowOff>153670</xdr:rowOff>
    </xdr:from>
    <xdr:to>
      <xdr:col>2</xdr:col>
      <xdr:colOff>361950</xdr:colOff>
      <xdr:row>28</xdr:row>
      <xdr:rowOff>153670</xdr:rowOff>
    </xdr:to>
    <xdr:sp macro="" textlink="">
      <xdr:nvSpPr>
        <xdr:cNvPr id="39964" name="Line 28"/>
        <xdr:cNvSpPr>
          <a:spLocks noChangeShapeType="1"/>
        </xdr:cNvSpPr>
      </xdr:nvSpPr>
      <xdr:spPr bwMode="auto">
        <a:xfrm>
          <a:off x="1531620" y="454279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29</xdr:row>
      <xdr:rowOff>121920</xdr:rowOff>
    </xdr:from>
    <xdr:to>
      <xdr:col>6</xdr:col>
      <xdr:colOff>165100</xdr:colOff>
      <xdr:row>29</xdr:row>
      <xdr:rowOff>121920</xdr:rowOff>
    </xdr:to>
    <xdr:sp macro="" textlink="">
      <xdr:nvSpPr>
        <xdr:cNvPr id="39965" name="Line 29"/>
        <xdr:cNvSpPr>
          <a:spLocks noChangeShapeType="1"/>
        </xdr:cNvSpPr>
      </xdr:nvSpPr>
      <xdr:spPr bwMode="auto">
        <a:xfrm flipH="1">
          <a:off x="3741420" y="4678680"/>
          <a:ext cx="241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178" t="s">
        <v>52</v>
      </c>
    </row>
    <row r="2" spans="1:9" ht="40.200000000000003" customHeight="1">
      <c r="B2" s="119" t="s">
        <v>21</v>
      </c>
      <c r="D2" s="179"/>
    </row>
    <row r="3" spans="1:9" ht="34.799999999999997">
      <c r="B3" s="119" t="s">
        <v>22</v>
      </c>
      <c r="D3" s="179"/>
    </row>
    <row r="4" spans="1:9" ht="6.6" customHeight="1">
      <c r="D4" s="179"/>
    </row>
    <row r="5" spans="1:9" ht="20.399999999999999">
      <c r="C5" s="170" t="s">
        <v>221</v>
      </c>
      <c r="D5" s="179"/>
    </row>
    <row r="6" spans="1:9" s="120" customFormat="1" ht="34.950000000000003" customHeight="1">
      <c r="D6" s="179"/>
    </row>
    <row r="7" spans="1:9" ht="84" customHeight="1">
      <c r="C7" s="8" t="s">
        <v>222</v>
      </c>
      <c r="D7" s="179"/>
    </row>
    <row r="8" spans="1:9">
      <c r="D8" s="179"/>
    </row>
    <row r="9" spans="1:9" ht="15">
      <c r="C9" s="121"/>
      <c r="D9" s="179"/>
    </row>
    <row r="10" spans="1:9" ht="7.2" customHeight="1">
      <c r="D10" s="179"/>
    </row>
    <row r="11" spans="1:9" ht="15">
      <c r="C11" s="121"/>
      <c r="D11" s="179"/>
    </row>
    <row r="12" spans="1:9" ht="66" customHeight="1"/>
    <row r="13" spans="1:9" ht="36" customHeight="1">
      <c r="C13" s="114" t="s">
        <v>259</v>
      </c>
      <c r="F13" s="180"/>
      <c r="G13" s="181" t="s">
        <v>155</v>
      </c>
      <c r="H13" s="182"/>
    </row>
    <row r="14" spans="1:9">
      <c r="F14" s="180"/>
      <c r="G14" s="146" t="s">
        <v>16</v>
      </c>
      <c r="H14" s="146" t="s">
        <v>6</v>
      </c>
    </row>
    <row r="15" spans="1:9">
      <c r="F15" s="16" t="s">
        <v>141</v>
      </c>
      <c r="G15" s="17">
        <v>541</v>
      </c>
      <c r="H15" s="18">
        <v>2606</v>
      </c>
      <c r="I15" s="171"/>
    </row>
    <row r="16" spans="1:9">
      <c r="F16" s="16" t="s">
        <v>142</v>
      </c>
      <c r="G16" s="17">
        <v>548</v>
      </c>
      <c r="H16" s="18">
        <v>2561</v>
      </c>
      <c r="I16" s="171"/>
    </row>
    <row r="17" spans="6:9">
      <c r="F17" s="16" t="s">
        <v>143</v>
      </c>
      <c r="G17" s="19">
        <v>711</v>
      </c>
      <c r="H17" s="18">
        <v>2680</v>
      </c>
      <c r="I17" s="171"/>
    </row>
    <row r="18" spans="6:9">
      <c r="F18" s="16" t="s">
        <v>144</v>
      </c>
      <c r="G18" s="19">
        <v>837</v>
      </c>
      <c r="H18" s="18">
        <v>2751</v>
      </c>
      <c r="I18" s="171"/>
    </row>
    <row r="19" spans="6:9">
      <c r="F19" s="16" t="s">
        <v>145</v>
      </c>
      <c r="G19" s="19">
        <v>957</v>
      </c>
      <c r="H19" s="18">
        <v>2821</v>
      </c>
      <c r="I19" s="171"/>
    </row>
    <row r="20" spans="6:9">
      <c r="F20" s="5" t="s">
        <v>146</v>
      </c>
      <c r="G20" s="19">
        <v>983</v>
      </c>
      <c r="H20" s="18">
        <v>2703</v>
      </c>
      <c r="I20" s="171"/>
    </row>
    <row r="21" spans="6:9">
      <c r="F21" s="5" t="s">
        <v>153</v>
      </c>
      <c r="G21" s="19">
        <v>1221</v>
      </c>
      <c r="H21" s="18">
        <v>3469</v>
      </c>
      <c r="I21" s="171"/>
    </row>
    <row r="22" spans="6:9">
      <c r="F22" s="5" t="s">
        <v>148</v>
      </c>
      <c r="G22" s="19">
        <v>1064</v>
      </c>
      <c r="H22" s="18">
        <v>3172</v>
      </c>
      <c r="I22" s="171"/>
    </row>
    <row r="23" spans="6:9">
      <c r="F23" s="5" t="s">
        <v>149</v>
      </c>
      <c r="G23" s="19">
        <v>937</v>
      </c>
      <c r="H23" s="18">
        <v>3151</v>
      </c>
      <c r="I23" s="171"/>
    </row>
    <row r="24" spans="6:9">
      <c r="F24" s="5" t="s">
        <v>150</v>
      </c>
      <c r="G24" s="19">
        <v>1069</v>
      </c>
      <c r="H24" s="18">
        <v>3461</v>
      </c>
      <c r="I24" s="171"/>
    </row>
    <row r="25" spans="6:9">
      <c r="F25" s="5" t="s">
        <v>151</v>
      </c>
      <c r="G25" s="19">
        <v>1121</v>
      </c>
      <c r="H25" s="18">
        <v>3447</v>
      </c>
      <c r="I25" s="171"/>
    </row>
    <row r="26" spans="6:9">
      <c r="F26" s="5" t="s">
        <v>126</v>
      </c>
      <c r="G26" s="19">
        <v>1186</v>
      </c>
      <c r="H26" s="18">
        <v>3443</v>
      </c>
      <c r="I26" s="171"/>
    </row>
    <row r="27" spans="6:9">
      <c r="F27" s="5" t="s">
        <v>127</v>
      </c>
      <c r="G27" s="19">
        <v>1082</v>
      </c>
      <c r="H27" s="18">
        <v>3445</v>
      </c>
      <c r="I27" s="171"/>
    </row>
    <row r="28" spans="6:9">
      <c r="F28" s="105" t="s">
        <v>157</v>
      </c>
      <c r="G28" s="109">
        <v>1111</v>
      </c>
      <c r="H28" s="110">
        <v>3332</v>
      </c>
      <c r="I28" s="171"/>
    </row>
    <row r="29" spans="6:9">
      <c r="F29" s="105" t="s">
        <v>239</v>
      </c>
      <c r="G29" s="109">
        <v>1176</v>
      </c>
      <c r="H29" s="110">
        <v>3454</v>
      </c>
      <c r="I29" s="171"/>
    </row>
    <row r="32" spans="6:9" ht="12" customHeight="1"/>
    <row r="33" ht="12" customHeight="1"/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zoomScaleNormal="100" workbookViewId="0">
      <selection sqref="A1:I1"/>
    </sheetView>
  </sheetViews>
  <sheetFormatPr baseColWidth="10" defaultRowHeight="13.2"/>
  <cols>
    <col min="1" max="1" width="14" customWidth="1"/>
    <col min="2" max="9" width="8.33203125" customWidth="1"/>
    <col min="12" max="12" width="4.33203125" bestFit="1" customWidth="1"/>
    <col min="13" max="14" width="5" bestFit="1" customWidth="1"/>
    <col min="15" max="16" width="6.5546875" bestFit="1" customWidth="1"/>
    <col min="17" max="18" width="6.33203125" bestFit="1" customWidth="1"/>
  </cols>
  <sheetData>
    <row r="1" spans="1:10" ht="12" customHeight="1">
      <c r="A1" s="187" t="s">
        <v>223</v>
      </c>
      <c r="B1" s="187"/>
      <c r="C1" s="187"/>
      <c r="D1" s="187"/>
      <c r="E1" s="187"/>
      <c r="F1" s="187"/>
      <c r="G1" s="187"/>
      <c r="H1" s="187"/>
      <c r="I1" s="187"/>
      <c r="J1" s="81"/>
    </row>
    <row r="2" spans="1:10" ht="12" customHeight="1">
      <c r="A2" s="257"/>
      <c r="B2" s="200"/>
      <c r="C2" s="200"/>
      <c r="D2" s="200"/>
      <c r="E2" s="200"/>
      <c r="F2" s="200"/>
      <c r="G2" s="200"/>
      <c r="H2" s="200"/>
      <c r="I2" s="200"/>
      <c r="J2" s="81"/>
    </row>
    <row r="3" spans="1:10" ht="12" customHeight="1">
      <c r="A3" s="194" t="s">
        <v>220</v>
      </c>
      <c r="B3" s="258" t="s">
        <v>119</v>
      </c>
      <c r="C3" s="244"/>
      <c r="D3" s="196" t="s">
        <v>19</v>
      </c>
      <c r="E3" s="261"/>
      <c r="F3" s="246"/>
      <c r="G3" s="247"/>
      <c r="H3" s="258" t="s">
        <v>20</v>
      </c>
      <c r="I3" s="243"/>
      <c r="J3" s="81"/>
    </row>
    <row r="4" spans="1:10" ht="12" customHeight="1">
      <c r="A4" s="194"/>
      <c r="B4" s="259"/>
      <c r="C4" s="260"/>
      <c r="D4" s="196" t="s">
        <v>70</v>
      </c>
      <c r="E4" s="194"/>
      <c r="F4" s="196" t="s">
        <v>69</v>
      </c>
      <c r="G4" s="247"/>
      <c r="H4" s="262"/>
      <c r="I4" s="263"/>
      <c r="J4" s="81"/>
    </row>
    <row r="5" spans="1:10" ht="12" customHeight="1">
      <c r="A5" s="194"/>
      <c r="B5" s="137" t="s">
        <v>15</v>
      </c>
      <c r="C5" s="137" t="s">
        <v>6</v>
      </c>
      <c r="D5" s="137" t="s">
        <v>15</v>
      </c>
      <c r="E5" s="137" t="s">
        <v>6</v>
      </c>
      <c r="F5" s="137" t="s">
        <v>15</v>
      </c>
      <c r="G5" s="128" t="s">
        <v>6</v>
      </c>
      <c r="H5" s="137" t="s">
        <v>15</v>
      </c>
      <c r="I5" s="128" t="s">
        <v>6</v>
      </c>
      <c r="J5" s="81"/>
    </row>
    <row r="6" spans="1:10" ht="12" customHeight="1">
      <c r="A6" s="256"/>
      <c r="B6" s="256"/>
      <c r="C6" s="256"/>
      <c r="D6" s="256"/>
      <c r="E6" s="256"/>
      <c r="F6" s="256"/>
      <c r="G6" s="256"/>
      <c r="H6" s="215"/>
      <c r="I6" s="215"/>
      <c r="J6" s="81"/>
    </row>
    <row r="7" spans="1:10" ht="12" customHeight="1">
      <c r="A7" s="62" t="s">
        <v>110</v>
      </c>
      <c r="B7" s="22">
        <v>2</v>
      </c>
      <c r="C7" s="22">
        <v>1</v>
      </c>
      <c r="D7" s="22">
        <v>0</v>
      </c>
      <c r="E7" s="22">
        <v>0</v>
      </c>
      <c r="F7" s="22">
        <v>1</v>
      </c>
      <c r="G7" s="22">
        <v>0</v>
      </c>
      <c r="H7" s="22">
        <v>1</v>
      </c>
      <c r="I7" s="22">
        <v>1</v>
      </c>
      <c r="J7" s="81"/>
    </row>
    <row r="8" spans="1:10" ht="12" customHeight="1">
      <c r="A8" s="62" t="s">
        <v>111</v>
      </c>
      <c r="B8" s="22">
        <v>51</v>
      </c>
      <c r="C8" s="22">
        <v>35</v>
      </c>
      <c r="D8" s="22">
        <v>15</v>
      </c>
      <c r="E8" s="22">
        <v>9</v>
      </c>
      <c r="F8" s="22">
        <v>7</v>
      </c>
      <c r="G8" s="22">
        <v>6</v>
      </c>
      <c r="H8" s="22">
        <v>29</v>
      </c>
      <c r="I8" s="22">
        <v>20</v>
      </c>
      <c r="J8" s="81"/>
    </row>
    <row r="9" spans="1:10" ht="12" customHeight="1">
      <c r="A9" s="62" t="s">
        <v>88</v>
      </c>
      <c r="B9" s="22">
        <v>114</v>
      </c>
      <c r="C9" s="22">
        <v>84</v>
      </c>
      <c r="D9" s="22">
        <v>43</v>
      </c>
      <c r="E9" s="22">
        <v>35</v>
      </c>
      <c r="F9" s="22">
        <v>12</v>
      </c>
      <c r="G9" s="22">
        <v>10</v>
      </c>
      <c r="H9" s="22">
        <v>59</v>
      </c>
      <c r="I9" s="22">
        <v>39</v>
      </c>
      <c r="J9" s="81"/>
    </row>
    <row r="10" spans="1:10" ht="12" customHeight="1">
      <c r="A10" s="62" t="s">
        <v>89</v>
      </c>
      <c r="B10" s="22">
        <v>129</v>
      </c>
      <c r="C10" s="22">
        <v>76</v>
      </c>
      <c r="D10" s="22">
        <v>35</v>
      </c>
      <c r="E10" s="22">
        <v>26</v>
      </c>
      <c r="F10" s="22">
        <v>16</v>
      </c>
      <c r="G10" s="22">
        <v>15</v>
      </c>
      <c r="H10" s="22">
        <v>78</v>
      </c>
      <c r="I10" s="22">
        <v>35</v>
      </c>
      <c r="J10" s="81"/>
    </row>
    <row r="11" spans="1:10" ht="12" customHeight="1">
      <c r="A11" s="62" t="s">
        <v>90</v>
      </c>
      <c r="B11" s="22">
        <v>150</v>
      </c>
      <c r="C11" s="22">
        <v>94</v>
      </c>
      <c r="D11" s="22">
        <v>34</v>
      </c>
      <c r="E11" s="22">
        <v>30</v>
      </c>
      <c r="F11" s="22">
        <v>17</v>
      </c>
      <c r="G11" s="22">
        <v>17</v>
      </c>
      <c r="H11" s="22">
        <v>99</v>
      </c>
      <c r="I11" s="22">
        <v>47</v>
      </c>
      <c r="J11" s="81"/>
    </row>
    <row r="12" spans="1:10" ht="12" customHeight="1">
      <c r="A12" s="62" t="s">
        <v>91</v>
      </c>
      <c r="B12" s="22">
        <v>175</v>
      </c>
      <c r="C12" s="22">
        <v>99</v>
      </c>
      <c r="D12" s="22">
        <v>33</v>
      </c>
      <c r="E12" s="22">
        <v>30</v>
      </c>
      <c r="F12" s="22">
        <v>14</v>
      </c>
      <c r="G12" s="22">
        <v>11</v>
      </c>
      <c r="H12" s="22">
        <v>128</v>
      </c>
      <c r="I12" s="22">
        <v>58</v>
      </c>
      <c r="J12" s="81"/>
    </row>
    <row r="13" spans="1:10" ht="12" customHeight="1">
      <c r="A13" s="62" t="s">
        <v>92</v>
      </c>
      <c r="B13" s="22">
        <v>147</v>
      </c>
      <c r="C13" s="22">
        <v>86</v>
      </c>
      <c r="D13" s="22">
        <v>30</v>
      </c>
      <c r="E13" s="22">
        <v>26</v>
      </c>
      <c r="F13" s="22">
        <v>9</v>
      </c>
      <c r="G13" s="22">
        <v>6</v>
      </c>
      <c r="H13" s="22">
        <v>108</v>
      </c>
      <c r="I13" s="22">
        <v>54</v>
      </c>
      <c r="J13" s="81"/>
    </row>
    <row r="14" spans="1:10" ht="12" customHeight="1">
      <c r="A14" s="62" t="s">
        <v>93</v>
      </c>
      <c r="B14" s="22">
        <v>107</v>
      </c>
      <c r="C14" s="22">
        <v>58</v>
      </c>
      <c r="D14" s="22">
        <v>30</v>
      </c>
      <c r="E14" s="22">
        <v>26</v>
      </c>
      <c r="F14" s="22">
        <v>7</v>
      </c>
      <c r="G14" s="22">
        <v>5</v>
      </c>
      <c r="H14" s="22">
        <v>70</v>
      </c>
      <c r="I14" s="22">
        <v>27</v>
      </c>
      <c r="J14" s="81"/>
    </row>
    <row r="15" spans="1:10" ht="12" customHeight="1">
      <c r="A15" s="62" t="s">
        <v>94</v>
      </c>
      <c r="B15" s="22">
        <v>65</v>
      </c>
      <c r="C15" s="22">
        <v>44</v>
      </c>
      <c r="D15" s="22">
        <v>22</v>
      </c>
      <c r="E15" s="22">
        <v>21</v>
      </c>
      <c r="F15" s="22">
        <v>7</v>
      </c>
      <c r="G15" s="22">
        <v>5</v>
      </c>
      <c r="H15" s="22">
        <v>36</v>
      </c>
      <c r="I15" s="22">
        <v>18</v>
      </c>
      <c r="J15" s="81"/>
    </row>
    <row r="16" spans="1:10" ht="12" customHeight="1">
      <c r="A16" s="62" t="s">
        <v>95</v>
      </c>
      <c r="B16" s="22">
        <v>50</v>
      </c>
      <c r="C16" s="22">
        <v>15</v>
      </c>
      <c r="D16" s="22">
        <v>2</v>
      </c>
      <c r="E16" s="22">
        <v>2</v>
      </c>
      <c r="F16" s="22">
        <v>3</v>
      </c>
      <c r="G16" s="22">
        <v>3</v>
      </c>
      <c r="H16" s="22">
        <v>45</v>
      </c>
      <c r="I16" s="22">
        <v>10</v>
      </c>
      <c r="J16" s="81"/>
    </row>
    <row r="17" spans="1:18" s="6" customFormat="1" ht="12" customHeight="1">
      <c r="A17" s="33" t="s">
        <v>12</v>
      </c>
      <c r="B17" s="34">
        <v>990</v>
      </c>
      <c r="C17" s="34">
        <v>592</v>
      </c>
      <c r="D17" s="34">
        <v>244</v>
      </c>
      <c r="E17" s="34">
        <v>205</v>
      </c>
      <c r="F17" s="34">
        <v>93</v>
      </c>
      <c r="G17" s="34">
        <v>78</v>
      </c>
      <c r="H17" s="34">
        <v>653</v>
      </c>
      <c r="I17" s="34">
        <v>309</v>
      </c>
      <c r="J17" s="85"/>
    </row>
    <row r="18" spans="1:18" s="6" customFormat="1" ht="12" customHeight="1">
      <c r="A18" s="33"/>
      <c r="B18" s="34"/>
      <c r="C18" s="34"/>
      <c r="D18" s="34"/>
      <c r="E18" s="34"/>
      <c r="F18" s="34"/>
      <c r="G18" s="34"/>
      <c r="H18" s="34"/>
      <c r="I18" s="34"/>
      <c r="J18" s="85"/>
    </row>
    <row r="19" spans="1:18" s="6" customFormat="1" ht="12" customHeight="1">
      <c r="A19" s="33"/>
      <c r="B19" s="34"/>
      <c r="C19" s="34"/>
      <c r="D19" s="34"/>
      <c r="E19" s="34"/>
      <c r="F19" s="34"/>
      <c r="G19" s="34"/>
      <c r="H19" s="34"/>
      <c r="I19" s="34"/>
      <c r="J19" s="85"/>
    </row>
    <row r="20" spans="1:18" s="81" customFormat="1" ht="12" customHeight="1">
      <c r="A20" s="187" t="s">
        <v>224</v>
      </c>
      <c r="B20" s="187"/>
      <c r="C20" s="187"/>
      <c r="D20" s="187"/>
      <c r="E20" s="187"/>
      <c r="F20" s="187"/>
      <c r="G20" s="187"/>
      <c r="H20" s="187"/>
      <c r="I20" s="187"/>
    </row>
    <row r="21" spans="1:18" s="81" customFormat="1">
      <c r="L21" s="3" t="s">
        <v>158</v>
      </c>
      <c r="M21" s="3" t="s">
        <v>159</v>
      </c>
      <c r="N21" s="3" t="s">
        <v>160</v>
      </c>
      <c r="O21" s="3" t="s">
        <v>161</v>
      </c>
      <c r="P21" s="3" t="s">
        <v>162</v>
      </c>
      <c r="Q21" s="3" t="s">
        <v>163</v>
      </c>
      <c r="R21" s="3" t="s">
        <v>164</v>
      </c>
    </row>
    <row r="22" spans="1:18" s="81" customFormat="1">
      <c r="A22" s="97"/>
      <c r="B22" s="97"/>
      <c r="C22" s="97"/>
      <c r="D22" s="97"/>
      <c r="E22" s="97"/>
      <c r="F22" s="97"/>
      <c r="G22" s="97"/>
      <c r="H22" s="97"/>
      <c r="I22" s="97"/>
      <c r="J22" s="98"/>
      <c r="L22" s="3" t="s">
        <v>165</v>
      </c>
      <c r="M22" s="3">
        <v>-1</v>
      </c>
      <c r="N22" s="3">
        <v>1</v>
      </c>
      <c r="O22" s="3">
        <f t="shared" ref="O22:O76" si="0">IF(M22+N22&gt;=0,0,M22+N22)</f>
        <v>0</v>
      </c>
      <c r="P22" s="3">
        <f t="shared" ref="P22:P76" si="1">M22-O22</f>
        <v>-1</v>
      </c>
      <c r="Q22" s="3">
        <f t="shared" ref="Q22:Q76" si="2">N22-R22</f>
        <v>1</v>
      </c>
      <c r="R22" s="3">
        <f t="shared" ref="R22:R76" si="3">IF(M22+N22&lt;=0,0,N22+M22)</f>
        <v>0</v>
      </c>
    </row>
    <row r="23" spans="1:18" s="81" customFormat="1">
      <c r="A23" s="97"/>
      <c r="B23" s="97"/>
      <c r="C23" s="97"/>
      <c r="D23" s="97"/>
      <c r="E23" s="97"/>
      <c r="F23" s="97"/>
      <c r="G23" s="97"/>
      <c r="H23" s="97"/>
      <c r="I23" s="97"/>
      <c r="J23" s="98"/>
      <c r="L23" s="3" t="s">
        <v>166</v>
      </c>
      <c r="M23" s="3">
        <v>-3</v>
      </c>
      <c r="N23" s="3">
        <v>2</v>
      </c>
      <c r="O23" s="3">
        <f t="shared" si="0"/>
        <v>-1</v>
      </c>
      <c r="P23" s="3">
        <f t="shared" si="1"/>
        <v>-2</v>
      </c>
      <c r="Q23" s="3">
        <f t="shared" si="2"/>
        <v>2</v>
      </c>
      <c r="R23" s="3">
        <f t="shared" si="3"/>
        <v>0</v>
      </c>
    </row>
    <row r="24" spans="1:18" s="81" customFormat="1">
      <c r="A24" s="97"/>
      <c r="B24" s="97"/>
      <c r="C24" s="97"/>
      <c r="D24" s="97"/>
      <c r="E24" s="97"/>
      <c r="F24" s="97"/>
      <c r="G24" s="97"/>
      <c r="H24" s="97"/>
      <c r="I24" s="97"/>
      <c r="J24" s="98"/>
      <c r="L24" s="3" t="s">
        <v>167</v>
      </c>
      <c r="M24" s="3">
        <v>0</v>
      </c>
      <c r="N24" s="3">
        <v>3</v>
      </c>
      <c r="O24" s="3">
        <f t="shared" si="0"/>
        <v>0</v>
      </c>
      <c r="P24" s="3">
        <f t="shared" si="1"/>
        <v>0</v>
      </c>
      <c r="Q24" s="3">
        <f t="shared" si="2"/>
        <v>0</v>
      </c>
      <c r="R24" s="3">
        <f t="shared" si="3"/>
        <v>3</v>
      </c>
    </row>
    <row r="25" spans="1:18" s="81" customFormat="1">
      <c r="A25" s="97"/>
      <c r="B25" s="97"/>
      <c r="C25" s="97"/>
      <c r="D25" s="97"/>
      <c r="E25" s="97"/>
      <c r="F25" s="97"/>
      <c r="G25" s="97"/>
      <c r="H25" s="97"/>
      <c r="I25" s="97"/>
      <c r="J25" s="98"/>
      <c r="L25" s="3" t="s">
        <v>168</v>
      </c>
      <c r="M25" s="3">
        <v>-6</v>
      </c>
      <c r="N25" s="3">
        <v>10</v>
      </c>
      <c r="O25" s="3">
        <f t="shared" si="0"/>
        <v>0</v>
      </c>
      <c r="P25" s="3">
        <f t="shared" si="1"/>
        <v>-6</v>
      </c>
      <c r="Q25" s="3">
        <f t="shared" si="2"/>
        <v>6</v>
      </c>
      <c r="R25" s="3">
        <f t="shared" si="3"/>
        <v>4</v>
      </c>
    </row>
    <row r="26" spans="1:18" s="81" customFormat="1">
      <c r="A26" s="97"/>
      <c r="B26" s="97"/>
      <c r="C26" s="97"/>
      <c r="D26" s="97"/>
      <c r="E26" s="97"/>
      <c r="F26" s="97"/>
      <c r="G26" s="97"/>
      <c r="H26" s="97"/>
      <c r="I26" s="97"/>
      <c r="J26" s="98"/>
      <c r="L26" s="3" t="s">
        <v>169</v>
      </c>
      <c r="M26" s="3">
        <v>-2</v>
      </c>
      <c r="N26" s="3">
        <v>10</v>
      </c>
      <c r="O26" s="3">
        <f t="shared" si="0"/>
        <v>0</v>
      </c>
      <c r="P26" s="3">
        <f t="shared" si="1"/>
        <v>-2</v>
      </c>
      <c r="Q26" s="3">
        <f t="shared" si="2"/>
        <v>2</v>
      </c>
      <c r="R26" s="3">
        <f t="shared" si="3"/>
        <v>8</v>
      </c>
    </row>
    <row r="27" spans="1:18" s="81" customFormat="1">
      <c r="A27" s="97"/>
      <c r="B27" s="97"/>
      <c r="C27" s="97"/>
      <c r="D27" s="97"/>
      <c r="E27" s="97"/>
      <c r="F27" s="97"/>
      <c r="G27" s="97"/>
      <c r="H27" s="97"/>
      <c r="I27" s="97"/>
      <c r="J27" s="98"/>
      <c r="L27" s="3" t="s">
        <v>170</v>
      </c>
      <c r="M27" s="3">
        <v>-5</v>
      </c>
      <c r="N27" s="3">
        <v>10</v>
      </c>
      <c r="O27" s="3">
        <f t="shared" si="0"/>
        <v>0</v>
      </c>
      <c r="P27" s="3">
        <f t="shared" si="1"/>
        <v>-5</v>
      </c>
      <c r="Q27" s="3">
        <f t="shared" si="2"/>
        <v>5</v>
      </c>
      <c r="R27" s="3">
        <f t="shared" si="3"/>
        <v>5</v>
      </c>
    </row>
    <row r="28" spans="1:18" s="81" customFormat="1">
      <c r="A28" s="97"/>
      <c r="B28" s="97"/>
      <c r="C28" s="97"/>
      <c r="D28" s="97"/>
      <c r="E28" s="97"/>
      <c r="F28" s="97"/>
      <c r="G28" s="97"/>
      <c r="H28" s="97"/>
      <c r="I28" s="97"/>
      <c r="J28" s="98"/>
      <c r="L28" s="3" t="s">
        <v>171</v>
      </c>
      <c r="M28" s="3">
        <v>-3</v>
      </c>
      <c r="N28" s="3">
        <v>14</v>
      </c>
      <c r="O28" s="3">
        <f t="shared" si="0"/>
        <v>0</v>
      </c>
      <c r="P28" s="3">
        <f t="shared" si="1"/>
        <v>-3</v>
      </c>
      <c r="Q28" s="3">
        <f t="shared" si="2"/>
        <v>3</v>
      </c>
      <c r="R28" s="3">
        <f t="shared" si="3"/>
        <v>11</v>
      </c>
    </row>
    <row r="29" spans="1:18" s="81" customFormat="1">
      <c r="A29" s="97"/>
      <c r="B29" s="97"/>
      <c r="C29" s="97"/>
      <c r="D29" s="97"/>
      <c r="E29" s="97"/>
      <c r="F29" s="97"/>
      <c r="G29" s="97"/>
      <c r="H29" s="97"/>
      <c r="I29" s="97"/>
      <c r="J29" s="98"/>
      <c r="L29" s="3" t="s">
        <v>172</v>
      </c>
      <c r="M29" s="3">
        <v>-6</v>
      </c>
      <c r="N29" s="3">
        <v>21</v>
      </c>
      <c r="O29" s="3">
        <f t="shared" si="0"/>
        <v>0</v>
      </c>
      <c r="P29" s="3">
        <f t="shared" si="1"/>
        <v>-6</v>
      </c>
      <c r="Q29" s="3">
        <f t="shared" si="2"/>
        <v>6</v>
      </c>
      <c r="R29" s="3">
        <f t="shared" si="3"/>
        <v>15</v>
      </c>
    </row>
    <row r="30" spans="1:18" s="81" customFormat="1">
      <c r="A30" s="97"/>
      <c r="B30" s="97"/>
      <c r="C30" s="97"/>
      <c r="D30" s="97"/>
      <c r="E30" s="97"/>
      <c r="F30" s="97"/>
      <c r="G30" s="97"/>
      <c r="H30" s="97"/>
      <c r="I30" s="97"/>
      <c r="J30" s="98"/>
      <c r="L30" s="3" t="s">
        <v>173</v>
      </c>
      <c r="M30" s="3">
        <v>-7</v>
      </c>
      <c r="N30" s="3">
        <v>16</v>
      </c>
      <c r="O30" s="3">
        <f t="shared" si="0"/>
        <v>0</v>
      </c>
      <c r="P30" s="3">
        <f t="shared" si="1"/>
        <v>-7</v>
      </c>
      <c r="Q30" s="3">
        <f t="shared" si="2"/>
        <v>7</v>
      </c>
      <c r="R30" s="3">
        <f t="shared" si="3"/>
        <v>9</v>
      </c>
    </row>
    <row r="31" spans="1:18">
      <c r="A31" s="97"/>
      <c r="B31" s="97"/>
      <c r="C31" s="97"/>
      <c r="D31" s="97"/>
      <c r="E31" s="97"/>
      <c r="F31" s="97"/>
      <c r="G31" s="97"/>
      <c r="H31" s="97"/>
      <c r="I31" s="97"/>
      <c r="J31" s="98"/>
      <c r="L31" s="3" t="s">
        <v>85</v>
      </c>
      <c r="M31" s="3">
        <v>-5</v>
      </c>
      <c r="N31" s="3">
        <v>13</v>
      </c>
      <c r="O31" s="3">
        <f t="shared" si="0"/>
        <v>0</v>
      </c>
      <c r="P31" s="3">
        <f t="shared" si="1"/>
        <v>-5</v>
      </c>
      <c r="Q31" s="3">
        <f t="shared" si="2"/>
        <v>5</v>
      </c>
      <c r="R31" s="3">
        <f t="shared" si="3"/>
        <v>8</v>
      </c>
    </row>
    <row r="32" spans="1:18">
      <c r="A32" s="97"/>
      <c r="B32" s="97"/>
      <c r="C32" s="97"/>
      <c r="D32" s="97"/>
      <c r="E32" s="97"/>
      <c r="F32" s="97"/>
      <c r="G32" s="97"/>
      <c r="H32" s="97"/>
      <c r="I32" s="97"/>
      <c r="J32" s="98"/>
      <c r="L32" s="3" t="s">
        <v>174</v>
      </c>
      <c r="M32" s="3">
        <v>-9</v>
      </c>
      <c r="N32" s="3">
        <v>20</v>
      </c>
      <c r="O32" s="3">
        <f t="shared" si="0"/>
        <v>0</v>
      </c>
      <c r="P32" s="3">
        <f t="shared" si="1"/>
        <v>-9</v>
      </c>
      <c r="Q32" s="3">
        <f t="shared" si="2"/>
        <v>9</v>
      </c>
      <c r="R32" s="3">
        <f t="shared" si="3"/>
        <v>11</v>
      </c>
    </row>
    <row r="33" spans="1:18">
      <c r="A33" s="97"/>
      <c r="B33" s="97"/>
      <c r="C33" s="97"/>
      <c r="D33" s="97"/>
      <c r="E33" s="97"/>
      <c r="F33" s="97"/>
      <c r="G33" s="97"/>
      <c r="H33" s="97"/>
      <c r="I33" s="97"/>
      <c r="J33" s="98"/>
      <c r="L33" s="3" t="s">
        <v>175</v>
      </c>
      <c r="M33" s="3">
        <v>-8</v>
      </c>
      <c r="N33" s="3">
        <v>17</v>
      </c>
      <c r="O33" s="3">
        <f t="shared" si="0"/>
        <v>0</v>
      </c>
      <c r="P33" s="3">
        <f t="shared" si="1"/>
        <v>-8</v>
      </c>
      <c r="Q33" s="3">
        <f t="shared" si="2"/>
        <v>8</v>
      </c>
      <c r="R33" s="3">
        <f t="shared" si="3"/>
        <v>9</v>
      </c>
    </row>
    <row r="34" spans="1:18">
      <c r="A34" s="97"/>
      <c r="B34" s="97"/>
      <c r="C34" s="97"/>
      <c r="D34" s="97"/>
      <c r="E34" s="97"/>
      <c r="F34" s="97"/>
      <c r="G34" s="97"/>
      <c r="H34" s="97"/>
      <c r="I34" s="97"/>
      <c r="J34" s="98"/>
      <c r="L34" s="3" t="s">
        <v>176</v>
      </c>
      <c r="M34" s="3">
        <v>-7</v>
      </c>
      <c r="N34" s="3">
        <v>18</v>
      </c>
      <c r="O34" s="3">
        <f t="shared" si="0"/>
        <v>0</v>
      </c>
      <c r="P34" s="3">
        <f t="shared" si="1"/>
        <v>-7</v>
      </c>
      <c r="Q34" s="3">
        <f t="shared" si="2"/>
        <v>7</v>
      </c>
      <c r="R34" s="3">
        <f t="shared" si="3"/>
        <v>11</v>
      </c>
    </row>
    <row r="35" spans="1:18">
      <c r="A35" s="97"/>
      <c r="B35" s="97"/>
      <c r="C35" s="97"/>
      <c r="D35" s="97"/>
      <c r="E35" s="97"/>
      <c r="F35" s="97"/>
      <c r="G35" s="97"/>
      <c r="H35" s="97"/>
      <c r="I35" s="97"/>
      <c r="J35" s="98"/>
      <c r="L35" s="3" t="s">
        <v>177</v>
      </c>
      <c r="M35" s="3">
        <v>-13</v>
      </c>
      <c r="N35" s="3">
        <v>17</v>
      </c>
      <c r="O35" s="3">
        <f t="shared" si="0"/>
        <v>0</v>
      </c>
      <c r="P35" s="3">
        <f t="shared" si="1"/>
        <v>-13</v>
      </c>
      <c r="Q35" s="3">
        <f t="shared" si="2"/>
        <v>13</v>
      </c>
      <c r="R35" s="3">
        <f t="shared" si="3"/>
        <v>4</v>
      </c>
    </row>
    <row r="36" spans="1:18">
      <c r="A36" s="97"/>
      <c r="B36" s="97"/>
      <c r="C36" s="97"/>
      <c r="D36" s="97"/>
      <c r="E36" s="97"/>
      <c r="F36" s="97"/>
      <c r="G36" s="97"/>
      <c r="H36" s="97"/>
      <c r="I36" s="97"/>
      <c r="J36" s="98"/>
      <c r="L36" s="3" t="s">
        <v>178</v>
      </c>
      <c r="M36" s="3">
        <v>-11</v>
      </c>
      <c r="N36" s="3">
        <v>14</v>
      </c>
      <c r="O36" s="3">
        <f t="shared" si="0"/>
        <v>0</v>
      </c>
      <c r="P36" s="3">
        <f t="shared" si="1"/>
        <v>-11</v>
      </c>
      <c r="Q36" s="3">
        <f t="shared" si="2"/>
        <v>11</v>
      </c>
      <c r="R36" s="3">
        <f t="shared" si="3"/>
        <v>3</v>
      </c>
    </row>
    <row r="37" spans="1:18">
      <c r="A37" s="97"/>
      <c r="B37" s="97"/>
      <c r="C37" s="97"/>
      <c r="D37" s="97"/>
      <c r="E37" s="97"/>
      <c r="F37" s="97"/>
      <c r="G37" s="97"/>
      <c r="H37" s="97"/>
      <c r="I37" s="97"/>
      <c r="J37" s="98"/>
      <c r="L37" s="3" t="s">
        <v>179</v>
      </c>
      <c r="M37" s="3">
        <v>-14</v>
      </c>
      <c r="N37" s="3">
        <v>10</v>
      </c>
      <c r="O37" s="3">
        <f t="shared" si="0"/>
        <v>-4</v>
      </c>
      <c r="P37" s="3">
        <f t="shared" si="1"/>
        <v>-10</v>
      </c>
      <c r="Q37" s="3">
        <f t="shared" si="2"/>
        <v>10</v>
      </c>
      <c r="R37" s="3">
        <f t="shared" si="3"/>
        <v>0</v>
      </c>
    </row>
    <row r="38" spans="1:18">
      <c r="A38" s="97"/>
      <c r="B38" s="97"/>
      <c r="C38" s="97"/>
      <c r="D38" s="97"/>
      <c r="E38" s="97"/>
      <c r="F38" s="97"/>
      <c r="G38" s="97"/>
      <c r="H38" s="97"/>
      <c r="I38" s="97"/>
      <c r="J38" s="98"/>
      <c r="L38" s="3" t="s">
        <v>180</v>
      </c>
      <c r="M38" s="3">
        <v>-11</v>
      </c>
      <c r="N38" s="3">
        <v>15</v>
      </c>
      <c r="O38" s="3">
        <f t="shared" si="0"/>
        <v>0</v>
      </c>
      <c r="P38" s="3">
        <f t="shared" si="1"/>
        <v>-11</v>
      </c>
      <c r="Q38" s="3">
        <f t="shared" si="2"/>
        <v>11</v>
      </c>
      <c r="R38" s="3">
        <f t="shared" si="3"/>
        <v>4</v>
      </c>
    </row>
    <row r="39" spans="1:18">
      <c r="A39" s="97"/>
      <c r="B39" s="97"/>
      <c r="C39" s="97"/>
      <c r="D39" s="97"/>
      <c r="E39" s="97"/>
      <c r="F39" s="97"/>
      <c r="G39" s="97"/>
      <c r="H39" s="97"/>
      <c r="I39" s="97"/>
      <c r="J39" s="98"/>
      <c r="L39" s="3" t="s">
        <v>181</v>
      </c>
      <c r="M39" s="3">
        <v>-8</v>
      </c>
      <c r="N39" s="3">
        <v>23</v>
      </c>
      <c r="O39" s="3">
        <f t="shared" si="0"/>
        <v>0</v>
      </c>
      <c r="P39" s="3">
        <f t="shared" si="1"/>
        <v>-8</v>
      </c>
      <c r="Q39" s="3">
        <f t="shared" si="2"/>
        <v>8</v>
      </c>
      <c r="R39" s="3">
        <f t="shared" si="3"/>
        <v>15</v>
      </c>
    </row>
    <row r="40" spans="1:18">
      <c r="A40" s="97"/>
      <c r="B40" s="97"/>
      <c r="C40" s="97"/>
      <c r="D40" s="97"/>
      <c r="E40" s="97"/>
      <c r="F40" s="97"/>
      <c r="G40" s="97"/>
      <c r="H40" s="97"/>
      <c r="I40" s="97"/>
      <c r="J40" s="98"/>
      <c r="L40" s="3" t="s">
        <v>182</v>
      </c>
      <c r="M40" s="3">
        <v>-16</v>
      </c>
      <c r="N40" s="3">
        <v>17</v>
      </c>
      <c r="O40" s="3">
        <f t="shared" si="0"/>
        <v>0</v>
      </c>
      <c r="P40" s="3">
        <f t="shared" si="1"/>
        <v>-16</v>
      </c>
      <c r="Q40" s="3">
        <f t="shared" si="2"/>
        <v>16</v>
      </c>
      <c r="R40" s="3">
        <f t="shared" si="3"/>
        <v>1</v>
      </c>
    </row>
    <row r="41" spans="1:18">
      <c r="A41" s="97"/>
      <c r="B41" s="97"/>
      <c r="C41" s="97"/>
      <c r="D41" s="97"/>
      <c r="E41" s="97"/>
      <c r="F41" s="97"/>
      <c r="G41" s="97"/>
      <c r="H41" s="97"/>
      <c r="I41" s="97"/>
      <c r="J41" s="98"/>
      <c r="L41" s="3" t="s">
        <v>183</v>
      </c>
      <c r="M41" s="3">
        <v>-11</v>
      </c>
      <c r="N41" s="3">
        <v>18</v>
      </c>
      <c r="O41" s="3">
        <f t="shared" si="0"/>
        <v>0</v>
      </c>
      <c r="P41" s="3">
        <f t="shared" si="1"/>
        <v>-11</v>
      </c>
      <c r="Q41" s="3">
        <f t="shared" si="2"/>
        <v>11</v>
      </c>
      <c r="R41" s="3">
        <f t="shared" si="3"/>
        <v>7</v>
      </c>
    </row>
    <row r="42" spans="1:18">
      <c r="A42" s="97"/>
      <c r="B42" s="97"/>
      <c r="C42" s="97"/>
      <c r="D42" s="97"/>
      <c r="E42" s="97"/>
      <c r="F42" s="97"/>
      <c r="G42" s="97"/>
      <c r="H42" s="97"/>
      <c r="I42" s="97"/>
      <c r="J42" s="98"/>
      <c r="L42" s="3" t="s">
        <v>184</v>
      </c>
      <c r="M42" s="3">
        <v>-10</v>
      </c>
      <c r="N42" s="3">
        <v>21</v>
      </c>
      <c r="O42" s="3">
        <f t="shared" si="0"/>
        <v>0</v>
      </c>
      <c r="P42" s="3">
        <f t="shared" si="1"/>
        <v>-10</v>
      </c>
      <c r="Q42" s="3">
        <f t="shared" si="2"/>
        <v>10</v>
      </c>
      <c r="R42" s="3">
        <f t="shared" si="3"/>
        <v>11</v>
      </c>
    </row>
    <row r="43" spans="1:18">
      <c r="A43" s="97"/>
      <c r="B43" s="97"/>
      <c r="C43" s="97"/>
      <c r="D43" s="97"/>
      <c r="E43" s="97"/>
      <c r="F43" s="97"/>
      <c r="G43" s="97"/>
      <c r="H43" s="97"/>
      <c r="I43" s="97"/>
      <c r="J43" s="98"/>
      <c r="L43" s="3" t="s">
        <v>185</v>
      </c>
      <c r="M43" s="3">
        <v>-21</v>
      </c>
      <c r="N43" s="3">
        <v>10</v>
      </c>
      <c r="O43" s="3">
        <f t="shared" si="0"/>
        <v>-11</v>
      </c>
      <c r="P43" s="3">
        <f t="shared" si="1"/>
        <v>-10</v>
      </c>
      <c r="Q43" s="3">
        <f t="shared" si="2"/>
        <v>10</v>
      </c>
      <c r="R43" s="3">
        <f t="shared" si="3"/>
        <v>0</v>
      </c>
    </row>
    <row r="44" spans="1:18">
      <c r="A44" s="97"/>
      <c r="B44" s="97"/>
      <c r="C44" s="97"/>
      <c r="D44" s="97"/>
      <c r="E44" s="97"/>
      <c r="F44" s="97"/>
      <c r="G44" s="97"/>
      <c r="H44" s="97"/>
      <c r="I44" s="97"/>
      <c r="J44" s="98"/>
      <c r="L44" s="3" t="s">
        <v>186</v>
      </c>
      <c r="M44" s="3">
        <v>-18</v>
      </c>
      <c r="N44" s="3">
        <v>24</v>
      </c>
      <c r="O44" s="3">
        <f t="shared" si="0"/>
        <v>0</v>
      </c>
      <c r="P44" s="3">
        <f t="shared" si="1"/>
        <v>-18</v>
      </c>
      <c r="Q44" s="3">
        <f t="shared" si="2"/>
        <v>18</v>
      </c>
      <c r="R44" s="3">
        <f t="shared" si="3"/>
        <v>6</v>
      </c>
    </row>
    <row r="45" spans="1:18">
      <c r="A45" s="97"/>
      <c r="B45" s="97"/>
      <c r="C45" s="97"/>
      <c r="D45" s="97"/>
      <c r="E45" s="97"/>
      <c r="F45" s="97"/>
      <c r="G45" s="97"/>
      <c r="H45" s="97"/>
      <c r="I45" s="97"/>
      <c r="J45" s="98"/>
      <c r="L45" s="3" t="s">
        <v>187</v>
      </c>
      <c r="M45" s="3">
        <v>-13</v>
      </c>
      <c r="N45" s="3">
        <v>25</v>
      </c>
      <c r="O45" s="3">
        <f t="shared" si="0"/>
        <v>0</v>
      </c>
      <c r="P45" s="3">
        <f t="shared" si="1"/>
        <v>-13</v>
      </c>
      <c r="Q45" s="3">
        <f t="shared" si="2"/>
        <v>13</v>
      </c>
      <c r="R45" s="3">
        <f t="shared" si="3"/>
        <v>12</v>
      </c>
    </row>
    <row r="46" spans="1:18">
      <c r="A46" s="97"/>
      <c r="B46" s="97"/>
      <c r="C46" s="97"/>
      <c r="D46" s="97"/>
      <c r="E46" s="97"/>
      <c r="F46" s="97"/>
      <c r="G46" s="97"/>
      <c r="H46" s="97"/>
      <c r="I46" s="97"/>
      <c r="J46" s="98"/>
      <c r="L46" s="3" t="s">
        <v>188</v>
      </c>
      <c r="M46" s="3">
        <v>-11</v>
      </c>
      <c r="N46" s="3">
        <v>20</v>
      </c>
      <c r="O46" s="3">
        <f t="shared" si="0"/>
        <v>0</v>
      </c>
      <c r="P46" s="3">
        <f t="shared" si="1"/>
        <v>-11</v>
      </c>
      <c r="Q46" s="3">
        <f t="shared" si="2"/>
        <v>11</v>
      </c>
      <c r="R46" s="3">
        <f t="shared" si="3"/>
        <v>9</v>
      </c>
    </row>
    <row r="47" spans="1:18">
      <c r="A47" s="97"/>
      <c r="B47" s="97"/>
      <c r="C47" s="97"/>
      <c r="D47" s="97"/>
      <c r="E47" s="97"/>
      <c r="F47" s="97"/>
      <c r="G47" s="97"/>
      <c r="H47" s="97"/>
      <c r="I47" s="97"/>
      <c r="J47" s="98"/>
      <c r="L47" s="3" t="s">
        <v>189</v>
      </c>
      <c r="M47" s="3">
        <v>-13</v>
      </c>
      <c r="N47" s="3">
        <v>20</v>
      </c>
      <c r="O47" s="3">
        <f t="shared" si="0"/>
        <v>0</v>
      </c>
      <c r="P47" s="3">
        <f t="shared" si="1"/>
        <v>-13</v>
      </c>
      <c r="Q47" s="3">
        <f t="shared" si="2"/>
        <v>13</v>
      </c>
      <c r="R47" s="3">
        <f t="shared" si="3"/>
        <v>7</v>
      </c>
    </row>
    <row r="48" spans="1:18">
      <c r="A48" s="97"/>
      <c r="B48" s="97"/>
      <c r="C48" s="97"/>
      <c r="D48" s="97"/>
      <c r="E48" s="97"/>
      <c r="F48" s="97"/>
      <c r="G48" s="97"/>
      <c r="H48" s="97"/>
      <c r="I48" s="97"/>
      <c r="J48" s="98"/>
      <c r="L48" s="3" t="s">
        <v>84</v>
      </c>
      <c r="M48" s="3">
        <v>-17</v>
      </c>
      <c r="N48" s="3">
        <v>18</v>
      </c>
      <c r="O48" s="3">
        <f t="shared" si="0"/>
        <v>0</v>
      </c>
      <c r="P48" s="3">
        <f t="shared" si="1"/>
        <v>-17</v>
      </c>
      <c r="Q48" s="3">
        <f t="shared" si="2"/>
        <v>17</v>
      </c>
      <c r="R48" s="3">
        <f t="shared" si="3"/>
        <v>1</v>
      </c>
    </row>
    <row r="49" spans="1:18">
      <c r="A49" s="97"/>
      <c r="B49" s="97"/>
      <c r="C49" s="97"/>
      <c r="D49" s="97"/>
      <c r="E49" s="97"/>
      <c r="F49" s="97"/>
      <c r="G49" s="97"/>
      <c r="H49" s="97"/>
      <c r="I49" s="97"/>
      <c r="J49" s="98"/>
      <c r="L49" s="3" t="s">
        <v>190</v>
      </c>
      <c r="M49" s="3">
        <v>-9</v>
      </c>
      <c r="N49" s="3">
        <v>17</v>
      </c>
      <c r="O49" s="3">
        <f t="shared" si="0"/>
        <v>0</v>
      </c>
      <c r="P49" s="3">
        <f t="shared" si="1"/>
        <v>-9</v>
      </c>
      <c r="Q49" s="3">
        <f t="shared" si="2"/>
        <v>9</v>
      </c>
      <c r="R49" s="3">
        <f t="shared" si="3"/>
        <v>8</v>
      </c>
    </row>
    <row r="50" spans="1:18">
      <c r="A50" s="97"/>
      <c r="B50" s="97"/>
      <c r="C50" s="97"/>
      <c r="D50" s="97"/>
      <c r="E50" s="97"/>
      <c r="F50" s="97"/>
      <c r="G50" s="97"/>
      <c r="H50" s="97"/>
      <c r="I50" s="97"/>
      <c r="J50" s="98"/>
      <c r="L50" s="3" t="s">
        <v>191</v>
      </c>
      <c r="M50" s="3">
        <v>-16</v>
      </c>
      <c r="N50" s="3">
        <v>18</v>
      </c>
      <c r="O50" s="3">
        <f t="shared" si="0"/>
        <v>0</v>
      </c>
      <c r="P50" s="3">
        <f t="shared" si="1"/>
        <v>-16</v>
      </c>
      <c r="Q50" s="3">
        <f t="shared" si="2"/>
        <v>16</v>
      </c>
      <c r="R50" s="3">
        <f t="shared" si="3"/>
        <v>2</v>
      </c>
    </row>
    <row r="51" spans="1:18">
      <c r="A51" s="97"/>
      <c r="B51" s="97"/>
      <c r="C51" s="97"/>
      <c r="D51" s="97"/>
      <c r="E51" s="97"/>
      <c r="F51" s="97"/>
      <c r="G51" s="97"/>
      <c r="H51" s="97"/>
      <c r="I51" s="97"/>
      <c r="J51" s="98"/>
      <c r="L51" s="3" t="s">
        <v>192</v>
      </c>
      <c r="M51" s="3">
        <v>-9</v>
      </c>
      <c r="N51" s="3">
        <v>16</v>
      </c>
      <c r="O51" s="3">
        <f t="shared" si="0"/>
        <v>0</v>
      </c>
      <c r="P51" s="3">
        <f t="shared" si="1"/>
        <v>-9</v>
      </c>
      <c r="Q51" s="3">
        <f t="shared" si="2"/>
        <v>9</v>
      </c>
      <c r="R51" s="3">
        <f t="shared" si="3"/>
        <v>7</v>
      </c>
    </row>
    <row r="52" spans="1:18">
      <c r="A52" s="97"/>
      <c r="B52" s="97"/>
      <c r="C52" s="97"/>
      <c r="D52" s="97"/>
      <c r="E52" s="97"/>
      <c r="F52" s="97"/>
      <c r="G52" s="97"/>
      <c r="H52" s="97"/>
      <c r="I52" s="97"/>
      <c r="J52" s="98"/>
      <c r="L52" s="3" t="s">
        <v>193</v>
      </c>
      <c r="M52" s="3">
        <v>-10</v>
      </c>
      <c r="N52" s="3">
        <v>17</v>
      </c>
      <c r="O52" s="3">
        <f t="shared" si="0"/>
        <v>0</v>
      </c>
      <c r="P52" s="3">
        <f t="shared" si="1"/>
        <v>-10</v>
      </c>
      <c r="Q52" s="3">
        <f t="shared" si="2"/>
        <v>10</v>
      </c>
      <c r="R52" s="3">
        <f t="shared" si="3"/>
        <v>7</v>
      </c>
    </row>
    <row r="53" spans="1:18">
      <c r="A53" s="97"/>
      <c r="B53" s="97"/>
      <c r="C53" s="97"/>
      <c r="D53" s="97"/>
      <c r="E53" s="97"/>
      <c r="F53" s="97"/>
      <c r="G53" s="97"/>
      <c r="H53" s="97"/>
      <c r="I53" s="97"/>
      <c r="J53" s="98"/>
      <c r="L53" s="3" t="s">
        <v>194</v>
      </c>
      <c r="M53" s="3">
        <v>-9</v>
      </c>
      <c r="N53" s="3">
        <v>11</v>
      </c>
      <c r="O53" s="3">
        <f t="shared" si="0"/>
        <v>0</v>
      </c>
      <c r="P53" s="3">
        <f t="shared" si="1"/>
        <v>-9</v>
      </c>
      <c r="Q53" s="3">
        <f t="shared" si="2"/>
        <v>9</v>
      </c>
      <c r="R53" s="3">
        <f t="shared" si="3"/>
        <v>2</v>
      </c>
    </row>
    <row r="54" spans="1:18">
      <c r="A54" s="98"/>
      <c r="B54" s="98"/>
      <c r="C54" s="98"/>
      <c r="D54" s="98"/>
      <c r="E54" s="98"/>
      <c r="F54" s="98"/>
      <c r="G54" s="98"/>
      <c r="H54" s="98"/>
      <c r="I54" s="98"/>
      <c r="J54" s="98"/>
      <c r="L54" s="3" t="s">
        <v>195</v>
      </c>
      <c r="M54" s="3">
        <v>-15</v>
      </c>
      <c r="N54" s="3">
        <v>10</v>
      </c>
      <c r="O54" s="3">
        <f t="shared" si="0"/>
        <v>-5</v>
      </c>
      <c r="P54" s="3">
        <f t="shared" si="1"/>
        <v>-10</v>
      </c>
      <c r="Q54" s="3">
        <f t="shared" si="2"/>
        <v>10</v>
      </c>
      <c r="R54" s="3">
        <f t="shared" si="3"/>
        <v>0</v>
      </c>
    </row>
    <row r="55" spans="1:18">
      <c r="A55" s="98"/>
      <c r="B55" s="98"/>
      <c r="C55" s="98"/>
      <c r="D55" s="98"/>
      <c r="E55" s="98"/>
      <c r="F55" s="98"/>
      <c r="G55" s="98"/>
      <c r="H55" s="98"/>
      <c r="I55" s="98"/>
      <c r="J55" s="98"/>
      <c r="L55" s="3" t="s">
        <v>86</v>
      </c>
      <c r="M55" s="3">
        <v>-11</v>
      </c>
      <c r="N55" s="3">
        <v>16</v>
      </c>
      <c r="O55" s="3">
        <f t="shared" si="0"/>
        <v>0</v>
      </c>
      <c r="P55" s="3">
        <f t="shared" si="1"/>
        <v>-11</v>
      </c>
      <c r="Q55" s="3">
        <f t="shared" si="2"/>
        <v>11</v>
      </c>
      <c r="R55" s="3">
        <f t="shared" si="3"/>
        <v>5</v>
      </c>
    </row>
    <row r="56" spans="1:18">
      <c r="A56" s="98"/>
      <c r="B56" s="98"/>
      <c r="C56" s="98"/>
      <c r="D56" s="98"/>
      <c r="E56" s="98"/>
      <c r="F56" s="98"/>
      <c r="G56" s="98"/>
      <c r="H56" s="98"/>
      <c r="I56" s="98"/>
      <c r="J56" s="98"/>
      <c r="L56" s="3" t="s">
        <v>196</v>
      </c>
      <c r="M56" s="3">
        <v>-6</v>
      </c>
      <c r="N56" s="3">
        <v>15</v>
      </c>
      <c r="O56" s="3">
        <f t="shared" si="0"/>
        <v>0</v>
      </c>
      <c r="P56" s="3">
        <f t="shared" si="1"/>
        <v>-6</v>
      </c>
      <c r="Q56" s="3">
        <f t="shared" si="2"/>
        <v>6</v>
      </c>
      <c r="R56" s="3">
        <f t="shared" si="3"/>
        <v>9</v>
      </c>
    </row>
    <row r="57" spans="1:18">
      <c r="A57" s="98"/>
      <c r="B57" s="98"/>
      <c r="C57" s="98"/>
      <c r="D57" s="98"/>
      <c r="E57" s="98"/>
      <c r="F57" s="98"/>
      <c r="G57" s="98"/>
      <c r="H57" s="98"/>
      <c r="I57" s="98"/>
      <c r="J57" s="98"/>
      <c r="L57" s="3" t="s">
        <v>197</v>
      </c>
      <c r="M57" s="3">
        <v>-8</v>
      </c>
      <c r="N57" s="3">
        <v>6</v>
      </c>
      <c r="O57" s="3">
        <f t="shared" si="0"/>
        <v>-2</v>
      </c>
      <c r="P57" s="3">
        <f t="shared" si="1"/>
        <v>-6</v>
      </c>
      <c r="Q57" s="3">
        <f t="shared" si="2"/>
        <v>6</v>
      </c>
      <c r="R57" s="3">
        <f t="shared" si="3"/>
        <v>0</v>
      </c>
    </row>
    <row r="58" spans="1:18">
      <c r="A58" s="98"/>
      <c r="B58" s="98"/>
      <c r="C58" s="98"/>
      <c r="D58" s="98"/>
      <c r="E58" s="98"/>
      <c r="F58" s="98"/>
      <c r="G58" s="98"/>
      <c r="H58" s="98"/>
      <c r="I58" s="98"/>
      <c r="J58" s="98"/>
      <c r="L58" s="3" t="s">
        <v>198</v>
      </c>
      <c r="M58" s="3">
        <v>-6</v>
      </c>
      <c r="N58" s="3">
        <v>11</v>
      </c>
      <c r="O58" s="3">
        <f t="shared" si="0"/>
        <v>0</v>
      </c>
      <c r="P58" s="3">
        <f t="shared" si="1"/>
        <v>-6</v>
      </c>
      <c r="Q58" s="3">
        <f t="shared" si="2"/>
        <v>6</v>
      </c>
      <c r="R58" s="3">
        <f t="shared" si="3"/>
        <v>5</v>
      </c>
    </row>
    <row r="59" spans="1:18">
      <c r="A59" s="98"/>
      <c r="B59" s="98"/>
      <c r="C59" s="98"/>
      <c r="D59" s="98"/>
      <c r="E59" s="98"/>
      <c r="F59" s="98"/>
      <c r="G59" s="98"/>
      <c r="H59" s="98"/>
      <c r="I59" s="98"/>
      <c r="J59" s="98"/>
      <c r="L59" s="3" t="s">
        <v>199</v>
      </c>
      <c r="M59" s="3">
        <v>-4</v>
      </c>
      <c r="N59" s="3">
        <v>11</v>
      </c>
      <c r="O59" s="3">
        <f t="shared" si="0"/>
        <v>0</v>
      </c>
      <c r="P59" s="3">
        <f t="shared" si="1"/>
        <v>-4</v>
      </c>
      <c r="Q59" s="3">
        <f t="shared" si="2"/>
        <v>4</v>
      </c>
      <c r="R59" s="3">
        <f t="shared" si="3"/>
        <v>7</v>
      </c>
    </row>
    <row r="60" spans="1:18">
      <c r="A60" s="98"/>
      <c r="B60" s="98"/>
      <c r="C60" s="98"/>
      <c r="D60" s="98"/>
      <c r="E60" s="98"/>
      <c r="F60" s="98"/>
      <c r="G60" s="98"/>
      <c r="H60" s="98"/>
      <c r="I60" s="98"/>
      <c r="J60" s="98"/>
      <c r="L60" s="3" t="s">
        <v>200</v>
      </c>
      <c r="M60" s="3">
        <v>-5</v>
      </c>
      <c r="N60" s="3">
        <v>5</v>
      </c>
      <c r="O60" s="3">
        <f t="shared" si="0"/>
        <v>0</v>
      </c>
      <c r="P60" s="3">
        <f t="shared" si="1"/>
        <v>-5</v>
      </c>
      <c r="Q60" s="3">
        <f t="shared" si="2"/>
        <v>5</v>
      </c>
      <c r="R60" s="3">
        <f t="shared" si="3"/>
        <v>0</v>
      </c>
    </row>
    <row r="61" spans="1:18">
      <c r="L61" s="3" t="s">
        <v>201</v>
      </c>
      <c r="M61" s="3">
        <v>-1</v>
      </c>
      <c r="N61" s="3">
        <v>11</v>
      </c>
      <c r="O61" s="3">
        <f t="shared" si="0"/>
        <v>0</v>
      </c>
      <c r="P61" s="3">
        <f t="shared" si="1"/>
        <v>-1</v>
      </c>
      <c r="Q61" s="3">
        <f t="shared" si="2"/>
        <v>1</v>
      </c>
      <c r="R61" s="3">
        <f t="shared" si="3"/>
        <v>10</v>
      </c>
    </row>
    <row r="62" spans="1:18">
      <c r="L62" s="3" t="s">
        <v>202</v>
      </c>
      <c r="M62" s="3">
        <v>-5</v>
      </c>
      <c r="N62" s="3">
        <v>6</v>
      </c>
      <c r="O62" s="3">
        <f t="shared" si="0"/>
        <v>0</v>
      </c>
      <c r="P62" s="3">
        <f t="shared" si="1"/>
        <v>-5</v>
      </c>
      <c r="Q62" s="3">
        <f t="shared" si="2"/>
        <v>5</v>
      </c>
      <c r="R62" s="3">
        <f t="shared" si="3"/>
        <v>1</v>
      </c>
    </row>
    <row r="63" spans="1:18">
      <c r="L63" s="3" t="s">
        <v>203</v>
      </c>
      <c r="M63" s="3">
        <v>-8</v>
      </c>
      <c r="N63" s="3">
        <v>4</v>
      </c>
      <c r="O63" s="3">
        <f t="shared" si="0"/>
        <v>-4</v>
      </c>
      <c r="P63" s="3">
        <f t="shared" si="1"/>
        <v>-4</v>
      </c>
      <c r="Q63" s="3">
        <f t="shared" si="2"/>
        <v>4</v>
      </c>
      <c r="R63" s="3">
        <f t="shared" si="3"/>
        <v>0</v>
      </c>
    </row>
    <row r="64" spans="1:18">
      <c r="L64" s="3" t="s">
        <v>204</v>
      </c>
      <c r="M64" s="3">
        <v>-4</v>
      </c>
      <c r="N64" s="3">
        <v>1</v>
      </c>
      <c r="O64" s="3">
        <f t="shared" si="0"/>
        <v>-3</v>
      </c>
      <c r="P64" s="3">
        <f t="shared" si="1"/>
        <v>-1</v>
      </c>
      <c r="Q64" s="3">
        <f t="shared" si="2"/>
        <v>1</v>
      </c>
      <c r="R64" s="3">
        <f t="shared" si="3"/>
        <v>0</v>
      </c>
    </row>
    <row r="65" spans="12:18">
      <c r="L65" s="3" t="s">
        <v>87</v>
      </c>
      <c r="M65" s="3">
        <v>-3</v>
      </c>
      <c r="N65" s="3">
        <v>3</v>
      </c>
      <c r="O65" s="3">
        <f t="shared" si="0"/>
        <v>0</v>
      </c>
      <c r="P65" s="3">
        <f t="shared" si="1"/>
        <v>-3</v>
      </c>
      <c r="Q65" s="3">
        <f t="shared" si="2"/>
        <v>3</v>
      </c>
      <c r="R65" s="3">
        <f t="shared" si="3"/>
        <v>0</v>
      </c>
    </row>
    <row r="66" spans="12:18">
      <c r="L66" s="3" t="s">
        <v>205</v>
      </c>
      <c r="M66" s="3">
        <v>-4</v>
      </c>
      <c r="N66" s="3">
        <v>1</v>
      </c>
      <c r="O66" s="3">
        <f t="shared" si="0"/>
        <v>-3</v>
      </c>
      <c r="P66" s="3">
        <f t="shared" si="1"/>
        <v>-1</v>
      </c>
      <c r="Q66" s="3">
        <f t="shared" si="2"/>
        <v>1</v>
      </c>
      <c r="R66" s="3">
        <f t="shared" si="3"/>
        <v>0</v>
      </c>
    </row>
    <row r="67" spans="12:18">
      <c r="L67" s="3" t="s">
        <v>206</v>
      </c>
      <c r="M67" s="3">
        <v>-5</v>
      </c>
      <c r="N67" s="3">
        <v>0</v>
      </c>
      <c r="O67" s="3">
        <f t="shared" si="0"/>
        <v>-5</v>
      </c>
      <c r="P67" s="3">
        <f t="shared" si="1"/>
        <v>0</v>
      </c>
      <c r="Q67" s="3">
        <f t="shared" si="2"/>
        <v>0</v>
      </c>
      <c r="R67" s="3">
        <f t="shared" si="3"/>
        <v>0</v>
      </c>
    </row>
    <row r="68" spans="12:18">
      <c r="L68" s="3" t="s">
        <v>207</v>
      </c>
      <c r="M68" s="3">
        <v>-3</v>
      </c>
      <c r="N68" s="3">
        <v>1</v>
      </c>
      <c r="O68" s="3">
        <f t="shared" si="0"/>
        <v>-2</v>
      </c>
      <c r="P68" s="3">
        <f t="shared" si="1"/>
        <v>-1</v>
      </c>
      <c r="Q68" s="3">
        <f t="shared" si="2"/>
        <v>1</v>
      </c>
      <c r="R68" s="3">
        <f t="shared" si="3"/>
        <v>0</v>
      </c>
    </row>
    <row r="69" spans="12:18">
      <c r="L69" s="3" t="s">
        <v>208</v>
      </c>
      <c r="M69" s="3">
        <v>-1</v>
      </c>
      <c r="N69" s="3">
        <v>3</v>
      </c>
      <c r="O69" s="3">
        <f t="shared" si="0"/>
        <v>0</v>
      </c>
      <c r="P69" s="3">
        <f t="shared" si="1"/>
        <v>-1</v>
      </c>
      <c r="Q69" s="3">
        <f t="shared" si="2"/>
        <v>1</v>
      </c>
      <c r="R69" s="3">
        <f t="shared" si="3"/>
        <v>2</v>
      </c>
    </row>
    <row r="70" spans="12:18">
      <c r="L70" s="3" t="s">
        <v>209</v>
      </c>
      <c r="M70" s="3">
        <v>-1</v>
      </c>
      <c r="N70" s="3">
        <v>1</v>
      </c>
      <c r="O70" s="3">
        <f t="shared" si="0"/>
        <v>0</v>
      </c>
      <c r="P70" s="3">
        <f t="shared" si="1"/>
        <v>-1</v>
      </c>
      <c r="Q70" s="3">
        <f t="shared" si="2"/>
        <v>1</v>
      </c>
      <c r="R70" s="3">
        <f t="shared" si="3"/>
        <v>0</v>
      </c>
    </row>
    <row r="71" spans="12:18">
      <c r="L71" s="3" t="s">
        <v>210</v>
      </c>
      <c r="M71" s="3">
        <v>-2</v>
      </c>
      <c r="N71" s="3">
        <v>1</v>
      </c>
      <c r="O71" s="3">
        <f t="shared" si="0"/>
        <v>-1</v>
      </c>
      <c r="P71" s="3">
        <f t="shared" si="1"/>
        <v>-1</v>
      </c>
      <c r="Q71" s="3">
        <f t="shared" si="2"/>
        <v>1</v>
      </c>
      <c r="R71" s="3">
        <f t="shared" si="3"/>
        <v>0</v>
      </c>
    </row>
    <row r="72" spans="12:18">
      <c r="L72" s="3" t="s">
        <v>211</v>
      </c>
      <c r="M72" s="3">
        <v>-1</v>
      </c>
      <c r="N72" s="3">
        <v>0</v>
      </c>
      <c r="O72" s="3">
        <f t="shared" si="0"/>
        <v>-1</v>
      </c>
      <c r="P72" s="3">
        <f t="shared" si="1"/>
        <v>0</v>
      </c>
      <c r="Q72" s="3">
        <f t="shared" si="2"/>
        <v>0</v>
      </c>
      <c r="R72" s="3">
        <f t="shared" si="3"/>
        <v>0</v>
      </c>
    </row>
    <row r="73" spans="12:18">
      <c r="L73" s="3" t="s">
        <v>212</v>
      </c>
      <c r="M73" s="3">
        <v>0</v>
      </c>
      <c r="N73" s="3">
        <v>0</v>
      </c>
      <c r="O73" s="3">
        <f t="shared" si="0"/>
        <v>0</v>
      </c>
      <c r="P73" s="3">
        <f t="shared" si="1"/>
        <v>0</v>
      </c>
      <c r="Q73" s="3">
        <f t="shared" si="2"/>
        <v>0</v>
      </c>
      <c r="R73" s="3">
        <f t="shared" si="3"/>
        <v>0</v>
      </c>
    </row>
    <row r="74" spans="12:18">
      <c r="L74" s="111">
        <v>76</v>
      </c>
      <c r="M74" s="3">
        <v>-1</v>
      </c>
      <c r="N74" s="3">
        <v>0</v>
      </c>
      <c r="O74" s="3">
        <f t="shared" si="0"/>
        <v>-1</v>
      </c>
      <c r="P74" s="3">
        <f t="shared" si="1"/>
        <v>0</v>
      </c>
      <c r="Q74" s="3">
        <f t="shared" si="2"/>
        <v>0</v>
      </c>
      <c r="R74" s="3">
        <f t="shared" si="3"/>
        <v>0</v>
      </c>
    </row>
    <row r="75" spans="12:18">
      <c r="L75" s="3" t="s">
        <v>213</v>
      </c>
      <c r="M75" s="3">
        <v>-1</v>
      </c>
      <c r="N75" s="3">
        <v>0</v>
      </c>
      <c r="O75" s="3">
        <f t="shared" si="0"/>
        <v>-1</v>
      </c>
      <c r="P75" s="3">
        <f t="shared" si="1"/>
        <v>0</v>
      </c>
      <c r="Q75" s="3">
        <f t="shared" si="2"/>
        <v>0</v>
      </c>
      <c r="R75" s="3">
        <f t="shared" si="3"/>
        <v>0</v>
      </c>
    </row>
    <row r="76" spans="12:18">
      <c r="L76" s="3" t="s">
        <v>214</v>
      </c>
      <c r="M76" s="3">
        <v>0</v>
      </c>
      <c r="N76" s="3">
        <v>0</v>
      </c>
      <c r="O76" s="3">
        <f t="shared" si="0"/>
        <v>0</v>
      </c>
      <c r="P76" s="3">
        <f t="shared" si="1"/>
        <v>0</v>
      </c>
      <c r="Q76" s="3">
        <f t="shared" si="2"/>
        <v>0</v>
      </c>
      <c r="R76" s="3">
        <f t="shared" si="3"/>
        <v>0</v>
      </c>
    </row>
    <row r="77" spans="12:18">
      <c r="L77" s="3">
        <v>79</v>
      </c>
      <c r="M77" s="3">
        <v>-1</v>
      </c>
      <c r="N77" s="3">
        <v>0</v>
      </c>
      <c r="O77" s="3">
        <f t="shared" ref="O77" si="4">IF(M77+N77&gt;=0,0,M77+N77)</f>
        <v>-1</v>
      </c>
      <c r="P77" s="3">
        <f t="shared" ref="P77" si="5">M77-O77</f>
        <v>0</v>
      </c>
      <c r="Q77" s="3">
        <f t="shared" ref="Q77" si="6">N77-R77</f>
        <v>0</v>
      </c>
      <c r="R77" s="3">
        <f t="shared" ref="R77" si="7">IF(M77+N77&lt;=0,0,N77+M77)</f>
        <v>0</v>
      </c>
    </row>
    <row r="78" spans="12:18">
      <c r="L78" s="3"/>
      <c r="M78" s="3">
        <f>SUM(M22:M77)</f>
        <v>-398</v>
      </c>
      <c r="N78" s="3">
        <f>SUM(N22:N77)</f>
        <v>592</v>
      </c>
      <c r="O78" s="3"/>
      <c r="P78" s="3"/>
      <c r="Q78" s="3"/>
      <c r="R78" s="3"/>
    </row>
  </sheetData>
  <mergeCells count="10">
    <mergeCell ref="A6:I6"/>
    <mergeCell ref="A20:I20"/>
    <mergeCell ref="A2:I2"/>
    <mergeCell ref="A1:I1"/>
    <mergeCell ref="A3:A5"/>
    <mergeCell ref="B3:C4"/>
    <mergeCell ref="D3:G3"/>
    <mergeCell ref="H3:I4"/>
    <mergeCell ref="D4:E4"/>
    <mergeCell ref="F4:G4"/>
  </mergeCells>
  <phoneticPr fontId="2" type="noConversion"/>
  <hyperlinks>
    <hyperlink ref="A1:I1" location="Inhaltsverzeichnis!A27" display="8  Lehrkräfte am 30.11.2012 nach Altersgruppen und Beschäftigungsverhältnis"/>
    <hyperlink ref="A20:I20" location="Inhaltsverzeichnis!A9" display="Altersstruktur der Lehrkräfte an den Ausbildungsstätten des Gesundheitswesens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/>
  </sheetViews>
  <sheetFormatPr baseColWidth="10" defaultRowHeight="13.2"/>
  <cols>
    <col min="1" max="7" width="8.33203125" customWidth="1"/>
  </cols>
  <sheetData>
    <row r="1" spans="1:1" s="81" customFormat="1">
      <c r="A1" s="81" t="s">
        <v>139</v>
      </c>
    </row>
    <row r="2" spans="1:1" s="81" customFormat="1"/>
    <row r="3" spans="1:1" s="81" customFormat="1"/>
    <row r="4" spans="1:1" s="81" customFormat="1"/>
    <row r="5" spans="1:1" s="81" customFormat="1"/>
    <row r="6" spans="1:1" s="81" customFormat="1"/>
    <row r="7" spans="1:1" s="81" customFormat="1"/>
    <row r="8" spans="1:1" s="81" customFormat="1"/>
    <row r="9" spans="1:1" s="81" customFormat="1"/>
    <row r="10" spans="1:1" s="81" customFormat="1"/>
    <row r="11" spans="1:1" s="81" customFormat="1"/>
  </sheetData>
  <phoneticPr fontId="2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rowBreaks count="1" manualBreakCount="1">
    <brk id="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26" customWidth="1"/>
    <col min="2" max="2" width="2" style="126" customWidth="1"/>
    <col min="3" max="3" width="29.5546875" style="126" customWidth="1"/>
    <col min="4" max="4" width="2.109375" style="126" customWidth="1"/>
    <col min="5" max="5" width="29.33203125" style="126" customWidth="1"/>
    <col min="6" max="6" width="2" style="126" customWidth="1"/>
    <col min="7" max="7" width="30" style="126" customWidth="1"/>
    <col min="8" max="8" width="5.33203125" style="126" customWidth="1"/>
    <col min="9" max="9" width="16.109375" style="126" customWidth="1"/>
    <col min="10" max="16384" width="11.554687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60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460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B15" s="24"/>
    </row>
    <row r="16" spans="1:2">
      <c r="A16" s="1"/>
      <c r="B16" s="24"/>
    </row>
    <row r="17" spans="1:2">
      <c r="A17" s="1"/>
      <c r="B17" s="24"/>
    </row>
    <row r="18" spans="1:2">
      <c r="A18" s="1"/>
      <c r="B18" s="24"/>
    </row>
    <row r="19" spans="1:2">
      <c r="B19" s="122"/>
    </row>
    <row r="20" spans="1:2">
      <c r="B20" s="24"/>
    </row>
    <row r="21" spans="1:2">
      <c r="A21" s="25" t="s">
        <v>23</v>
      </c>
      <c r="B21" s="24"/>
    </row>
    <row r="23" spans="1:2" ht="11.1" customHeight="1">
      <c r="A23" s="1"/>
      <c r="B23" s="25" t="s">
        <v>27</v>
      </c>
    </row>
    <row r="24" spans="1:2" ht="11.1" customHeight="1">
      <c r="A24" s="1"/>
      <c r="B24" s="125" t="s">
        <v>221</v>
      </c>
    </row>
    <row r="25" spans="1:2" ht="11.1" customHeight="1">
      <c r="A25" s="1"/>
    </row>
    <row r="26" spans="1:2" ht="11.1" customHeight="1">
      <c r="A26" s="1"/>
      <c r="B26" s="115" t="s">
        <v>60</v>
      </c>
    </row>
    <row r="27" spans="1:2" ht="11.1" customHeight="1">
      <c r="A27" s="1"/>
      <c r="B27" s="115" t="s">
        <v>251</v>
      </c>
    </row>
    <row r="28" spans="1:2" ht="11.1" customHeight="1">
      <c r="A28" s="1"/>
      <c r="B28" s="120"/>
    </row>
    <row r="29" spans="1:2" ht="11.1" customHeight="1">
      <c r="A29" s="1"/>
      <c r="B29" s="25"/>
    </row>
    <row r="30" spans="1:2" ht="11.1" customHeight="1">
      <c r="A30" s="1"/>
      <c r="B30" s="120"/>
    </row>
    <row r="31" spans="1:2" ht="11.1" customHeight="1">
      <c r="A31" s="1"/>
      <c r="B31" s="120"/>
    </row>
    <row r="32" spans="1:2" ht="11.1" customHeight="1">
      <c r="A32" s="1"/>
      <c r="B32" s="115"/>
    </row>
    <row r="33" spans="1:5" ht="80.400000000000006" customHeight="1">
      <c r="A33" s="1"/>
    </row>
    <row r="34" spans="1:5" ht="10.95" customHeight="1">
      <c r="A34" s="26" t="s">
        <v>54</v>
      </c>
      <c r="B34" s="30"/>
      <c r="C34" s="30"/>
      <c r="D34" s="27" t="s">
        <v>30</v>
      </c>
      <c r="E34" s="28"/>
    </row>
    <row r="35" spans="1:5" ht="10.95" customHeight="1">
      <c r="A35" s="30"/>
      <c r="B35" s="30"/>
      <c r="C35" s="30"/>
      <c r="D35" s="28"/>
      <c r="E35" s="28"/>
    </row>
    <row r="36" spans="1:5" ht="10.95" customHeight="1">
      <c r="A36" s="30"/>
      <c r="B36" s="29" t="s">
        <v>249</v>
      </c>
      <c r="C36" s="30"/>
      <c r="D36" s="28">
        <v>0</v>
      </c>
      <c r="E36" s="28" t="s">
        <v>55</v>
      </c>
    </row>
    <row r="37" spans="1:5" ht="10.95" customHeight="1">
      <c r="A37" s="30"/>
      <c r="B37" s="30" t="s">
        <v>56</v>
      </c>
      <c r="C37" s="30"/>
      <c r="D37" s="30"/>
      <c r="E37" s="28" t="s">
        <v>57</v>
      </c>
    </row>
    <row r="38" spans="1:5" ht="10.95" customHeight="1">
      <c r="A38" s="30"/>
      <c r="B38" s="30" t="s">
        <v>24</v>
      </c>
      <c r="C38" s="30"/>
      <c r="D38" s="30"/>
      <c r="E38" s="28" t="s">
        <v>31</v>
      </c>
    </row>
    <row r="39" spans="1:5" ht="10.95" customHeight="1">
      <c r="A39" s="30"/>
      <c r="B39" s="30" t="s">
        <v>25</v>
      </c>
      <c r="C39" s="30"/>
      <c r="D39" s="28" t="s">
        <v>29</v>
      </c>
      <c r="E39" s="28" t="s">
        <v>32</v>
      </c>
    </row>
    <row r="40" spans="1:5" ht="10.95" customHeight="1">
      <c r="A40" s="30"/>
      <c r="B40" s="30" t="s">
        <v>26</v>
      </c>
      <c r="C40" s="30"/>
      <c r="D40" s="28" t="s">
        <v>33</v>
      </c>
      <c r="E40" s="28" t="s">
        <v>34</v>
      </c>
    </row>
    <row r="41" spans="1:5" ht="10.95" customHeight="1">
      <c r="A41" s="30"/>
      <c r="B41" s="29"/>
      <c r="C41" s="31"/>
      <c r="D41" s="28" t="s">
        <v>35</v>
      </c>
      <c r="E41" s="28" t="s">
        <v>36</v>
      </c>
    </row>
    <row r="42" spans="1:5" ht="10.95" customHeight="1">
      <c r="A42" s="30"/>
      <c r="B42" s="30" t="s">
        <v>58</v>
      </c>
      <c r="C42" s="31"/>
      <c r="D42" s="28" t="s">
        <v>37</v>
      </c>
      <c r="E42" s="28" t="s">
        <v>38</v>
      </c>
    </row>
    <row r="43" spans="1:5" ht="10.95" customHeight="1">
      <c r="A43" s="30"/>
      <c r="B43" s="30" t="s">
        <v>59</v>
      </c>
      <c r="C43" s="31"/>
      <c r="D43" s="28" t="s">
        <v>28</v>
      </c>
      <c r="E43" s="28" t="s">
        <v>39</v>
      </c>
    </row>
    <row r="44" spans="1:5" ht="10.95" customHeight="1">
      <c r="A44" s="31"/>
      <c r="B44" s="32"/>
      <c r="C44" s="31"/>
      <c r="D44" s="30"/>
      <c r="E44" s="28" t="s">
        <v>51</v>
      </c>
    </row>
    <row r="45" spans="1:5" ht="10.95" customHeight="1">
      <c r="A45" s="31"/>
      <c r="B45" s="32"/>
      <c r="C45" s="31"/>
      <c r="D45" s="28" t="s">
        <v>40</v>
      </c>
      <c r="E45" s="28" t="s">
        <v>41</v>
      </c>
    </row>
    <row r="46" spans="1:5" ht="10.95" customHeight="1">
      <c r="A46" s="31"/>
      <c r="B46" s="32"/>
      <c r="C46" s="31"/>
      <c r="D46" s="28" t="s">
        <v>42</v>
      </c>
      <c r="E46" s="28" t="s">
        <v>43</v>
      </c>
    </row>
    <row r="47" spans="1:5" ht="10.95" customHeight="1">
      <c r="A47" s="31"/>
      <c r="B47" s="32"/>
      <c r="C47" s="31"/>
      <c r="D47" s="28" t="s">
        <v>44</v>
      </c>
      <c r="E47" s="28" t="s">
        <v>45</v>
      </c>
    </row>
    <row r="48" spans="1:5" ht="10.95" customHeight="1">
      <c r="A48" s="31"/>
      <c r="B48" s="32"/>
      <c r="C48" s="31"/>
      <c r="D48" s="28" t="s">
        <v>46</v>
      </c>
      <c r="E48" s="28" t="s">
        <v>47</v>
      </c>
    </row>
    <row r="49" spans="1:5" ht="10.95" customHeight="1">
      <c r="A49" s="31"/>
      <c r="B49" s="32"/>
      <c r="C49" s="31"/>
      <c r="D49" s="30"/>
      <c r="E49" s="28"/>
    </row>
    <row r="50" spans="1:5" ht="10.95" customHeight="1">
      <c r="A50" s="31"/>
      <c r="B50" s="32"/>
      <c r="C50" s="31"/>
      <c r="D50" s="30"/>
      <c r="E50" s="28"/>
    </row>
    <row r="51" spans="1:5" ht="10.95" customHeight="1">
      <c r="A51" s="30"/>
      <c r="B51" s="29" t="s">
        <v>250</v>
      </c>
      <c r="C51" s="31"/>
    </row>
    <row r="52" spans="1:5" ht="10.95" customHeight="1">
      <c r="A52" s="30"/>
      <c r="B52" s="123" t="s">
        <v>256</v>
      </c>
      <c r="C52" s="31"/>
    </row>
    <row r="53" spans="1:5" ht="10.95" customHeight="1">
      <c r="A53" s="30"/>
      <c r="B53" s="123"/>
      <c r="C53" s="31"/>
    </row>
    <row r="54" spans="1:5" ht="30" customHeight="1">
      <c r="A54" s="30"/>
      <c r="B54" s="123"/>
      <c r="C54" s="31"/>
    </row>
    <row r="55" spans="1:5" ht="18" customHeight="1">
      <c r="A55" s="1"/>
      <c r="B55" s="183" t="s">
        <v>215</v>
      </c>
      <c r="C55" s="183"/>
      <c r="D55" s="183"/>
    </row>
    <row r="56" spans="1:5" ht="18" customHeight="1">
      <c r="A56" s="31"/>
      <c r="B56" s="183"/>
      <c r="C56" s="183"/>
      <c r="D56" s="183"/>
    </row>
    <row r="57" spans="1:5" ht="10.95" customHeight="1">
      <c r="A57" s="31"/>
      <c r="B57" s="124" t="s">
        <v>216</v>
      </c>
      <c r="C57" s="31"/>
    </row>
    <row r="58" spans="1:5" ht="10.95" customHeight="1">
      <c r="A58" s="31"/>
      <c r="C58" s="3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29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5" ht="100.2" customHeight="1">
      <c r="A1" s="184" t="s">
        <v>0</v>
      </c>
      <c r="B1" s="184"/>
      <c r="C1" s="77"/>
      <c r="D1" s="185" t="s">
        <v>61</v>
      </c>
    </row>
    <row r="2" spans="1:5" ht="20.399999999999999" customHeight="1">
      <c r="C2" s="48" t="s">
        <v>1</v>
      </c>
      <c r="D2" s="186"/>
    </row>
    <row r="3" spans="1:5">
      <c r="A3" s="36"/>
      <c r="D3" s="186"/>
    </row>
    <row r="4" spans="1:5" ht="12" customHeight="1">
      <c r="A4" s="36"/>
      <c r="B4" s="151" t="s">
        <v>2</v>
      </c>
      <c r="C4" s="152">
        <v>4</v>
      </c>
      <c r="D4" s="186"/>
    </row>
    <row r="5" spans="1:5">
      <c r="A5" s="36"/>
      <c r="C5" s="46"/>
      <c r="D5" s="186"/>
    </row>
    <row r="6" spans="1:5">
      <c r="A6" s="36"/>
      <c r="B6" s="11" t="s">
        <v>154</v>
      </c>
      <c r="C6" s="46"/>
      <c r="D6" s="186"/>
    </row>
    <row r="7" spans="1:5">
      <c r="A7" s="169">
        <v>1</v>
      </c>
      <c r="B7" s="151" t="s">
        <v>260</v>
      </c>
      <c r="C7" s="153">
        <v>6</v>
      </c>
      <c r="D7" s="186"/>
    </row>
    <row r="8" spans="1:5">
      <c r="A8" s="169"/>
      <c r="B8" s="151"/>
      <c r="C8" s="153"/>
      <c r="D8" s="94"/>
    </row>
    <row r="9" spans="1:5">
      <c r="A9" s="169">
        <v>2</v>
      </c>
      <c r="B9" s="151" t="s">
        <v>224</v>
      </c>
      <c r="C9" s="153">
        <v>10</v>
      </c>
      <c r="D9" s="94"/>
    </row>
    <row r="10" spans="1:5">
      <c r="A10" s="36"/>
      <c r="C10" s="46"/>
      <c r="D10" s="94"/>
      <c r="E10" s="141"/>
    </row>
    <row r="11" spans="1:5">
      <c r="A11" s="37"/>
      <c r="B11" s="38" t="s">
        <v>48</v>
      </c>
      <c r="C11" s="47"/>
    </row>
    <row r="12" spans="1:5">
      <c r="A12" s="154">
        <v>1</v>
      </c>
      <c r="B12" s="151" t="s">
        <v>246</v>
      </c>
      <c r="C12" s="155">
        <v>5</v>
      </c>
    </row>
    <row r="13" spans="1:5">
      <c r="A13" s="156"/>
      <c r="B13" s="157"/>
      <c r="C13" s="158"/>
    </row>
    <row r="14" spans="1:5" ht="11.4">
      <c r="A14" s="154">
        <v>2</v>
      </c>
      <c r="B14" s="150" t="s">
        <v>120</v>
      </c>
      <c r="C14" s="159"/>
    </row>
    <row r="15" spans="1:5">
      <c r="A15" s="160"/>
      <c r="B15" s="151" t="s">
        <v>245</v>
      </c>
      <c r="C15" s="155">
        <v>5</v>
      </c>
    </row>
    <row r="16" spans="1:5">
      <c r="A16" s="156"/>
      <c r="B16" s="151"/>
      <c r="C16" s="158"/>
    </row>
    <row r="17" spans="1:5">
      <c r="A17" s="160">
        <v>3</v>
      </c>
      <c r="B17" s="151" t="s">
        <v>261</v>
      </c>
      <c r="C17" s="155">
        <v>6</v>
      </c>
    </row>
    <row r="18" spans="1:5">
      <c r="A18" s="156"/>
      <c r="B18" s="157"/>
      <c r="C18" s="158"/>
    </row>
    <row r="19" spans="1:5">
      <c r="A19" s="154">
        <v>4</v>
      </c>
      <c r="B19" s="151" t="s">
        <v>244</v>
      </c>
      <c r="C19" s="155">
        <v>7</v>
      </c>
    </row>
    <row r="20" spans="1:5">
      <c r="A20" s="161"/>
      <c r="B20" s="162"/>
      <c r="C20" s="163"/>
    </row>
    <row r="21" spans="1:5">
      <c r="A21" s="160">
        <v>5</v>
      </c>
      <c r="B21" s="151" t="s">
        <v>243</v>
      </c>
      <c r="C21" s="164">
        <v>8</v>
      </c>
      <c r="D21" s="44"/>
    </row>
    <row r="22" spans="1:5">
      <c r="A22" s="161"/>
      <c r="B22" s="162"/>
      <c r="C22" s="163"/>
      <c r="E22" s="141"/>
    </row>
    <row r="23" spans="1:5">
      <c r="A23" s="160">
        <v>6</v>
      </c>
      <c r="B23" s="151" t="s">
        <v>242</v>
      </c>
      <c r="C23" s="164">
        <v>9</v>
      </c>
    </row>
    <row r="24" spans="1:5">
      <c r="A24" s="160"/>
      <c r="B24" s="151"/>
      <c r="C24" s="165"/>
    </row>
    <row r="25" spans="1:5">
      <c r="A25" s="160">
        <v>7</v>
      </c>
      <c r="B25" s="151" t="s">
        <v>241</v>
      </c>
      <c r="C25" s="164">
        <v>9</v>
      </c>
    </row>
    <row r="26" spans="1:5">
      <c r="A26" s="156"/>
      <c r="B26" s="166"/>
      <c r="C26" s="167"/>
    </row>
    <row r="27" spans="1:5">
      <c r="A27" s="160">
        <v>8</v>
      </c>
      <c r="B27" s="151" t="s">
        <v>240</v>
      </c>
      <c r="C27" s="168">
        <v>10</v>
      </c>
      <c r="D27" s="45"/>
    </row>
    <row r="28" spans="1:5">
      <c r="A28" s="40"/>
      <c r="B28" s="42"/>
      <c r="C28" s="41"/>
    </row>
    <row r="29" spans="1:5">
      <c r="A29" s="37"/>
      <c r="B29" s="43"/>
      <c r="C29" s="39"/>
    </row>
  </sheetData>
  <mergeCells count="2">
    <mergeCell ref="A1:B1"/>
    <mergeCell ref="D1:D7"/>
  </mergeCells>
  <phoneticPr fontId="2" type="noConversion"/>
  <hyperlinks>
    <hyperlink ref="B4:C4" location="Vorbemerkungen!A1" display="Vorbemerkungen"/>
    <hyperlink ref="A12:C12" location="Tab1_Tab2!A1" display="Tab1_Tab2!A1"/>
    <hyperlink ref="A17:C17" location="Tab3!A1" display="Tab3!A1"/>
    <hyperlink ref="A19:C19" location="Tab4!A1" display="Tab4!A1"/>
    <hyperlink ref="A21:C21" location="Tab5!A1" display="Tab5!A1"/>
    <hyperlink ref="A25:C25" location="Tab6_Tab7!A18" display="Tab6_Tab7!A18"/>
    <hyperlink ref="A27:C27" location="Tab_8!A1" display="Tab_8!A1"/>
    <hyperlink ref="A23:C23" location="Tab6_Tab7!A1" display="Tab6_Tab7!A1"/>
    <hyperlink ref="A14:C15" location="Tab1_Tab2!A25" display="Tab1_Tab2!A25"/>
    <hyperlink ref="A9:C9" location="Tab_8!A20" display="Tab_8!A20"/>
    <hyperlink ref="A7:C7" location="Tab3!A37" display="Tab3!A37"/>
    <hyperlink ref="B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63"/>
  <sheetViews>
    <sheetView zoomScaleNormal="100" workbookViewId="0">
      <pane ySplit="2" topLeftCell="A3" activePane="bottomLeft" state="frozen"/>
      <selection activeCell="AK101" sqref="AK101"/>
      <selection pane="bottomLeft" activeCell="A3" sqref="A3"/>
    </sheetView>
  </sheetViews>
  <sheetFormatPr baseColWidth="10" defaultRowHeight="13.2"/>
  <cols>
    <col min="1" max="1" width="95.88671875" customWidth="1"/>
  </cols>
  <sheetData>
    <row r="1" spans="1:1">
      <c r="A1" s="54" t="s">
        <v>2</v>
      </c>
    </row>
    <row r="2" spans="1:1" ht="12" customHeight="1">
      <c r="A2" s="54"/>
    </row>
    <row r="3" spans="1:1" ht="12" customHeight="1">
      <c r="A3" s="54"/>
    </row>
    <row r="4" spans="1:1" ht="12" customHeight="1">
      <c r="A4" s="2"/>
    </row>
    <row r="5" spans="1:1" ht="12" customHeight="1">
      <c r="A5" s="2"/>
    </row>
    <row r="6" spans="1:1" ht="12" customHeight="1">
      <c r="A6" s="2"/>
    </row>
    <row r="7" spans="1:1" ht="12" customHeight="1">
      <c r="A7" s="2"/>
    </row>
    <row r="8" spans="1:1" ht="12" customHeight="1">
      <c r="A8" s="2"/>
    </row>
    <row r="9" spans="1:1" ht="12" customHeight="1">
      <c r="A9" s="2"/>
    </row>
    <row r="10" spans="1:1" ht="12" customHeight="1">
      <c r="A10" s="2"/>
    </row>
    <row r="11" spans="1:1" ht="12" customHeight="1">
      <c r="A11" s="2"/>
    </row>
    <row r="12" spans="1:1" ht="12" customHeight="1">
      <c r="A12" s="2"/>
    </row>
    <row r="13" spans="1:1" ht="12" customHeight="1">
      <c r="A13" s="2"/>
    </row>
    <row r="14" spans="1:1" ht="12" customHeight="1">
      <c r="A14" s="2"/>
    </row>
    <row r="15" spans="1:1" ht="12" customHeight="1">
      <c r="A15" s="2"/>
    </row>
    <row r="16" spans="1:1" ht="12" customHeight="1">
      <c r="A16" s="2"/>
    </row>
    <row r="17" spans="1:1" ht="12" customHeight="1">
      <c r="A17" s="2"/>
    </row>
    <row r="18" spans="1:1" ht="12" customHeight="1">
      <c r="A18" s="2"/>
    </row>
    <row r="19" spans="1:1" ht="12" customHeight="1">
      <c r="A19" s="2"/>
    </row>
    <row r="20" spans="1:1" ht="12" customHeight="1">
      <c r="A20" s="2"/>
    </row>
    <row r="21" spans="1:1" ht="12" customHeight="1">
      <c r="A21" s="2"/>
    </row>
    <row r="22" spans="1:1" ht="12" customHeight="1">
      <c r="A22" s="2"/>
    </row>
    <row r="23" spans="1:1" ht="12" customHeight="1">
      <c r="A23" s="2"/>
    </row>
    <row r="24" spans="1:1" ht="12" customHeight="1">
      <c r="A24" s="2"/>
    </row>
    <row r="25" spans="1:1" ht="12" customHeight="1">
      <c r="A25" s="2"/>
    </row>
    <row r="26" spans="1:1" ht="12" customHeight="1">
      <c r="A26" s="2"/>
    </row>
    <row r="27" spans="1:1" ht="12" customHeight="1"/>
    <row r="28" spans="1:1" ht="12" customHeight="1"/>
    <row r="29" spans="1:1" ht="12" customHeight="1"/>
    <row r="30" spans="1:1" ht="12" customHeight="1"/>
    <row r="31" spans="1:1" ht="12" customHeight="1"/>
    <row r="32" spans="1: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3" spans="1:1" ht="14.4" customHeight="1">
      <c r="A63" s="118"/>
    </row>
  </sheetData>
  <phoneticPr fontId="2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6347460</xdr:colOff>
                <xdr:row>58</xdr:row>
                <xdr:rowOff>38100</xdr:rowOff>
              </to>
            </anchor>
          </objectPr>
        </oleObject>
      </mc:Choice>
      <mc:Fallback>
        <oleObject progId="Word.Document.8" shapeId="30726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66"/>
  <sheetViews>
    <sheetView zoomScaleNormal="100" workbookViewId="0">
      <selection sqref="A1:J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4" width="1.6640625" customWidth="1"/>
    <col min="5" max="5" width="8.6640625" customWidth="1"/>
    <col min="6" max="6" width="9.5546875" customWidth="1"/>
    <col min="7" max="7" width="8.6640625" customWidth="1"/>
    <col min="8" max="8" width="9.5546875" customWidth="1"/>
    <col min="9" max="9" width="8.6640625" customWidth="1"/>
    <col min="10" max="10" width="9.5546875" customWidth="1"/>
  </cols>
  <sheetData>
    <row r="1" spans="1:11" s="9" customFormat="1" ht="12" customHeight="1">
      <c r="A1" s="187" t="s">
        <v>247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1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</row>
    <row r="3" spans="1:11" ht="43.95" customHeight="1">
      <c r="A3" s="194" t="s">
        <v>152</v>
      </c>
      <c r="B3" s="181" t="s">
        <v>3</v>
      </c>
      <c r="C3" s="181"/>
      <c r="D3" s="182"/>
      <c r="E3" s="196" t="s">
        <v>4</v>
      </c>
      <c r="F3" s="197"/>
      <c r="G3" s="197"/>
      <c r="H3" s="193"/>
      <c r="I3" s="181" t="s">
        <v>53</v>
      </c>
      <c r="J3" s="196"/>
    </row>
    <row r="4" spans="1:11" ht="34.200000000000003" customHeight="1">
      <c r="A4" s="195"/>
      <c r="B4" s="14" t="s">
        <v>5</v>
      </c>
      <c r="C4" s="192" t="s">
        <v>6</v>
      </c>
      <c r="D4" s="193"/>
      <c r="E4" s="14" t="s">
        <v>7</v>
      </c>
      <c r="F4" s="14" t="s">
        <v>8</v>
      </c>
      <c r="G4" s="14" t="s">
        <v>9</v>
      </c>
      <c r="H4" s="14" t="s">
        <v>66</v>
      </c>
      <c r="I4" s="14" t="s">
        <v>5</v>
      </c>
      <c r="J4" s="53" t="s">
        <v>98</v>
      </c>
    </row>
    <row r="5" spans="1:11" ht="12" customHeight="1">
      <c r="A5" s="189"/>
      <c r="B5" s="189"/>
      <c r="C5" s="189"/>
      <c r="D5" s="189"/>
      <c r="E5" s="189"/>
      <c r="F5" s="189"/>
      <c r="G5" s="189"/>
      <c r="H5" s="189"/>
      <c r="I5" s="189"/>
      <c r="J5" s="189"/>
    </row>
    <row r="6" spans="1:11" ht="12" customHeight="1">
      <c r="A6" s="7" t="s">
        <v>141</v>
      </c>
      <c r="B6" s="22">
        <v>3147</v>
      </c>
      <c r="C6" s="177">
        <v>2606</v>
      </c>
      <c r="D6" s="131"/>
      <c r="E6" s="22">
        <v>1187</v>
      </c>
      <c r="F6" s="22">
        <v>966</v>
      </c>
      <c r="G6" s="22">
        <v>994</v>
      </c>
      <c r="H6" s="22" t="s">
        <v>28</v>
      </c>
      <c r="I6" s="22">
        <v>1227</v>
      </c>
      <c r="J6" s="22">
        <v>1110</v>
      </c>
    </row>
    <row r="7" spans="1:11" ht="12" customHeight="1">
      <c r="A7" s="7" t="s">
        <v>142</v>
      </c>
      <c r="B7" s="22">
        <v>3109</v>
      </c>
      <c r="C7" s="177">
        <v>2561</v>
      </c>
      <c r="D7" s="131"/>
      <c r="E7" s="22">
        <v>1178</v>
      </c>
      <c r="F7" s="22">
        <v>925</v>
      </c>
      <c r="G7" s="22">
        <v>1006</v>
      </c>
      <c r="H7" s="22" t="s">
        <v>28</v>
      </c>
      <c r="I7" s="22">
        <v>1086</v>
      </c>
      <c r="J7" s="22">
        <v>964</v>
      </c>
    </row>
    <row r="8" spans="1:11" ht="12" customHeight="1">
      <c r="A8" s="7" t="s">
        <v>143</v>
      </c>
      <c r="B8" s="22">
        <v>3391</v>
      </c>
      <c r="C8" s="177">
        <v>2680</v>
      </c>
      <c r="D8" s="131"/>
      <c r="E8" s="22">
        <v>1423</v>
      </c>
      <c r="F8" s="22">
        <v>990</v>
      </c>
      <c r="G8" s="22">
        <v>978</v>
      </c>
      <c r="H8" s="22" t="s">
        <v>28</v>
      </c>
      <c r="I8" s="22">
        <v>1110</v>
      </c>
      <c r="J8" s="22">
        <v>1018</v>
      </c>
    </row>
    <row r="9" spans="1:11" ht="12" customHeight="1">
      <c r="A9" s="7" t="s">
        <v>144</v>
      </c>
      <c r="B9" s="22">
        <v>3588</v>
      </c>
      <c r="C9" s="177">
        <v>2751</v>
      </c>
      <c r="D9" s="131"/>
      <c r="E9" s="22">
        <v>1422</v>
      </c>
      <c r="F9" s="22">
        <v>1139</v>
      </c>
      <c r="G9" s="22">
        <v>1027</v>
      </c>
      <c r="H9" s="22" t="s">
        <v>28</v>
      </c>
      <c r="I9" s="22">
        <v>1088</v>
      </c>
      <c r="J9" s="22">
        <v>973</v>
      </c>
    </row>
    <row r="10" spans="1:11" ht="12" customHeight="1">
      <c r="A10" s="7" t="s">
        <v>145</v>
      </c>
      <c r="B10" s="22">
        <v>3778</v>
      </c>
      <c r="C10" s="177">
        <v>2821</v>
      </c>
      <c r="D10" s="131"/>
      <c r="E10" s="22">
        <v>1442</v>
      </c>
      <c r="F10" s="22">
        <v>1136</v>
      </c>
      <c r="G10" s="22">
        <v>1200</v>
      </c>
      <c r="H10" s="22" t="s">
        <v>28</v>
      </c>
      <c r="I10" s="22">
        <v>1173</v>
      </c>
      <c r="J10" s="22">
        <v>1034</v>
      </c>
    </row>
    <row r="11" spans="1:11" ht="12" customHeight="1">
      <c r="A11" s="7" t="s">
        <v>146</v>
      </c>
      <c r="B11" s="22">
        <v>3686</v>
      </c>
      <c r="C11" s="177">
        <v>2703</v>
      </c>
      <c r="D11" s="131"/>
      <c r="E11" s="22">
        <v>1368</v>
      </c>
      <c r="F11" s="22">
        <v>1151</v>
      </c>
      <c r="G11" s="22">
        <v>1167</v>
      </c>
      <c r="H11" s="22" t="s">
        <v>28</v>
      </c>
      <c r="I11" s="22">
        <v>1405</v>
      </c>
      <c r="J11" s="22">
        <v>1270</v>
      </c>
    </row>
    <row r="12" spans="1:11" ht="12" customHeight="1">
      <c r="A12" s="7" t="s">
        <v>147</v>
      </c>
      <c r="B12" s="22">
        <v>4690</v>
      </c>
      <c r="C12" s="177">
        <v>3469</v>
      </c>
      <c r="D12" s="131"/>
      <c r="E12" s="22">
        <v>1490</v>
      </c>
      <c r="F12" s="22">
        <v>1014</v>
      </c>
      <c r="G12" s="22">
        <v>1167</v>
      </c>
      <c r="H12" s="22" t="s">
        <v>28</v>
      </c>
      <c r="I12" s="22">
        <v>1784</v>
      </c>
      <c r="J12" s="22">
        <v>1661</v>
      </c>
      <c r="K12" s="4"/>
    </row>
    <row r="13" spans="1:11" ht="12" customHeight="1">
      <c r="A13" s="15" t="s">
        <v>148</v>
      </c>
      <c r="B13" s="23">
        <v>4236</v>
      </c>
      <c r="C13" s="177">
        <v>3172</v>
      </c>
      <c r="D13" s="131"/>
      <c r="E13" s="22">
        <v>1550</v>
      </c>
      <c r="F13" s="22">
        <v>1184</v>
      </c>
      <c r="G13" s="22">
        <v>1502</v>
      </c>
      <c r="H13" s="22" t="s">
        <v>28</v>
      </c>
      <c r="I13" s="22">
        <v>1734</v>
      </c>
      <c r="J13" s="22">
        <v>1601</v>
      </c>
      <c r="K13" s="4"/>
    </row>
    <row r="14" spans="1:11" ht="12" customHeight="1">
      <c r="A14" s="15" t="s">
        <v>149</v>
      </c>
      <c r="B14" s="23">
        <v>4088</v>
      </c>
      <c r="C14" s="177">
        <v>3151</v>
      </c>
      <c r="D14" s="131"/>
      <c r="E14" s="22">
        <v>1520</v>
      </c>
      <c r="F14" s="22">
        <v>1208</v>
      </c>
      <c r="G14" s="22">
        <v>1360</v>
      </c>
      <c r="H14" s="22" t="s">
        <v>28</v>
      </c>
      <c r="I14" s="22">
        <v>1556</v>
      </c>
      <c r="J14" s="22">
        <v>1457</v>
      </c>
    </row>
    <row r="15" spans="1:11" ht="12" customHeight="1">
      <c r="A15" s="15" t="s">
        <v>150</v>
      </c>
      <c r="B15" s="23">
        <v>4530</v>
      </c>
      <c r="C15" s="177">
        <v>3461</v>
      </c>
      <c r="D15" s="131"/>
      <c r="E15" s="22">
        <v>2003</v>
      </c>
      <c r="F15" s="22">
        <v>1211</v>
      </c>
      <c r="G15" s="22">
        <v>1316</v>
      </c>
      <c r="H15" s="22" t="s">
        <v>28</v>
      </c>
      <c r="I15" s="22">
        <v>1287</v>
      </c>
      <c r="J15" s="22">
        <v>1199</v>
      </c>
    </row>
    <row r="16" spans="1:11" ht="12" customHeight="1">
      <c r="A16" s="15" t="s">
        <v>151</v>
      </c>
      <c r="B16" s="23">
        <v>4568</v>
      </c>
      <c r="C16" s="177">
        <v>3447</v>
      </c>
      <c r="D16" s="131"/>
      <c r="E16" s="22">
        <v>1852</v>
      </c>
      <c r="F16" s="22">
        <v>1464</v>
      </c>
      <c r="G16" s="22">
        <v>1252</v>
      </c>
      <c r="H16" s="22" t="s">
        <v>28</v>
      </c>
      <c r="I16" s="22">
        <v>1568</v>
      </c>
      <c r="J16" s="22">
        <v>1462</v>
      </c>
    </row>
    <row r="17" spans="1:16" ht="12" customHeight="1">
      <c r="A17" s="15" t="s">
        <v>126</v>
      </c>
      <c r="B17" s="23">
        <v>4629</v>
      </c>
      <c r="C17" s="177">
        <v>3443</v>
      </c>
      <c r="D17" s="131"/>
      <c r="E17" s="22">
        <v>1700</v>
      </c>
      <c r="F17" s="22">
        <v>1420</v>
      </c>
      <c r="G17" s="22">
        <v>1509</v>
      </c>
      <c r="H17" s="22" t="s">
        <v>28</v>
      </c>
      <c r="I17" s="22">
        <v>1452</v>
      </c>
      <c r="J17" s="22">
        <v>1354</v>
      </c>
    </row>
    <row r="18" spans="1:16" ht="12" customHeight="1">
      <c r="A18" s="15" t="s">
        <v>127</v>
      </c>
      <c r="B18" s="23">
        <v>4527</v>
      </c>
      <c r="C18" s="177">
        <v>3445</v>
      </c>
      <c r="D18" s="131"/>
      <c r="E18" s="22">
        <v>1790</v>
      </c>
      <c r="F18" s="22">
        <v>1170</v>
      </c>
      <c r="G18" s="22">
        <v>1511</v>
      </c>
      <c r="H18" s="22">
        <v>56</v>
      </c>
      <c r="I18" s="22">
        <v>1542</v>
      </c>
      <c r="J18" s="22">
        <v>1428</v>
      </c>
    </row>
    <row r="19" spans="1:16" s="6" customFormat="1" ht="12" customHeight="1">
      <c r="A19" s="15" t="s">
        <v>157</v>
      </c>
      <c r="B19" s="23">
        <v>4443</v>
      </c>
      <c r="C19" s="177">
        <v>3332</v>
      </c>
      <c r="D19" s="132"/>
      <c r="E19" s="22">
        <v>1883</v>
      </c>
      <c r="F19" s="22">
        <v>1249</v>
      </c>
      <c r="G19" s="22">
        <v>1272</v>
      </c>
      <c r="H19" s="22">
        <v>39</v>
      </c>
      <c r="I19" s="22">
        <v>1685</v>
      </c>
      <c r="J19" s="22">
        <v>1576</v>
      </c>
    </row>
    <row r="20" spans="1:16" s="6" customFormat="1" ht="12" customHeight="1">
      <c r="A20" s="15" t="s">
        <v>239</v>
      </c>
      <c r="B20" s="23">
        <v>4630</v>
      </c>
      <c r="C20" s="177">
        <v>3454</v>
      </c>
      <c r="D20" s="132"/>
      <c r="E20" s="22">
        <v>1926</v>
      </c>
      <c r="F20" s="22">
        <v>1348</v>
      </c>
      <c r="G20" s="22">
        <v>1319</v>
      </c>
      <c r="H20" s="22">
        <v>37</v>
      </c>
      <c r="I20" s="22">
        <v>1357</v>
      </c>
      <c r="J20" s="22">
        <v>1299</v>
      </c>
    </row>
    <row r="21" spans="1:16" ht="12" customHeight="1">
      <c r="A21" s="2" t="s">
        <v>13</v>
      </c>
      <c r="B21" s="2"/>
      <c r="C21" s="2"/>
      <c r="D21" s="2"/>
      <c r="E21" s="2"/>
      <c r="F21" s="2"/>
      <c r="G21" s="2"/>
      <c r="H21" s="2"/>
      <c r="I21" s="2"/>
    </row>
    <row r="22" spans="1:16" ht="12" customHeight="1">
      <c r="A22" s="55" t="s">
        <v>156</v>
      </c>
      <c r="B22" s="2"/>
      <c r="C22" s="2"/>
      <c r="D22" s="2"/>
      <c r="E22" s="2"/>
      <c r="F22" s="2"/>
      <c r="G22" s="2"/>
      <c r="H22" s="2"/>
      <c r="I22" s="2"/>
    </row>
    <row r="23" spans="1:16" ht="12" customHeight="1">
      <c r="A23" s="12" t="s">
        <v>67</v>
      </c>
      <c r="B23" s="3"/>
      <c r="C23" s="3"/>
      <c r="D23" s="2"/>
      <c r="E23" s="2"/>
      <c r="F23" s="2"/>
      <c r="G23" s="2"/>
      <c r="H23" s="2"/>
      <c r="I23" s="2"/>
    </row>
    <row r="24" spans="1:16" ht="12" customHeight="1">
      <c r="A24" s="15"/>
      <c r="B24" s="23"/>
      <c r="C24" s="23"/>
      <c r="D24" s="22"/>
      <c r="E24" s="22"/>
      <c r="F24" s="22"/>
      <c r="G24" s="22"/>
      <c r="H24" s="22"/>
      <c r="I24" s="22"/>
      <c r="J24" s="22"/>
    </row>
    <row r="25" spans="1:16" s="130" customFormat="1" ht="24" customHeight="1">
      <c r="A25" s="190" t="s">
        <v>248</v>
      </c>
      <c r="B25" s="191"/>
      <c r="C25" s="191"/>
      <c r="D25" s="191"/>
      <c r="E25" s="191"/>
      <c r="F25" s="191"/>
      <c r="G25" s="191"/>
      <c r="H25" s="191"/>
      <c r="I25" s="191"/>
      <c r="J25" s="191"/>
    </row>
    <row r="26" spans="1:16" ht="12" customHeight="1">
      <c r="A26" s="199"/>
      <c r="B26" s="200"/>
      <c r="C26" s="200"/>
      <c r="D26" s="200"/>
      <c r="E26" s="200"/>
      <c r="F26" s="200"/>
      <c r="G26" s="200"/>
      <c r="H26" s="200"/>
      <c r="I26" s="200"/>
      <c r="J26" s="200"/>
    </row>
    <row r="27" spans="1:16" s="3" customFormat="1" ht="12" customHeight="1">
      <c r="A27" s="217" t="s">
        <v>112</v>
      </c>
      <c r="B27" s="218"/>
      <c r="C27" s="218"/>
      <c r="D27" s="219"/>
      <c r="E27" s="211" t="s">
        <v>131</v>
      </c>
      <c r="F27" s="212"/>
      <c r="G27" s="212"/>
      <c r="H27" s="213"/>
      <c r="I27" s="204" t="s">
        <v>130</v>
      </c>
      <c r="J27" s="205"/>
      <c r="M27" s="82"/>
      <c r="N27" s="84"/>
      <c r="O27" s="82"/>
    </row>
    <row r="28" spans="1:16" s="3" customFormat="1" ht="12" customHeight="1">
      <c r="A28" s="220"/>
      <c r="B28" s="220"/>
      <c r="C28" s="220"/>
      <c r="D28" s="221"/>
      <c r="E28" s="202" t="s">
        <v>157</v>
      </c>
      <c r="F28" s="203"/>
      <c r="G28" s="202" t="s">
        <v>239</v>
      </c>
      <c r="H28" s="203"/>
      <c r="I28" s="206"/>
      <c r="J28" s="200"/>
      <c r="M28" s="143"/>
      <c r="N28" s="144"/>
      <c r="O28" s="145"/>
      <c r="P28" s="88"/>
    </row>
    <row r="29" spans="1:16" s="69" customFormat="1" ht="22.2" customHeight="1">
      <c r="A29" s="220"/>
      <c r="B29" s="220"/>
      <c r="C29" s="220"/>
      <c r="D29" s="221"/>
      <c r="E29" s="78" t="s">
        <v>128</v>
      </c>
      <c r="F29" s="56" t="s">
        <v>129</v>
      </c>
      <c r="G29" s="56" t="s">
        <v>128</v>
      </c>
      <c r="H29" s="56" t="s">
        <v>129</v>
      </c>
      <c r="I29" s="56" t="s">
        <v>128</v>
      </c>
      <c r="J29" s="104" t="s">
        <v>129</v>
      </c>
      <c r="M29" s="147"/>
      <c r="N29" s="148"/>
      <c r="O29" s="149"/>
      <c r="P29" s="89"/>
    </row>
    <row r="30" spans="1:16" s="3" customFormat="1" ht="12" customHeight="1">
      <c r="A30" s="200"/>
      <c r="B30" s="200"/>
      <c r="C30" s="200"/>
      <c r="D30" s="222"/>
      <c r="E30" s="208" t="s">
        <v>138</v>
      </c>
      <c r="F30" s="209"/>
      <c r="G30" s="209"/>
      <c r="H30" s="210"/>
      <c r="I30" s="202" t="s">
        <v>255</v>
      </c>
      <c r="J30" s="216"/>
      <c r="M30" s="83"/>
      <c r="N30" s="86"/>
      <c r="O30" s="87"/>
    </row>
    <row r="31" spans="1:16" s="3" customFormat="1" ht="12" customHeight="1">
      <c r="A31" s="214"/>
      <c r="B31" s="215"/>
      <c r="C31" s="215"/>
      <c r="D31" s="215"/>
      <c r="E31" s="215"/>
      <c r="F31" s="215"/>
      <c r="G31" s="215"/>
      <c r="H31" s="215"/>
      <c r="I31" s="215"/>
      <c r="J31" s="215"/>
      <c r="M31" s="64"/>
      <c r="N31" s="65"/>
      <c r="O31" s="66"/>
    </row>
    <row r="32" spans="1:16" s="3" customFormat="1" ht="12" customHeight="1">
      <c r="A32" s="198" t="s">
        <v>113</v>
      </c>
      <c r="B32" s="198"/>
      <c r="C32" s="198"/>
      <c r="D32" s="198"/>
      <c r="E32" s="22">
        <v>32</v>
      </c>
      <c r="F32" s="22">
        <v>27</v>
      </c>
      <c r="G32" s="22">
        <v>33</v>
      </c>
      <c r="H32" s="22">
        <v>27</v>
      </c>
      <c r="I32" s="90">
        <v>3.125</v>
      </c>
      <c r="J32" s="90">
        <v>0</v>
      </c>
      <c r="M32" s="64"/>
      <c r="N32" s="65"/>
      <c r="O32" s="66"/>
    </row>
    <row r="33" spans="1:15" s="3" customFormat="1" ht="12" customHeight="1">
      <c r="A33" s="198" t="s">
        <v>114</v>
      </c>
      <c r="B33" s="198"/>
      <c r="C33" s="198"/>
      <c r="D33" s="198"/>
      <c r="E33" s="22">
        <v>224</v>
      </c>
      <c r="F33" s="22">
        <v>174</v>
      </c>
      <c r="G33" s="22">
        <v>237</v>
      </c>
      <c r="H33" s="22">
        <v>185</v>
      </c>
      <c r="I33" s="90">
        <v>5.8035714285714164</v>
      </c>
      <c r="J33" s="90">
        <v>6.3218390804597817</v>
      </c>
      <c r="M33" s="64"/>
      <c r="N33" s="67"/>
      <c r="O33" s="66"/>
    </row>
    <row r="34" spans="1:15" s="3" customFormat="1" ht="12" customHeight="1">
      <c r="A34" s="198" t="s">
        <v>11</v>
      </c>
      <c r="B34" s="198"/>
      <c r="C34" s="198"/>
      <c r="D34" s="63" t="s">
        <v>115</v>
      </c>
      <c r="E34" s="22">
        <v>4443</v>
      </c>
      <c r="F34" s="22">
        <v>3624</v>
      </c>
      <c r="G34" s="22">
        <v>4630</v>
      </c>
      <c r="H34" s="22">
        <v>3746</v>
      </c>
      <c r="I34" s="90">
        <v>4.2088678820616678</v>
      </c>
      <c r="J34" s="90">
        <v>3.3664459161147846</v>
      </c>
      <c r="M34" s="64"/>
      <c r="N34" s="67"/>
      <c r="O34" s="66"/>
    </row>
    <row r="35" spans="1:15" s="3" customFormat="1" ht="12" customHeight="1">
      <c r="A35" s="198"/>
      <c r="B35" s="198"/>
      <c r="C35" s="198"/>
      <c r="D35" s="63" t="s">
        <v>116</v>
      </c>
      <c r="E35" s="22">
        <v>3332</v>
      </c>
      <c r="F35" s="22">
        <v>2800</v>
      </c>
      <c r="G35" s="22">
        <v>3454</v>
      </c>
      <c r="H35" s="22">
        <v>2915</v>
      </c>
      <c r="I35" s="90">
        <v>3.661464585834338</v>
      </c>
      <c r="J35" s="90">
        <v>4.1071428571428612</v>
      </c>
      <c r="M35" s="64"/>
      <c r="N35" s="67"/>
      <c r="O35" s="66"/>
    </row>
    <row r="36" spans="1:15" s="3" customFormat="1" ht="12" customHeight="1">
      <c r="A36" s="207" t="s">
        <v>117</v>
      </c>
      <c r="B36" s="201"/>
      <c r="C36" s="201"/>
      <c r="D36" s="63"/>
      <c r="E36" s="22"/>
      <c r="F36" s="22"/>
      <c r="G36" s="22"/>
      <c r="H36" s="22"/>
      <c r="I36" s="90"/>
      <c r="J36" s="90"/>
      <c r="M36" s="68"/>
      <c r="N36" s="67"/>
      <c r="O36" s="66"/>
    </row>
    <row r="37" spans="1:15" s="3" customFormat="1" ht="12" customHeight="1">
      <c r="A37" s="201" t="s">
        <v>118</v>
      </c>
      <c r="B37" s="201"/>
      <c r="C37" s="201"/>
      <c r="D37" s="63" t="s">
        <v>115</v>
      </c>
      <c r="E37" s="22">
        <v>1883</v>
      </c>
      <c r="F37" s="22">
        <v>1518</v>
      </c>
      <c r="G37" s="22">
        <v>1926</v>
      </c>
      <c r="H37" s="22">
        <v>1514</v>
      </c>
      <c r="I37" s="90">
        <v>2.2835900159320204</v>
      </c>
      <c r="J37" s="90">
        <v>-0.26350461133070269</v>
      </c>
      <c r="M37" s="68"/>
      <c r="N37" s="67"/>
      <c r="O37" s="66"/>
    </row>
    <row r="38" spans="1:15" s="3" customFormat="1" ht="12" customHeight="1">
      <c r="A38" s="198"/>
      <c r="B38" s="198"/>
      <c r="C38" s="198"/>
      <c r="D38" s="63" t="s">
        <v>116</v>
      </c>
      <c r="E38" s="22">
        <v>1375</v>
      </c>
      <c r="F38" s="22">
        <v>1166</v>
      </c>
      <c r="G38" s="22">
        <v>1379</v>
      </c>
      <c r="H38" s="22">
        <v>1178</v>
      </c>
      <c r="I38" s="90">
        <v>0.29090909090909634</v>
      </c>
      <c r="J38" s="90">
        <v>1.0291595197255532</v>
      </c>
      <c r="M38" s="68"/>
      <c r="N38" s="67"/>
      <c r="O38" s="66"/>
    </row>
    <row r="39" spans="1:15" s="3" customFormat="1" ht="12" customHeight="1">
      <c r="A39" s="198" t="s">
        <v>132</v>
      </c>
      <c r="B39" s="198"/>
      <c r="C39" s="198"/>
      <c r="D39" s="63" t="s">
        <v>115</v>
      </c>
      <c r="E39" s="22">
        <v>94</v>
      </c>
      <c r="F39" s="22">
        <v>66</v>
      </c>
      <c r="G39" s="22">
        <v>109</v>
      </c>
      <c r="H39" s="22">
        <v>86</v>
      </c>
      <c r="I39" s="90">
        <v>15.957446808510639</v>
      </c>
      <c r="J39" s="90">
        <v>30.303030303030312</v>
      </c>
      <c r="M39" s="68"/>
      <c r="N39" s="67"/>
      <c r="O39" s="66"/>
    </row>
    <row r="40" spans="1:15" s="3" customFormat="1" ht="12" customHeight="1">
      <c r="A40" s="198"/>
      <c r="B40" s="198"/>
      <c r="C40" s="198"/>
      <c r="D40" s="63" t="s">
        <v>116</v>
      </c>
      <c r="E40" s="22">
        <v>69</v>
      </c>
      <c r="F40" s="22">
        <v>53</v>
      </c>
      <c r="G40" s="22">
        <v>88</v>
      </c>
      <c r="H40" s="22">
        <v>72</v>
      </c>
      <c r="I40" s="90">
        <v>27.536231884057955</v>
      </c>
      <c r="J40" s="90">
        <v>35.84905660377359</v>
      </c>
      <c r="M40" s="68"/>
      <c r="N40" s="67"/>
      <c r="O40" s="66"/>
    </row>
    <row r="41" spans="1:15" s="3" customFormat="1" ht="12" customHeight="1">
      <c r="A41" s="198" t="s">
        <v>133</v>
      </c>
      <c r="B41" s="198"/>
      <c r="C41" s="198"/>
      <c r="E41" s="22"/>
      <c r="F41" s="22"/>
      <c r="G41" s="22"/>
      <c r="H41" s="22"/>
      <c r="I41" s="72"/>
      <c r="J41" s="72"/>
      <c r="M41" s="68"/>
      <c r="N41" s="67"/>
      <c r="O41" s="66"/>
    </row>
    <row r="42" spans="1:15" s="3" customFormat="1" ht="12" customHeight="1">
      <c r="A42" s="201" t="s">
        <v>134</v>
      </c>
      <c r="B42" s="201"/>
      <c r="C42" s="201"/>
      <c r="E42" s="22"/>
      <c r="F42" s="22"/>
      <c r="G42" s="22"/>
      <c r="H42" s="22"/>
      <c r="I42" s="72"/>
      <c r="J42" s="72"/>
      <c r="M42" s="68"/>
      <c r="N42" s="67"/>
      <c r="O42" s="66"/>
    </row>
    <row r="43" spans="1:15" s="3" customFormat="1" ht="12" customHeight="1">
      <c r="A43" s="201" t="s">
        <v>135</v>
      </c>
      <c r="B43" s="201"/>
      <c r="C43" s="201"/>
      <c r="D43" s="63" t="s">
        <v>115</v>
      </c>
      <c r="E43" s="22">
        <v>1685</v>
      </c>
      <c r="F43" s="22">
        <v>1345</v>
      </c>
      <c r="G43" s="22">
        <v>1357</v>
      </c>
      <c r="H43" s="22">
        <v>1077</v>
      </c>
      <c r="I43" s="90">
        <v>-19.465875370919889</v>
      </c>
      <c r="J43" s="90">
        <v>-19.925650557620827</v>
      </c>
      <c r="M43" s="68"/>
      <c r="N43" s="67"/>
      <c r="O43" s="66"/>
    </row>
    <row r="44" spans="1:15" s="3" customFormat="1" ht="12" customHeight="1">
      <c r="A44" s="138"/>
      <c r="B44" s="138"/>
      <c r="C44" s="138"/>
      <c r="D44" s="63" t="s">
        <v>116</v>
      </c>
      <c r="E44" s="22">
        <v>1250</v>
      </c>
      <c r="F44" s="22">
        <v>1030</v>
      </c>
      <c r="G44" s="22">
        <v>997</v>
      </c>
      <c r="H44" s="22">
        <v>843</v>
      </c>
      <c r="I44" s="90">
        <v>-20.240000000000009</v>
      </c>
      <c r="J44" s="90">
        <v>-18.15533980582525</v>
      </c>
    </row>
    <row r="45" spans="1:15" s="3" customFormat="1" ht="12" customHeight="1">
      <c r="A45" s="198" t="s">
        <v>136</v>
      </c>
      <c r="B45" s="198"/>
      <c r="C45" s="198"/>
      <c r="E45" s="133"/>
      <c r="F45" s="133"/>
      <c r="G45" s="133"/>
      <c r="H45" s="133"/>
      <c r="I45" s="133"/>
      <c r="J45" s="133"/>
    </row>
    <row r="46" spans="1:15" s="3" customFormat="1" ht="12" customHeight="1">
      <c r="A46" s="201" t="s">
        <v>137</v>
      </c>
      <c r="B46" s="201"/>
      <c r="C46" s="201"/>
      <c r="D46" s="63" t="s">
        <v>115</v>
      </c>
      <c r="E46" s="22">
        <v>22</v>
      </c>
      <c r="F46" s="22">
        <v>22</v>
      </c>
      <c r="G46" s="22">
        <v>22</v>
      </c>
      <c r="H46" s="22">
        <v>15</v>
      </c>
      <c r="I46" s="90">
        <v>0</v>
      </c>
      <c r="J46" s="90">
        <v>-31.818181818181827</v>
      </c>
    </row>
    <row r="47" spans="1:15" s="3" customFormat="1" ht="12" customHeight="1">
      <c r="A47" s="138"/>
      <c r="B47" s="138"/>
      <c r="C47" s="138"/>
      <c r="D47" s="63" t="s">
        <v>116</v>
      </c>
      <c r="E47" s="22">
        <v>21</v>
      </c>
      <c r="F47" s="22">
        <v>21</v>
      </c>
      <c r="G47" s="22">
        <v>17</v>
      </c>
      <c r="H47" s="22">
        <v>12</v>
      </c>
      <c r="I47" s="90">
        <v>-19.047619047619051</v>
      </c>
      <c r="J47" s="90">
        <v>-42.857142857142861</v>
      </c>
    </row>
    <row r="48" spans="1:15" s="3" customFormat="1" ht="12" customHeight="1">
      <c r="A48" s="198" t="s">
        <v>125</v>
      </c>
      <c r="B48" s="198"/>
      <c r="C48" s="198"/>
      <c r="D48" s="63" t="s">
        <v>115</v>
      </c>
      <c r="E48" s="112">
        <v>1031</v>
      </c>
      <c r="F48" s="112" t="s">
        <v>28</v>
      </c>
      <c r="G48" s="112">
        <v>990</v>
      </c>
      <c r="H48" s="112" t="s">
        <v>28</v>
      </c>
      <c r="I48" s="113">
        <v>-3.9767216294859367</v>
      </c>
      <c r="J48" s="113" t="s">
        <v>28</v>
      </c>
    </row>
    <row r="49" spans="1:10" s="3" customFormat="1" ht="12" customHeight="1">
      <c r="A49" s="198"/>
      <c r="B49" s="198"/>
      <c r="C49" s="198"/>
      <c r="D49" s="63" t="s">
        <v>116</v>
      </c>
      <c r="E49" s="112">
        <v>603</v>
      </c>
      <c r="F49" s="112" t="s">
        <v>28</v>
      </c>
      <c r="G49" s="112">
        <v>592</v>
      </c>
      <c r="H49" s="112" t="s">
        <v>28</v>
      </c>
      <c r="I49" s="113">
        <v>-1.8242122719734652</v>
      </c>
      <c r="J49" s="113" t="s">
        <v>28</v>
      </c>
    </row>
    <row r="50" spans="1:10">
      <c r="A50" s="2"/>
      <c r="B50" s="2"/>
      <c r="C50" s="2"/>
      <c r="D50" s="2"/>
      <c r="E50" s="2"/>
      <c r="F50" s="2"/>
      <c r="G50" s="2"/>
      <c r="H50" s="2"/>
      <c r="I50" s="70"/>
      <c r="J50" s="71"/>
    </row>
    <row r="51" spans="1:10">
      <c r="A51" s="108"/>
      <c r="B51" s="2"/>
      <c r="C51" s="2"/>
      <c r="D51" s="2"/>
      <c r="E51" s="2"/>
      <c r="F51" s="2"/>
      <c r="G51" s="2"/>
      <c r="H51" s="2"/>
      <c r="I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F66" s="2"/>
    </row>
  </sheetData>
  <mergeCells count="34">
    <mergeCell ref="A35:C35"/>
    <mergeCell ref="A36:C36"/>
    <mergeCell ref="E30:H30"/>
    <mergeCell ref="E27:H27"/>
    <mergeCell ref="A48:C48"/>
    <mergeCell ref="A37:C37"/>
    <mergeCell ref="A31:J31"/>
    <mergeCell ref="I30:J30"/>
    <mergeCell ref="A27:D30"/>
    <mergeCell ref="A49:C49"/>
    <mergeCell ref="A26:J26"/>
    <mergeCell ref="A42:C42"/>
    <mergeCell ref="A43:C43"/>
    <mergeCell ref="A45:C45"/>
    <mergeCell ref="A46:C46"/>
    <mergeCell ref="A38:C38"/>
    <mergeCell ref="A39:C39"/>
    <mergeCell ref="A40:C40"/>
    <mergeCell ref="A32:D32"/>
    <mergeCell ref="A33:D33"/>
    <mergeCell ref="A41:C41"/>
    <mergeCell ref="A34:C34"/>
    <mergeCell ref="E28:F28"/>
    <mergeCell ref="G28:H28"/>
    <mergeCell ref="I27:J28"/>
    <mergeCell ref="A1:J1"/>
    <mergeCell ref="A2:J2"/>
    <mergeCell ref="A5:J5"/>
    <mergeCell ref="A25:J25"/>
    <mergeCell ref="C4:D4"/>
    <mergeCell ref="A3:A4"/>
    <mergeCell ref="B3:D3"/>
    <mergeCell ref="I3:J3"/>
    <mergeCell ref="E3:H3"/>
  </mergeCells>
  <phoneticPr fontId="2" type="noConversion"/>
  <hyperlinks>
    <hyperlink ref="A1:J1" location="Inhaltsverzeichnis!A12" display="1  Auszubildende und Absolventen/Abgänger in den Ausbildungsjahren 2000/01 bis 2012/13"/>
    <hyperlink ref="A25:J25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2"/>
  <sheetViews>
    <sheetView zoomScaleNormal="100" workbookViewId="0">
      <pane ySplit="4" topLeftCell="A5" activePane="bottomLeft" state="frozen"/>
      <selection sqref="A1:J1"/>
      <selection pane="bottomLeft" activeCell="A5" sqref="A5:K5"/>
    </sheetView>
  </sheetViews>
  <sheetFormatPr baseColWidth="10" defaultRowHeight="13.2"/>
  <cols>
    <col min="1" max="1" width="23" customWidth="1"/>
    <col min="2" max="11" width="6.6640625" customWidth="1"/>
    <col min="12" max="12" width="9.88671875" bestFit="1" customWidth="1"/>
    <col min="13" max="13" width="39.5546875" bestFit="1" customWidth="1"/>
    <col min="14" max="14" width="4.44140625" bestFit="1" customWidth="1"/>
  </cols>
  <sheetData>
    <row r="1" spans="1:11" ht="12" customHeight="1">
      <c r="A1" s="187" t="s">
        <v>262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2" customHeight="1">
      <c r="A2" s="223"/>
      <c r="B2" s="224"/>
      <c r="C2" s="224"/>
      <c r="D2" s="224"/>
      <c r="E2" s="224"/>
      <c r="F2" s="224"/>
      <c r="G2" s="224"/>
      <c r="H2" s="224"/>
      <c r="I2" s="225"/>
      <c r="J2" s="225"/>
      <c r="K2" s="225"/>
    </row>
    <row r="3" spans="1:11" ht="12" customHeight="1">
      <c r="A3" s="180" t="s">
        <v>10</v>
      </c>
      <c r="B3" s="202" t="s">
        <v>11</v>
      </c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2" customHeight="1">
      <c r="A4" s="195"/>
      <c r="B4" s="173" t="s">
        <v>146</v>
      </c>
      <c r="C4" s="173" t="s">
        <v>153</v>
      </c>
      <c r="D4" s="173" t="s">
        <v>148</v>
      </c>
      <c r="E4" s="174" t="s">
        <v>149</v>
      </c>
      <c r="F4" s="175" t="s">
        <v>150</v>
      </c>
      <c r="G4" s="174" t="s">
        <v>151</v>
      </c>
      <c r="H4" s="173" t="s">
        <v>126</v>
      </c>
      <c r="I4" s="173" t="s">
        <v>127</v>
      </c>
      <c r="J4" s="174" t="s">
        <v>157</v>
      </c>
      <c r="K4" s="176" t="s">
        <v>239</v>
      </c>
    </row>
    <row r="5" spans="1:11" ht="12" customHeight="1">
      <c r="A5" s="189"/>
      <c r="B5" s="189"/>
      <c r="C5" s="189"/>
      <c r="D5" s="189"/>
      <c r="E5" s="189"/>
      <c r="F5" s="189"/>
      <c r="G5" s="189"/>
      <c r="H5" s="189"/>
      <c r="I5" s="226"/>
      <c r="J5" s="226"/>
      <c r="K5" s="226"/>
    </row>
    <row r="6" spans="1:11" s="81" customFormat="1" ht="12" customHeight="1">
      <c r="A6" s="73" t="s">
        <v>121</v>
      </c>
      <c r="B6" s="172">
        <v>2188</v>
      </c>
      <c r="C6" s="172">
        <v>3348</v>
      </c>
      <c r="D6" s="172">
        <v>2980</v>
      </c>
      <c r="E6" s="172">
        <v>3001</v>
      </c>
      <c r="F6" s="172">
        <v>3481</v>
      </c>
      <c r="G6" s="172">
        <v>3573</v>
      </c>
      <c r="H6" s="172">
        <v>3708</v>
      </c>
      <c r="I6" s="172">
        <v>3698</v>
      </c>
      <c r="J6" s="172">
        <v>3624</v>
      </c>
      <c r="K6" s="172">
        <v>3746</v>
      </c>
    </row>
    <row r="7" spans="1:11" s="81" customFormat="1" ht="12" customHeight="1">
      <c r="A7" s="61" t="s">
        <v>72</v>
      </c>
      <c r="B7" s="134">
        <v>0</v>
      </c>
      <c r="C7" s="134">
        <v>0</v>
      </c>
      <c r="D7" s="134">
        <v>0</v>
      </c>
      <c r="E7" s="134">
        <v>0</v>
      </c>
      <c r="F7" s="134">
        <v>78</v>
      </c>
      <c r="G7" s="134">
        <v>135</v>
      </c>
      <c r="H7" s="134">
        <v>153</v>
      </c>
      <c r="I7" s="134">
        <v>181</v>
      </c>
      <c r="J7" s="134">
        <v>121</v>
      </c>
      <c r="K7" s="134">
        <v>151</v>
      </c>
    </row>
    <row r="8" spans="1:11" s="81" customFormat="1" ht="12" customHeight="1">
      <c r="A8" s="61" t="s">
        <v>73</v>
      </c>
      <c r="B8" s="134" t="s">
        <v>28</v>
      </c>
      <c r="C8" s="134">
        <v>1321</v>
      </c>
      <c r="D8" s="134">
        <v>962</v>
      </c>
      <c r="E8" s="134">
        <v>1047</v>
      </c>
      <c r="F8" s="134">
        <v>1298</v>
      </c>
      <c r="G8" s="134">
        <v>1428</v>
      </c>
      <c r="H8" s="134">
        <v>1465</v>
      </c>
      <c r="I8" s="134">
        <v>1478</v>
      </c>
      <c r="J8" s="134">
        <v>1632</v>
      </c>
      <c r="K8" s="134">
        <v>1716</v>
      </c>
    </row>
    <row r="9" spans="1:11" s="81" customFormat="1" ht="12" customHeight="1">
      <c r="A9" s="59" t="s">
        <v>68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</row>
    <row r="10" spans="1:11" s="81" customFormat="1" ht="12" customHeight="1">
      <c r="A10" s="116" t="s">
        <v>252</v>
      </c>
      <c r="B10" s="134">
        <v>58</v>
      </c>
      <c r="C10" s="134">
        <v>59</v>
      </c>
      <c r="D10" s="134">
        <v>56</v>
      </c>
      <c r="E10" s="134">
        <v>41</v>
      </c>
      <c r="F10" s="134">
        <v>64</v>
      </c>
      <c r="G10" s="134">
        <v>55</v>
      </c>
      <c r="H10" s="134">
        <v>56</v>
      </c>
      <c r="I10" s="134">
        <v>42</v>
      </c>
      <c r="J10" s="134">
        <v>35</v>
      </c>
      <c r="K10" s="134">
        <v>67</v>
      </c>
    </row>
    <row r="11" spans="1:11" s="81" customFormat="1" ht="12" customHeight="1">
      <c r="A11" s="59" t="s">
        <v>68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</row>
    <row r="12" spans="1:11" s="81" customFormat="1" ht="12" customHeight="1">
      <c r="A12" s="116" t="s">
        <v>253</v>
      </c>
      <c r="B12" s="134">
        <v>64</v>
      </c>
      <c r="C12" s="134">
        <v>65</v>
      </c>
      <c r="D12" s="134">
        <v>94</v>
      </c>
      <c r="E12" s="134">
        <v>129</v>
      </c>
      <c r="F12" s="134">
        <v>240</v>
      </c>
      <c r="G12" s="134">
        <v>74</v>
      </c>
      <c r="H12" s="134">
        <v>95</v>
      </c>
      <c r="I12" s="134">
        <v>128</v>
      </c>
      <c r="J12" s="134">
        <v>114</v>
      </c>
      <c r="K12" s="134">
        <v>130</v>
      </c>
    </row>
    <row r="13" spans="1:11" s="81" customFormat="1" ht="12" customHeight="1">
      <c r="A13" s="59" t="s">
        <v>68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s="81" customFormat="1" ht="12" customHeight="1">
      <c r="A14" s="116" t="s">
        <v>254</v>
      </c>
      <c r="B14" s="134">
        <v>2053</v>
      </c>
      <c r="C14" s="134">
        <v>1890</v>
      </c>
      <c r="D14" s="134">
        <v>1851</v>
      </c>
      <c r="E14" s="134">
        <v>1768</v>
      </c>
      <c r="F14" s="134">
        <v>1786</v>
      </c>
      <c r="G14" s="134">
        <v>1865</v>
      </c>
      <c r="H14" s="134">
        <v>1924</v>
      </c>
      <c r="I14" s="134">
        <v>1854</v>
      </c>
      <c r="J14" s="134">
        <v>1706</v>
      </c>
      <c r="K14" s="134">
        <v>1666</v>
      </c>
    </row>
    <row r="15" spans="1:11" s="81" customFormat="1" ht="12" customHeight="1">
      <c r="A15" s="61" t="s">
        <v>14</v>
      </c>
      <c r="B15" s="134">
        <v>13</v>
      </c>
      <c r="C15" s="134">
        <v>13</v>
      </c>
      <c r="D15" s="134">
        <v>17</v>
      </c>
      <c r="E15" s="134">
        <v>16</v>
      </c>
      <c r="F15" s="134">
        <v>15</v>
      </c>
      <c r="G15" s="134">
        <v>16</v>
      </c>
      <c r="H15" s="134">
        <v>15</v>
      </c>
      <c r="I15" s="134">
        <v>15</v>
      </c>
      <c r="J15" s="134">
        <v>16</v>
      </c>
      <c r="K15" s="134">
        <v>16</v>
      </c>
    </row>
    <row r="16" spans="1:11" s="81" customFormat="1" ht="12" customHeight="1">
      <c r="A16" s="74" t="s">
        <v>122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11" s="81" customFormat="1" ht="12" customHeight="1">
      <c r="A17" s="75" t="s">
        <v>123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</row>
    <row r="18" spans="1:11" s="81" customFormat="1" ht="12" customHeight="1">
      <c r="A18" s="76" t="s">
        <v>124</v>
      </c>
      <c r="B18" s="172">
        <v>1498</v>
      </c>
      <c r="C18" s="172">
        <v>1342</v>
      </c>
      <c r="D18" s="172">
        <v>1256</v>
      </c>
      <c r="E18" s="172">
        <v>1087</v>
      </c>
      <c r="F18" s="172">
        <v>1049</v>
      </c>
      <c r="G18" s="172">
        <v>995</v>
      </c>
      <c r="H18" s="172">
        <v>921</v>
      </c>
      <c r="I18" s="172">
        <v>829</v>
      </c>
      <c r="J18" s="172">
        <v>819</v>
      </c>
      <c r="K18" s="172">
        <v>884</v>
      </c>
    </row>
    <row r="19" spans="1:11" s="81" customFormat="1" ht="12" customHeight="1">
      <c r="A19" s="61" t="s">
        <v>74</v>
      </c>
      <c r="B19" s="134">
        <v>35</v>
      </c>
      <c r="C19" s="134">
        <v>29</v>
      </c>
      <c r="D19" s="134">
        <v>11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</row>
    <row r="20" spans="1:11" s="81" customFormat="1" ht="12" customHeight="1">
      <c r="A20" s="61" t="s">
        <v>75</v>
      </c>
      <c r="B20" s="134">
        <v>155</v>
      </c>
      <c r="C20" s="134">
        <v>135</v>
      </c>
      <c r="D20" s="134">
        <v>103</v>
      </c>
      <c r="E20" s="134">
        <v>77</v>
      </c>
      <c r="F20" s="134">
        <v>63</v>
      </c>
      <c r="G20" s="134">
        <v>63</v>
      </c>
      <c r="H20" s="134">
        <v>59</v>
      </c>
      <c r="I20" s="134">
        <v>61</v>
      </c>
      <c r="J20" s="134">
        <v>56</v>
      </c>
      <c r="K20" s="134">
        <v>72</v>
      </c>
    </row>
    <row r="21" spans="1:11" s="81" customFormat="1" ht="12" customHeight="1">
      <c r="A21" s="61" t="s">
        <v>82</v>
      </c>
      <c r="B21" s="134">
        <v>66</v>
      </c>
      <c r="C21" s="134">
        <v>58</v>
      </c>
      <c r="D21" s="134">
        <v>44</v>
      </c>
      <c r="E21" s="134">
        <v>21</v>
      </c>
      <c r="F21" s="134">
        <v>53</v>
      </c>
      <c r="G21" s="134">
        <v>63</v>
      </c>
      <c r="H21" s="134">
        <v>29</v>
      </c>
      <c r="I21" s="134">
        <v>12</v>
      </c>
      <c r="J21" s="134">
        <v>0</v>
      </c>
      <c r="K21" s="134">
        <v>9</v>
      </c>
    </row>
    <row r="22" spans="1:11" s="81" customFormat="1" ht="12" customHeight="1">
      <c r="A22" s="59" t="s">
        <v>76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</row>
    <row r="23" spans="1:11" s="81" customFormat="1" ht="12" customHeight="1">
      <c r="A23" s="116" t="s">
        <v>236</v>
      </c>
      <c r="B23" s="134">
        <v>44</v>
      </c>
      <c r="C23" s="134">
        <v>46</v>
      </c>
      <c r="D23" s="134">
        <v>47</v>
      </c>
      <c r="E23" s="134">
        <v>13</v>
      </c>
      <c r="F23" s="134">
        <v>0</v>
      </c>
      <c r="G23" s="134">
        <v>9</v>
      </c>
      <c r="H23" s="134">
        <v>10</v>
      </c>
      <c r="I23" s="134">
        <v>12</v>
      </c>
      <c r="J23" s="134">
        <v>20</v>
      </c>
      <c r="K23" s="134">
        <v>19</v>
      </c>
    </row>
    <row r="24" spans="1:11" s="81" customFormat="1" ht="12" customHeight="1">
      <c r="A24" s="59" t="s">
        <v>77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</row>
    <row r="25" spans="1:11" s="81" customFormat="1" ht="12" customHeight="1">
      <c r="A25" s="116" t="s">
        <v>233</v>
      </c>
      <c r="B25" s="134">
        <v>158</v>
      </c>
      <c r="C25" s="134">
        <v>150</v>
      </c>
      <c r="D25" s="134">
        <v>152</v>
      </c>
      <c r="E25" s="134">
        <v>153</v>
      </c>
      <c r="F25" s="134">
        <v>157</v>
      </c>
      <c r="G25" s="134">
        <v>152</v>
      </c>
      <c r="H25" s="134">
        <v>144</v>
      </c>
      <c r="I25" s="134">
        <v>138</v>
      </c>
      <c r="J25" s="134">
        <v>139</v>
      </c>
      <c r="K25" s="134">
        <v>128</v>
      </c>
    </row>
    <row r="26" spans="1:11" s="81" customFormat="1" ht="12" customHeight="1">
      <c r="A26" s="59" t="s">
        <v>77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</row>
    <row r="27" spans="1:11" s="81" customFormat="1" ht="12" customHeight="1">
      <c r="A27" s="116" t="s">
        <v>234</v>
      </c>
      <c r="B27" s="134">
        <v>102</v>
      </c>
      <c r="C27" s="134">
        <v>102</v>
      </c>
      <c r="D27" s="134">
        <v>97</v>
      </c>
      <c r="E27" s="134">
        <v>105</v>
      </c>
      <c r="F27" s="134">
        <v>95</v>
      </c>
      <c r="G27" s="134">
        <v>96</v>
      </c>
      <c r="H27" s="134">
        <v>97</v>
      </c>
      <c r="I27" s="134">
        <v>99</v>
      </c>
      <c r="J27" s="134">
        <v>97</v>
      </c>
      <c r="K27" s="134">
        <v>97</v>
      </c>
    </row>
    <row r="28" spans="1:11" s="81" customFormat="1" ht="12" customHeight="1">
      <c r="A28" s="59" t="s">
        <v>78</v>
      </c>
      <c r="B28" s="134"/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s="81" customFormat="1" ht="12" customHeight="1">
      <c r="A29" s="116" t="s">
        <v>235</v>
      </c>
      <c r="B29" s="134">
        <v>72</v>
      </c>
      <c r="C29" s="134">
        <v>68</v>
      </c>
      <c r="D29" s="134">
        <v>69</v>
      </c>
      <c r="E29" s="134">
        <v>61</v>
      </c>
      <c r="F29" s="134">
        <v>59</v>
      </c>
      <c r="G29" s="134">
        <v>58</v>
      </c>
      <c r="H29" s="134">
        <v>66</v>
      </c>
      <c r="I29" s="134">
        <v>69</v>
      </c>
      <c r="J29" s="134">
        <v>62</v>
      </c>
      <c r="K29" s="134">
        <v>58</v>
      </c>
    </row>
    <row r="30" spans="1:11" s="81" customFormat="1" ht="12" customHeight="1">
      <c r="A30" s="61" t="s">
        <v>79</v>
      </c>
      <c r="B30" s="134">
        <v>669</v>
      </c>
      <c r="C30" s="134">
        <v>613</v>
      </c>
      <c r="D30" s="134">
        <v>594</v>
      </c>
      <c r="E30" s="134">
        <v>564</v>
      </c>
      <c r="F30" s="134">
        <v>514</v>
      </c>
      <c r="G30" s="134">
        <v>432</v>
      </c>
      <c r="H30" s="134">
        <v>402</v>
      </c>
      <c r="I30" s="134">
        <v>372</v>
      </c>
      <c r="J30" s="134">
        <v>361</v>
      </c>
      <c r="K30" s="134">
        <v>347</v>
      </c>
    </row>
    <row r="31" spans="1:11" s="81" customFormat="1" ht="12" customHeight="1">
      <c r="A31" s="61" t="s">
        <v>81</v>
      </c>
      <c r="B31" s="134">
        <v>0</v>
      </c>
      <c r="C31" s="134">
        <v>0</v>
      </c>
      <c r="D31" s="134">
        <v>0</v>
      </c>
      <c r="E31" s="134">
        <v>6</v>
      </c>
      <c r="F31" s="134">
        <v>10</v>
      </c>
      <c r="G31" s="134">
        <v>10</v>
      </c>
      <c r="H31" s="134">
        <v>0</v>
      </c>
      <c r="I31" s="134">
        <v>0</v>
      </c>
      <c r="J31" s="134">
        <v>0</v>
      </c>
      <c r="K31" s="134">
        <v>0</v>
      </c>
    </row>
    <row r="32" spans="1:11" s="81" customFormat="1" ht="12" customHeight="1">
      <c r="A32" s="61" t="s">
        <v>80</v>
      </c>
      <c r="B32" s="134">
        <v>197</v>
      </c>
      <c r="C32" s="134">
        <v>141</v>
      </c>
      <c r="D32" s="134">
        <v>139</v>
      </c>
      <c r="E32" s="134">
        <v>87</v>
      </c>
      <c r="F32" s="134">
        <v>98</v>
      </c>
      <c r="G32" s="134">
        <v>112</v>
      </c>
      <c r="H32" s="134">
        <v>114</v>
      </c>
      <c r="I32" s="134">
        <v>66</v>
      </c>
      <c r="J32" s="134">
        <v>84</v>
      </c>
      <c r="K32" s="134">
        <v>154</v>
      </c>
    </row>
    <row r="33" spans="1:17" s="6" customFormat="1" ht="12" customHeight="1">
      <c r="A33" s="136" t="s">
        <v>12</v>
      </c>
      <c r="B33" s="172">
        <v>3686</v>
      </c>
      <c r="C33" s="172">
        <v>4690</v>
      </c>
      <c r="D33" s="172">
        <v>4236</v>
      </c>
      <c r="E33" s="172">
        <v>4088</v>
      </c>
      <c r="F33" s="172">
        <v>4530</v>
      </c>
      <c r="G33" s="172">
        <v>4568</v>
      </c>
      <c r="H33" s="172">
        <v>4629</v>
      </c>
      <c r="I33" s="172">
        <v>4527</v>
      </c>
      <c r="J33" s="172">
        <v>4443</v>
      </c>
      <c r="K33" s="172">
        <v>4630</v>
      </c>
    </row>
    <row r="34" spans="1:17" ht="12" customHeight="1">
      <c r="A34" s="5" t="s">
        <v>13</v>
      </c>
      <c r="B34" s="5"/>
      <c r="C34" s="81"/>
      <c r="D34" s="81"/>
      <c r="E34" s="81"/>
      <c r="F34" s="81"/>
      <c r="G34" s="81"/>
      <c r="H34" s="81"/>
      <c r="I34" s="81"/>
      <c r="J34" s="81"/>
    </row>
    <row r="35" spans="1:17" ht="12" customHeight="1">
      <c r="A35" s="13" t="s">
        <v>49</v>
      </c>
      <c r="B35" s="13"/>
    </row>
    <row r="36" spans="1:17" ht="12" customHeight="1">
      <c r="A36" s="13"/>
      <c r="B36" s="13"/>
    </row>
    <row r="37" spans="1:17" ht="12" customHeight="1">
      <c r="A37" s="187" t="s">
        <v>258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N37" s="3" t="s">
        <v>140</v>
      </c>
      <c r="O37" s="3"/>
      <c r="P37" s="95" t="s">
        <v>121</v>
      </c>
      <c r="Q37" s="101" t="s">
        <v>257</v>
      </c>
    </row>
    <row r="38" spans="1:17" ht="12" customHeight="1">
      <c r="A38" s="99"/>
      <c r="B38" s="99"/>
      <c r="C38" s="99"/>
      <c r="D38" s="99"/>
      <c r="E38" s="99"/>
      <c r="F38" s="99"/>
      <c r="G38" s="99"/>
      <c r="H38" s="99"/>
      <c r="I38" s="99"/>
      <c r="J38" s="99"/>
      <c r="N38" s="3"/>
      <c r="O38" s="3"/>
      <c r="P38" s="95"/>
      <c r="Q38" s="96"/>
    </row>
    <row r="39" spans="1:17" ht="12" customHeight="1">
      <c r="A39" s="97"/>
      <c r="B39" s="97"/>
      <c r="C39" s="97"/>
      <c r="D39" s="97"/>
      <c r="E39" s="97"/>
      <c r="F39" s="97"/>
      <c r="G39" s="97"/>
      <c r="H39" s="97"/>
      <c r="I39" s="97"/>
      <c r="J39" s="97"/>
      <c r="N39" s="3"/>
      <c r="O39" s="69"/>
      <c r="P39" s="3"/>
      <c r="Q39" s="3"/>
    </row>
    <row r="40" spans="1:17">
      <c r="A40" s="97"/>
      <c r="B40" s="97"/>
      <c r="C40" s="97"/>
      <c r="D40" s="97"/>
      <c r="E40" s="97"/>
      <c r="F40" s="97"/>
      <c r="G40" s="97"/>
      <c r="H40" s="97"/>
      <c r="I40" s="97"/>
      <c r="J40" s="97"/>
      <c r="N40" s="3"/>
      <c r="O40" s="69" t="s">
        <v>146</v>
      </c>
      <c r="P40" s="3">
        <v>2188</v>
      </c>
      <c r="Q40" s="3">
        <v>1498</v>
      </c>
    </row>
    <row r="41" spans="1:17">
      <c r="A41" s="97"/>
      <c r="B41" s="97"/>
      <c r="C41" s="97"/>
      <c r="D41" s="97"/>
      <c r="E41" s="97"/>
      <c r="F41" s="97"/>
      <c r="G41" s="97"/>
      <c r="H41" s="97"/>
      <c r="I41" s="97"/>
      <c r="J41" s="97"/>
      <c r="N41" s="3"/>
      <c r="O41" s="69" t="s">
        <v>153</v>
      </c>
      <c r="P41" s="3">
        <v>3348</v>
      </c>
      <c r="Q41" s="3">
        <v>1342</v>
      </c>
    </row>
    <row r="42" spans="1:17">
      <c r="A42" s="97"/>
      <c r="B42" s="97"/>
      <c r="C42" s="97"/>
      <c r="D42" s="97"/>
      <c r="E42" s="97"/>
      <c r="F42" s="97"/>
      <c r="G42" s="97"/>
      <c r="H42" s="97"/>
      <c r="I42" s="97"/>
      <c r="J42" s="97"/>
      <c r="N42" s="3"/>
      <c r="O42" s="69" t="s">
        <v>148</v>
      </c>
      <c r="P42" s="3">
        <v>2980</v>
      </c>
      <c r="Q42" s="3">
        <v>1256</v>
      </c>
    </row>
    <row r="43" spans="1:17">
      <c r="A43" s="97"/>
      <c r="B43" s="97"/>
      <c r="C43" s="97"/>
      <c r="D43" s="97"/>
      <c r="E43" s="97"/>
      <c r="F43" s="97"/>
      <c r="G43" s="97"/>
      <c r="H43" s="97"/>
      <c r="I43" s="97"/>
      <c r="J43" s="97"/>
      <c r="N43" s="3"/>
      <c r="O43" s="69" t="s">
        <v>149</v>
      </c>
      <c r="P43" s="3">
        <v>3001</v>
      </c>
      <c r="Q43" s="3">
        <v>1087</v>
      </c>
    </row>
    <row r="44" spans="1:17">
      <c r="A44" s="97"/>
      <c r="B44" s="97"/>
      <c r="C44" s="97"/>
      <c r="D44" s="97"/>
      <c r="E44" s="97"/>
      <c r="F44" s="97"/>
      <c r="G44" s="97"/>
      <c r="H44" s="97"/>
      <c r="I44" s="97"/>
      <c r="J44" s="97"/>
      <c r="N44" s="3"/>
      <c r="O44" s="69" t="s">
        <v>150</v>
      </c>
      <c r="P44" s="3">
        <v>3481</v>
      </c>
      <c r="Q44" s="3">
        <v>1049</v>
      </c>
    </row>
    <row r="45" spans="1:17">
      <c r="A45" s="97"/>
      <c r="B45" s="97"/>
      <c r="C45" s="97"/>
      <c r="D45" s="97"/>
      <c r="E45" s="97"/>
      <c r="F45" s="97"/>
      <c r="G45" s="97"/>
      <c r="H45" s="97"/>
      <c r="I45" s="97"/>
      <c r="J45" s="97"/>
      <c r="N45" s="3"/>
      <c r="O45" s="69" t="s">
        <v>151</v>
      </c>
      <c r="P45" s="3">
        <v>3573</v>
      </c>
      <c r="Q45" s="3">
        <v>995</v>
      </c>
    </row>
    <row r="46" spans="1:17">
      <c r="A46" s="97"/>
      <c r="B46" s="97"/>
      <c r="C46" s="97"/>
      <c r="D46" s="97"/>
      <c r="E46" s="97"/>
      <c r="F46" s="97"/>
      <c r="G46" s="97"/>
      <c r="H46" s="97"/>
      <c r="I46" s="97"/>
      <c r="J46" s="97"/>
      <c r="N46" s="3"/>
      <c r="O46" s="69" t="s">
        <v>126</v>
      </c>
      <c r="P46" s="3">
        <v>3708</v>
      </c>
      <c r="Q46" s="3">
        <v>921</v>
      </c>
    </row>
    <row r="47" spans="1:17">
      <c r="A47" s="97"/>
      <c r="B47" s="97"/>
      <c r="C47" s="97"/>
      <c r="D47" s="97"/>
      <c r="E47" s="97"/>
      <c r="F47" s="97"/>
      <c r="G47" s="97"/>
      <c r="H47" s="97"/>
      <c r="I47" s="97"/>
      <c r="J47" s="97"/>
      <c r="N47" s="3"/>
      <c r="O47" s="69" t="s">
        <v>127</v>
      </c>
      <c r="P47" s="3">
        <v>3698</v>
      </c>
      <c r="Q47" s="3">
        <v>829</v>
      </c>
    </row>
    <row r="48" spans="1:17">
      <c r="A48" s="97"/>
      <c r="B48" s="97"/>
      <c r="C48" s="97"/>
      <c r="D48" s="97"/>
      <c r="E48" s="97"/>
      <c r="F48" s="97"/>
      <c r="G48" s="97"/>
      <c r="H48" s="97"/>
      <c r="I48" s="97"/>
      <c r="J48" s="97"/>
      <c r="N48" s="3"/>
      <c r="O48" s="69" t="s">
        <v>157</v>
      </c>
      <c r="P48" s="3">
        <v>3624</v>
      </c>
      <c r="Q48" s="3">
        <v>819</v>
      </c>
    </row>
    <row r="49" spans="1:17">
      <c r="A49" s="97"/>
      <c r="B49" s="97"/>
      <c r="C49" s="97"/>
      <c r="D49" s="97"/>
      <c r="E49" s="97"/>
      <c r="F49" s="97"/>
      <c r="G49" s="97"/>
      <c r="H49" s="97"/>
      <c r="I49" s="97"/>
      <c r="J49" s="97"/>
      <c r="N49" s="3"/>
      <c r="O49" s="117" t="s">
        <v>239</v>
      </c>
      <c r="P49" s="3">
        <v>3746</v>
      </c>
      <c r="Q49" s="3">
        <v>884</v>
      </c>
    </row>
    <row r="50" spans="1:17">
      <c r="A50" s="97"/>
      <c r="B50" s="97"/>
      <c r="C50" s="97"/>
      <c r="D50" s="97"/>
      <c r="E50" s="97"/>
      <c r="F50" s="97"/>
      <c r="G50" s="97"/>
      <c r="H50" s="97"/>
      <c r="I50" s="97"/>
      <c r="J50" s="97"/>
      <c r="L50" s="3"/>
      <c r="M50" s="3"/>
      <c r="N50" s="3"/>
    </row>
    <row r="51" spans="1:17">
      <c r="A51" s="98"/>
      <c r="B51" s="98"/>
      <c r="C51" s="98"/>
      <c r="D51" s="98"/>
      <c r="E51" s="98"/>
      <c r="F51" s="98"/>
      <c r="G51" s="98"/>
      <c r="H51" s="98"/>
      <c r="I51" s="98"/>
      <c r="J51" s="98"/>
      <c r="L51" s="3"/>
      <c r="M51" s="3"/>
      <c r="N51" s="3"/>
    </row>
    <row r="52" spans="1:17">
      <c r="A52" s="98"/>
      <c r="B52" s="98"/>
      <c r="C52" s="98"/>
      <c r="D52" s="98"/>
      <c r="E52" s="98"/>
      <c r="F52" s="98"/>
      <c r="G52" s="98"/>
      <c r="H52" s="98"/>
      <c r="I52" s="98"/>
      <c r="J52" s="98"/>
    </row>
  </sheetData>
  <mergeCells count="6">
    <mergeCell ref="A1:K1"/>
    <mergeCell ref="A37:K37"/>
    <mergeCell ref="A2:K2"/>
    <mergeCell ref="A3:A4"/>
    <mergeCell ref="A5:K5"/>
    <mergeCell ref="B3:K3"/>
  </mergeCells>
  <phoneticPr fontId="2" type="noConversion"/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37:J37" location="Inhaltsverzeichnis!A7" display="Auszubildende nach Berufsgruppen in den Ausbildungsjahren 2000/01 bis 20012/13"/>
    <hyperlink ref="A37:K37" location="Inhaltsverzeichnis!A7" display="Auszubildende nach Berufsgruppen in den Ausbildungsjahren 2000/01, 2005/06 bis 2014/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0"/>
  <sheetViews>
    <sheetView zoomScaleNormal="100" workbookViewId="0">
      <pane ySplit="4" topLeftCell="A5" activePane="bottomLeft" state="frozen"/>
      <selection sqref="A1:J1"/>
      <selection pane="bottomLeft" activeCell="A5" sqref="A5:I5"/>
    </sheetView>
  </sheetViews>
  <sheetFormatPr baseColWidth="10" defaultRowHeight="13.2"/>
  <cols>
    <col min="1" max="1" width="23" customWidth="1"/>
    <col min="2" max="9" width="8.5546875" customWidth="1"/>
    <col min="10" max="15" width="11.5546875" style="81" customWidth="1"/>
  </cols>
  <sheetData>
    <row r="1" spans="1:9" ht="12" customHeight="1">
      <c r="A1" s="187" t="s">
        <v>238</v>
      </c>
      <c r="B1" s="187"/>
      <c r="C1" s="187"/>
      <c r="D1" s="187"/>
      <c r="E1" s="187"/>
      <c r="F1" s="187"/>
      <c r="G1" s="187"/>
      <c r="H1" s="187"/>
      <c r="I1" s="187"/>
    </row>
    <row r="2" spans="1:9" ht="12" customHeight="1">
      <c r="A2" s="229"/>
      <c r="B2" s="229"/>
      <c r="C2" s="229"/>
      <c r="D2" s="229"/>
      <c r="E2" s="229"/>
      <c r="F2" s="229"/>
      <c r="G2" s="229"/>
      <c r="H2" s="229"/>
      <c r="I2" s="229"/>
    </row>
    <row r="3" spans="1:9" ht="22.2" customHeight="1">
      <c r="A3" s="180" t="s">
        <v>10</v>
      </c>
      <c r="B3" s="182" t="s">
        <v>11</v>
      </c>
      <c r="C3" s="182"/>
      <c r="D3" s="181" t="s">
        <v>100</v>
      </c>
      <c r="E3" s="230"/>
      <c r="F3" s="231"/>
      <c r="G3" s="193"/>
      <c r="H3" s="181" t="s">
        <v>62</v>
      </c>
      <c r="I3" s="196"/>
    </row>
    <row r="4" spans="1:9" ht="12" customHeight="1">
      <c r="A4" s="195"/>
      <c r="B4" s="129" t="s">
        <v>15</v>
      </c>
      <c r="C4" s="128" t="s">
        <v>6</v>
      </c>
      <c r="D4" s="137" t="s">
        <v>7</v>
      </c>
      <c r="E4" s="137" t="s">
        <v>8</v>
      </c>
      <c r="F4" s="137" t="s">
        <v>9</v>
      </c>
      <c r="G4" s="137" t="s">
        <v>65</v>
      </c>
      <c r="H4" s="129" t="s">
        <v>15</v>
      </c>
      <c r="I4" s="128" t="s">
        <v>6</v>
      </c>
    </row>
    <row r="5" spans="1:9" ht="12" customHeight="1">
      <c r="A5" s="189"/>
      <c r="B5" s="218"/>
      <c r="C5" s="218"/>
      <c r="D5" s="218"/>
      <c r="E5" s="218"/>
      <c r="F5" s="218"/>
      <c r="G5" s="218"/>
      <c r="H5" s="218"/>
      <c r="I5" s="218"/>
    </row>
    <row r="6" spans="1:9" ht="12" customHeight="1">
      <c r="A6" s="51"/>
      <c r="B6" s="232" t="s">
        <v>12</v>
      </c>
      <c r="C6" s="232"/>
      <c r="D6" s="232"/>
      <c r="E6" s="232"/>
      <c r="F6" s="232"/>
      <c r="G6" s="232"/>
      <c r="H6" s="232"/>
      <c r="I6" s="232"/>
    </row>
    <row r="7" spans="1:9" ht="12" customHeight="1">
      <c r="A7" s="73" t="s">
        <v>121</v>
      </c>
      <c r="B7" s="34">
        <v>3746</v>
      </c>
      <c r="C7" s="34">
        <v>2915</v>
      </c>
      <c r="D7" s="34">
        <v>1514</v>
      </c>
      <c r="E7" s="34">
        <v>1109</v>
      </c>
      <c r="F7" s="34">
        <v>1086</v>
      </c>
      <c r="G7" s="34">
        <v>37</v>
      </c>
      <c r="H7" s="34">
        <v>916</v>
      </c>
      <c r="I7" s="34">
        <v>748</v>
      </c>
    </row>
    <row r="8" spans="1:9" ht="12" customHeight="1">
      <c r="A8" s="61" t="s">
        <v>72</v>
      </c>
      <c r="B8" s="22">
        <v>151</v>
      </c>
      <c r="C8" s="22">
        <v>114</v>
      </c>
      <c r="D8" s="22">
        <v>151</v>
      </c>
      <c r="E8" s="22">
        <v>0</v>
      </c>
      <c r="F8" s="22">
        <v>0</v>
      </c>
      <c r="G8" s="22">
        <v>0</v>
      </c>
      <c r="H8" s="22">
        <v>127</v>
      </c>
      <c r="I8" s="22">
        <v>98</v>
      </c>
    </row>
    <row r="9" spans="1:9" ht="12" customHeight="1">
      <c r="A9" s="61" t="s">
        <v>73</v>
      </c>
      <c r="B9" s="22">
        <v>1716</v>
      </c>
      <c r="C9" s="22">
        <v>1366</v>
      </c>
      <c r="D9" s="22">
        <v>599</v>
      </c>
      <c r="E9" s="22">
        <v>561</v>
      </c>
      <c r="F9" s="22">
        <v>519</v>
      </c>
      <c r="G9" s="22">
        <v>37</v>
      </c>
      <c r="H9" s="22">
        <v>739</v>
      </c>
      <c r="I9" s="22">
        <v>605</v>
      </c>
    </row>
    <row r="10" spans="1:9" ht="12" customHeight="1">
      <c r="A10" s="59" t="s">
        <v>68</v>
      </c>
      <c r="B10" s="22"/>
      <c r="C10" s="22"/>
      <c r="D10" s="22"/>
      <c r="E10" s="22"/>
      <c r="F10" s="22"/>
      <c r="G10" s="22"/>
      <c r="H10" s="22"/>
      <c r="I10" s="22"/>
    </row>
    <row r="11" spans="1:9" ht="12" customHeight="1">
      <c r="A11" s="116" t="s">
        <v>230</v>
      </c>
      <c r="B11" s="22">
        <v>67</v>
      </c>
      <c r="C11" s="22">
        <v>64</v>
      </c>
      <c r="D11" s="22">
        <v>42</v>
      </c>
      <c r="E11" s="22">
        <v>0</v>
      </c>
      <c r="F11" s="22">
        <v>25</v>
      </c>
      <c r="G11" s="22">
        <v>0</v>
      </c>
      <c r="H11" s="22">
        <v>0</v>
      </c>
      <c r="I11" s="22">
        <v>0</v>
      </c>
    </row>
    <row r="12" spans="1:9" ht="12" customHeight="1">
      <c r="A12" s="59" t="s">
        <v>68</v>
      </c>
      <c r="B12" s="22"/>
      <c r="C12" s="22"/>
      <c r="D12" s="22"/>
      <c r="E12" s="22"/>
      <c r="F12" s="22"/>
      <c r="G12" s="22"/>
      <c r="H12" s="22"/>
      <c r="I12" s="22"/>
    </row>
    <row r="13" spans="1:9" ht="12" customHeight="1">
      <c r="A13" s="116" t="s">
        <v>231</v>
      </c>
      <c r="B13" s="22">
        <v>130</v>
      </c>
      <c r="C13" s="22">
        <v>104</v>
      </c>
      <c r="D13" s="22">
        <v>130</v>
      </c>
      <c r="E13" s="22">
        <v>0</v>
      </c>
      <c r="F13" s="22">
        <v>0</v>
      </c>
      <c r="G13" s="22">
        <v>0</v>
      </c>
      <c r="H13" s="22">
        <v>46</v>
      </c>
      <c r="I13" s="22">
        <v>41</v>
      </c>
    </row>
    <row r="14" spans="1:9" ht="12" customHeight="1">
      <c r="A14" s="59" t="s">
        <v>68</v>
      </c>
      <c r="B14" s="22"/>
      <c r="C14" s="80"/>
      <c r="D14" s="80"/>
      <c r="E14" s="80"/>
      <c r="F14" s="80"/>
      <c r="G14" s="80"/>
      <c r="H14" s="80"/>
      <c r="I14" s="80"/>
    </row>
    <row r="15" spans="1:9" ht="12" customHeight="1">
      <c r="A15" s="116" t="s">
        <v>232</v>
      </c>
      <c r="B15" s="22">
        <v>1666</v>
      </c>
      <c r="C15" s="80">
        <v>1251</v>
      </c>
      <c r="D15" s="80">
        <v>592</v>
      </c>
      <c r="E15" s="80">
        <v>532</v>
      </c>
      <c r="F15" s="80">
        <v>542</v>
      </c>
      <c r="G15" s="80">
        <v>0</v>
      </c>
      <c r="H15" s="80">
        <v>4</v>
      </c>
      <c r="I15" s="80">
        <v>4</v>
      </c>
    </row>
    <row r="16" spans="1:9" ht="12" customHeight="1">
      <c r="A16" s="61" t="s">
        <v>14</v>
      </c>
      <c r="B16" s="22">
        <v>16</v>
      </c>
      <c r="C16" s="80">
        <v>16</v>
      </c>
      <c r="D16" s="80">
        <v>0</v>
      </c>
      <c r="E16" s="80">
        <v>16</v>
      </c>
      <c r="F16" s="80">
        <v>0</v>
      </c>
      <c r="G16" s="80">
        <v>0</v>
      </c>
      <c r="H16" s="80">
        <v>0</v>
      </c>
      <c r="I16" s="80">
        <v>0</v>
      </c>
    </row>
    <row r="17" spans="1:10" ht="12" customHeight="1">
      <c r="A17" s="74" t="s">
        <v>122</v>
      </c>
      <c r="B17" s="80"/>
      <c r="C17" s="80"/>
      <c r="D17" s="80"/>
      <c r="E17" s="80"/>
      <c r="F17" s="80"/>
      <c r="G17" s="80"/>
      <c r="H17" s="80"/>
      <c r="I17" s="80"/>
    </row>
    <row r="18" spans="1:10" ht="12" customHeight="1">
      <c r="A18" s="75" t="s">
        <v>123</v>
      </c>
      <c r="B18" s="80"/>
      <c r="C18" s="80"/>
      <c r="D18" s="80"/>
      <c r="E18" s="80"/>
      <c r="F18" s="80"/>
      <c r="G18" s="80"/>
      <c r="H18" s="80"/>
      <c r="I18" s="80"/>
    </row>
    <row r="19" spans="1:10" ht="12" customHeight="1">
      <c r="A19" s="76" t="s">
        <v>124</v>
      </c>
      <c r="B19" s="91">
        <v>884</v>
      </c>
      <c r="C19" s="91">
        <v>539</v>
      </c>
      <c r="D19" s="91">
        <v>412</v>
      </c>
      <c r="E19" s="91">
        <v>239</v>
      </c>
      <c r="F19" s="91">
        <v>233</v>
      </c>
      <c r="G19" s="91">
        <v>0</v>
      </c>
      <c r="H19" s="91">
        <v>36</v>
      </c>
      <c r="I19" s="91">
        <v>18</v>
      </c>
    </row>
    <row r="20" spans="1:10" ht="12" customHeight="1">
      <c r="A20" s="61" t="s">
        <v>83</v>
      </c>
      <c r="B20" s="80">
        <v>72</v>
      </c>
      <c r="C20" s="80">
        <v>60</v>
      </c>
      <c r="D20" s="80">
        <v>24</v>
      </c>
      <c r="E20" s="80">
        <v>26</v>
      </c>
      <c r="F20" s="80">
        <v>22</v>
      </c>
      <c r="G20" s="80">
        <v>0</v>
      </c>
      <c r="H20" s="80">
        <v>0</v>
      </c>
      <c r="I20" s="80">
        <v>0</v>
      </c>
    </row>
    <row r="21" spans="1:10" ht="12" customHeight="1">
      <c r="A21" s="61" t="s">
        <v>82</v>
      </c>
      <c r="B21" s="80">
        <v>9</v>
      </c>
      <c r="C21" s="80">
        <v>9</v>
      </c>
      <c r="D21" s="80">
        <v>9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</row>
    <row r="22" spans="1:10" ht="12" customHeight="1">
      <c r="A22" s="59" t="s">
        <v>76</v>
      </c>
      <c r="B22" s="80"/>
      <c r="C22" s="80"/>
      <c r="D22" s="80"/>
      <c r="E22" s="80"/>
      <c r="F22" s="80"/>
      <c r="G22" s="80"/>
      <c r="H22" s="80"/>
      <c r="I22" s="80"/>
    </row>
    <row r="23" spans="1:10" ht="12" customHeight="1">
      <c r="A23" s="116" t="s">
        <v>236</v>
      </c>
      <c r="B23" s="80">
        <v>19</v>
      </c>
      <c r="C23" s="80">
        <v>15</v>
      </c>
      <c r="D23" s="80">
        <v>8</v>
      </c>
      <c r="E23" s="80">
        <v>11</v>
      </c>
      <c r="F23" s="80">
        <v>0</v>
      </c>
      <c r="G23" s="80">
        <v>0</v>
      </c>
      <c r="H23" s="80">
        <v>16</v>
      </c>
      <c r="I23" s="80">
        <v>13</v>
      </c>
    </row>
    <row r="24" spans="1:10" ht="12" customHeight="1">
      <c r="A24" s="59" t="s">
        <v>77</v>
      </c>
      <c r="B24" s="80"/>
      <c r="C24" s="80"/>
      <c r="D24" s="80"/>
      <c r="E24" s="80"/>
      <c r="F24" s="80"/>
      <c r="G24" s="80"/>
      <c r="H24" s="80"/>
      <c r="I24" s="80"/>
    </row>
    <row r="25" spans="1:10" ht="12" customHeight="1">
      <c r="A25" s="116" t="s">
        <v>233</v>
      </c>
      <c r="B25" s="80">
        <v>128</v>
      </c>
      <c r="C25" s="80">
        <v>88</v>
      </c>
      <c r="D25" s="80">
        <v>42</v>
      </c>
      <c r="E25" s="80">
        <v>43</v>
      </c>
      <c r="F25" s="80">
        <v>43</v>
      </c>
      <c r="G25" s="80">
        <v>0</v>
      </c>
      <c r="H25" s="80">
        <v>0</v>
      </c>
      <c r="I25" s="80">
        <v>0</v>
      </c>
    </row>
    <row r="26" spans="1:10" ht="12" customHeight="1">
      <c r="A26" s="59" t="s">
        <v>77</v>
      </c>
      <c r="B26" s="80"/>
      <c r="C26" s="80"/>
      <c r="D26" s="80"/>
      <c r="E26" s="80"/>
      <c r="F26" s="80"/>
      <c r="G26" s="80"/>
      <c r="H26" s="80"/>
      <c r="I26" s="80"/>
    </row>
    <row r="27" spans="1:10" ht="12" customHeight="1">
      <c r="A27" s="116" t="s">
        <v>234</v>
      </c>
      <c r="B27" s="80">
        <v>97</v>
      </c>
      <c r="C27" s="80">
        <v>63</v>
      </c>
      <c r="D27" s="80">
        <v>36</v>
      </c>
      <c r="E27" s="80">
        <v>31</v>
      </c>
      <c r="F27" s="80">
        <v>30</v>
      </c>
      <c r="G27" s="80">
        <v>0</v>
      </c>
      <c r="H27" s="80">
        <v>0</v>
      </c>
      <c r="I27" s="80">
        <v>0</v>
      </c>
    </row>
    <row r="28" spans="1:10" ht="12" customHeight="1">
      <c r="A28" s="59" t="s">
        <v>78</v>
      </c>
      <c r="B28" s="80"/>
      <c r="C28" s="80"/>
      <c r="D28" s="80"/>
      <c r="E28" s="80"/>
      <c r="F28" s="80"/>
      <c r="G28" s="80"/>
      <c r="H28" s="80"/>
      <c r="I28" s="80"/>
    </row>
    <row r="29" spans="1:10" ht="12" customHeight="1">
      <c r="A29" s="116" t="s">
        <v>235</v>
      </c>
      <c r="B29" s="80">
        <v>58</v>
      </c>
      <c r="C29" s="80">
        <v>48</v>
      </c>
      <c r="D29" s="80">
        <v>21</v>
      </c>
      <c r="E29" s="80">
        <v>23</v>
      </c>
      <c r="F29" s="80">
        <v>14</v>
      </c>
      <c r="G29" s="80">
        <v>0</v>
      </c>
      <c r="H29" s="80">
        <v>0</v>
      </c>
      <c r="I29" s="80">
        <v>0</v>
      </c>
      <c r="J29" s="80"/>
    </row>
    <row r="30" spans="1:10" s="85" customFormat="1" ht="12" customHeight="1">
      <c r="A30" s="61" t="s">
        <v>79</v>
      </c>
      <c r="B30" s="80">
        <v>347</v>
      </c>
      <c r="C30" s="80">
        <v>235</v>
      </c>
      <c r="D30" s="80">
        <v>118</v>
      </c>
      <c r="E30" s="80">
        <v>105</v>
      </c>
      <c r="F30" s="80">
        <v>124</v>
      </c>
      <c r="G30" s="80">
        <v>0</v>
      </c>
      <c r="H30" s="80">
        <v>0</v>
      </c>
      <c r="I30" s="80">
        <v>0</v>
      </c>
    </row>
    <row r="31" spans="1:10" ht="12" customHeight="1">
      <c r="A31" s="61" t="s">
        <v>80</v>
      </c>
      <c r="B31" s="80">
        <v>154</v>
      </c>
      <c r="C31" s="80">
        <v>21</v>
      </c>
      <c r="D31" s="80">
        <v>154</v>
      </c>
      <c r="E31" s="80">
        <v>0</v>
      </c>
      <c r="F31" s="80">
        <v>0</v>
      </c>
      <c r="G31" s="80">
        <v>0</v>
      </c>
      <c r="H31" s="80">
        <v>20</v>
      </c>
      <c r="I31" s="80">
        <v>5</v>
      </c>
    </row>
    <row r="32" spans="1:10" ht="12" customHeight="1">
      <c r="A32" s="60" t="s">
        <v>12</v>
      </c>
      <c r="B32" s="91">
        <v>4630</v>
      </c>
      <c r="C32" s="91">
        <v>3454</v>
      </c>
      <c r="D32" s="91">
        <v>1926</v>
      </c>
      <c r="E32" s="91">
        <v>1348</v>
      </c>
      <c r="F32" s="91">
        <v>1319</v>
      </c>
      <c r="G32" s="91">
        <v>37</v>
      </c>
      <c r="H32" s="91">
        <v>952</v>
      </c>
      <c r="I32" s="91">
        <v>766</v>
      </c>
    </row>
    <row r="33" spans="1:15" ht="12" customHeight="1">
      <c r="A33" s="58"/>
      <c r="B33" s="81"/>
      <c r="C33" s="92"/>
      <c r="D33" s="92"/>
      <c r="E33" s="92"/>
      <c r="F33" s="92"/>
      <c r="G33" s="92"/>
      <c r="H33" s="92"/>
      <c r="I33" s="92"/>
    </row>
    <row r="34" spans="1:15" s="84" customFormat="1" ht="12" customHeight="1">
      <c r="B34" s="228" t="s">
        <v>99</v>
      </c>
      <c r="C34" s="228"/>
      <c r="D34" s="228"/>
      <c r="E34" s="228"/>
      <c r="F34" s="228"/>
      <c r="G34" s="228"/>
      <c r="H34" s="228"/>
      <c r="I34" s="228"/>
    </row>
    <row r="35" spans="1:15" s="84" customFormat="1" ht="12" customHeight="1">
      <c r="A35" s="73" t="s">
        <v>121</v>
      </c>
      <c r="B35" s="91">
        <v>211</v>
      </c>
      <c r="C35" s="91">
        <v>171</v>
      </c>
      <c r="D35" s="91">
        <v>54</v>
      </c>
      <c r="E35" s="91">
        <v>44</v>
      </c>
      <c r="F35" s="91">
        <v>76</v>
      </c>
      <c r="G35" s="91">
        <v>37</v>
      </c>
      <c r="H35" s="91">
        <v>152</v>
      </c>
      <c r="I35" s="91">
        <v>127</v>
      </c>
    </row>
    <row r="36" spans="1:15" s="84" customFormat="1" ht="12" customHeight="1">
      <c r="A36" s="61" t="s">
        <v>73</v>
      </c>
      <c r="B36" s="80">
        <v>192</v>
      </c>
      <c r="C36" s="80">
        <v>159</v>
      </c>
      <c r="D36" s="80">
        <v>42</v>
      </c>
      <c r="E36" s="80">
        <v>44</v>
      </c>
      <c r="F36" s="80">
        <v>69</v>
      </c>
      <c r="G36" s="80">
        <v>37</v>
      </c>
      <c r="H36" s="80">
        <v>152</v>
      </c>
      <c r="I36" s="80">
        <v>127</v>
      </c>
    </row>
    <row r="37" spans="1:15" s="84" customFormat="1" ht="12" customHeight="1">
      <c r="A37" s="59" t="s">
        <v>68</v>
      </c>
      <c r="B37" s="80"/>
      <c r="C37" s="80"/>
      <c r="D37" s="80"/>
      <c r="E37" s="80"/>
      <c r="F37" s="80"/>
      <c r="G37" s="80"/>
      <c r="H37" s="80"/>
      <c r="I37" s="80"/>
    </row>
    <row r="38" spans="1:15" s="84" customFormat="1" ht="12" customHeight="1">
      <c r="A38" s="116" t="s">
        <v>232</v>
      </c>
      <c r="B38" s="80">
        <v>19</v>
      </c>
      <c r="C38" s="80">
        <v>12</v>
      </c>
      <c r="D38" s="80">
        <v>12</v>
      </c>
      <c r="E38" s="80">
        <v>0</v>
      </c>
      <c r="F38" s="80">
        <v>7</v>
      </c>
      <c r="G38" s="80">
        <v>0</v>
      </c>
      <c r="H38" s="80">
        <v>0</v>
      </c>
      <c r="I38" s="80">
        <v>0</v>
      </c>
    </row>
    <row r="39" spans="1:15" s="84" customFormat="1" ht="12" customHeight="1">
      <c r="A39" s="74" t="s">
        <v>122</v>
      </c>
      <c r="B39" s="140"/>
      <c r="C39" s="140"/>
      <c r="D39" s="140"/>
      <c r="E39" s="140"/>
      <c r="F39" s="140"/>
      <c r="G39" s="140"/>
      <c r="H39" s="140"/>
      <c r="I39" s="140"/>
    </row>
    <row r="40" spans="1:15" s="84" customFormat="1" ht="12" customHeight="1">
      <c r="A40" s="75" t="s">
        <v>123</v>
      </c>
      <c r="B40" s="80"/>
      <c r="C40" s="80"/>
      <c r="D40" s="80"/>
      <c r="E40" s="80"/>
      <c r="F40" s="80"/>
      <c r="G40" s="80"/>
      <c r="H40" s="80"/>
      <c r="I40" s="80"/>
    </row>
    <row r="41" spans="1:15" s="84" customFormat="1" ht="12" customHeight="1">
      <c r="A41" s="76" t="s">
        <v>124</v>
      </c>
      <c r="B41" s="91">
        <v>105</v>
      </c>
      <c r="C41" s="91">
        <v>10</v>
      </c>
      <c r="D41" s="91">
        <v>105</v>
      </c>
      <c r="E41" s="91">
        <v>0</v>
      </c>
      <c r="F41" s="91">
        <v>0</v>
      </c>
      <c r="G41" s="91">
        <v>0</v>
      </c>
      <c r="H41" s="91">
        <v>12</v>
      </c>
      <c r="I41" s="91">
        <v>3</v>
      </c>
    </row>
    <row r="42" spans="1:15" s="84" customFormat="1" ht="12" customHeight="1">
      <c r="A42" s="61" t="s">
        <v>80</v>
      </c>
      <c r="B42" s="80">
        <v>105</v>
      </c>
      <c r="C42" s="80">
        <v>10</v>
      </c>
      <c r="D42" s="80">
        <v>105</v>
      </c>
      <c r="E42" s="80">
        <v>0</v>
      </c>
      <c r="F42" s="80">
        <v>0</v>
      </c>
      <c r="G42" s="80">
        <v>0</v>
      </c>
      <c r="H42" s="80">
        <v>12</v>
      </c>
      <c r="I42" s="80">
        <v>3</v>
      </c>
    </row>
    <row r="43" spans="1:15" s="84" customFormat="1" ht="12" customHeight="1">
      <c r="A43" s="33" t="s">
        <v>12</v>
      </c>
      <c r="B43" s="91">
        <v>316</v>
      </c>
      <c r="C43" s="91">
        <v>181</v>
      </c>
      <c r="D43" s="91">
        <v>159</v>
      </c>
      <c r="E43" s="91">
        <v>44</v>
      </c>
      <c r="F43" s="91">
        <v>76</v>
      </c>
      <c r="G43" s="91">
        <v>37</v>
      </c>
      <c r="H43" s="91">
        <v>164</v>
      </c>
      <c r="I43" s="91">
        <v>130</v>
      </c>
    </row>
    <row r="44" spans="1:15" s="84" customFormat="1" ht="12" customHeight="1"/>
    <row r="45" spans="1:15" ht="12" customHeight="1">
      <c r="A45" s="52"/>
    </row>
    <row r="46" spans="1:15" s="3" customFormat="1" ht="12" customHeight="1">
      <c r="A46" s="106"/>
      <c r="J46" s="84"/>
      <c r="K46" s="84"/>
      <c r="L46" s="84"/>
      <c r="M46" s="84"/>
      <c r="N46" s="84"/>
      <c r="O46" s="84"/>
    </row>
    <row r="47" spans="1:15" s="3" customFormat="1" ht="12" customHeight="1">
      <c r="J47" s="84"/>
      <c r="K47" s="84"/>
      <c r="L47" s="84"/>
      <c r="M47" s="84"/>
      <c r="N47" s="84"/>
      <c r="O47" s="84"/>
    </row>
    <row r="48" spans="1:15" s="3" customFormat="1" ht="12" customHeight="1">
      <c r="J48" s="84"/>
      <c r="K48" s="84"/>
      <c r="L48" s="84"/>
      <c r="M48" s="84"/>
      <c r="N48" s="84"/>
      <c r="O48" s="84"/>
    </row>
    <row r="49" spans="1:15" s="3" customFormat="1" ht="12" customHeight="1">
      <c r="J49" s="84"/>
      <c r="K49" s="84"/>
      <c r="L49" s="84"/>
      <c r="M49" s="84"/>
      <c r="N49" s="84"/>
      <c r="O49" s="84"/>
    </row>
    <row r="50" spans="1:15" s="3" customFormat="1" ht="12" customHeight="1">
      <c r="J50" s="84"/>
      <c r="K50" s="84"/>
      <c r="L50" s="84"/>
      <c r="M50" s="84"/>
      <c r="N50" s="84"/>
      <c r="O50" s="84"/>
    </row>
    <row r="51" spans="1:15" s="3" customFormat="1" ht="12" customHeight="1">
      <c r="J51" s="84"/>
      <c r="K51" s="84"/>
      <c r="L51" s="84"/>
      <c r="M51" s="84"/>
      <c r="N51" s="84"/>
      <c r="O51" s="84"/>
    </row>
    <row r="52" spans="1:15" s="3" customFormat="1" ht="12" customHeight="1">
      <c r="J52" s="84"/>
      <c r="K52" s="84"/>
      <c r="L52" s="84"/>
      <c r="M52" s="84"/>
      <c r="N52" s="84"/>
      <c r="O52" s="84"/>
    </row>
    <row r="53" spans="1:15" s="3" customFormat="1" ht="12" customHeight="1">
      <c r="J53" s="84"/>
      <c r="K53" s="84"/>
      <c r="L53" s="84"/>
      <c r="M53" s="84"/>
      <c r="N53" s="84"/>
      <c r="O53" s="84"/>
    </row>
    <row r="54" spans="1:15" s="3" customFormat="1" ht="12" customHeight="1">
      <c r="J54" s="84"/>
      <c r="K54" s="84"/>
      <c r="L54" s="84"/>
      <c r="M54" s="84"/>
      <c r="N54" s="84"/>
      <c r="O54" s="84"/>
    </row>
    <row r="55" spans="1:15" s="3" customFormat="1" ht="12" customHeight="1">
      <c r="J55" s="84"/>
      <c r="K55" s="84"/>
      <c r="L55" s="84"/>
      <c r="M55" s="84"/>
      <c r="N55" s="84"/>
      <c r="O55" s="84"/>
    </row>
    <row r="56" spans="1:15" s="3" customFormat="1" ht="12" customHeight="1">
      <c r="J56" s="84"/>
      <c r="K56" s="84"/>
      <c r="L56" s="84"/>
      <c r="M56" s="84"/>
      <c r="N56" s="84"/>
      <c r="O56" s="84"/>
    </row>
    <row r="57" spans="1:15" s="3" customFormat="1" ht="12" customHeight="1">
      <c r="J57" s="84"/>
      <c r="K57" s="84"/>
      <c r="L57" s="84"/>
      <c r="M57" s="84"/>
      <c r="N57" s="84"/>
      <c r="O57" s="84"/>
    </row>
    <row r="58" spans="1:15" ht="12" customHeight="1"/>
    <row r="59" spans="1:15" ht="12" customHeight="1"/>
    <row r="60" spans="1:15" ht="12" customHeight="1"/>
    <row r="61" spans="1:15" ht="12" customHeight="1"/>
    <row r="62" spans="1:15" ht="12" customHeight="1">
      <c r="A62" s="48"/>
      <c r="B62" s="6"/>
      <c r="C62" s="6"/>
      <c r="D62" s="6"/>
      <c r="E62" s="6"/>
    </row>
    <row r="63" spans="1:15" ht="12" customHeight="1"/>
    <row r="64" spans="1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B34:I34"/>
    <mergeCell ref="A1:I1"/>
    <mergeCell ref="A2:I2"/>
    <mergeCell ref="A3:A4"/>
    <mergeCell ref="B3:C3"/>
    <mergeCell ref="H3:I3"/>
    <mergeCell ref="D3:G3"/>
    <mergeCell ref="B6:I6"/>
    <mergeCell ref="A5:I5"/>
  </mergeCells>
  <phoneticPr fontId="2" type="noConversion"/>
  <hyperlinks>
    <hyperlink ref="A1:F1" location="Inhaltsverzeichnis!A17" display="3  Auszubildende am 30.11.2008 nach Fachberufen und Ausbildungsjahren"/>
    <hyperlink ref="A1:I1" location="Inhaltsverzeichnis!A19" display="4  Auszubildende am 30.11.2014 nach Fachberufen, Ausbildungsjahren und Zeitform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3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RowHeight="13.2"/>
  <cols>
    <col min="1" max="1" width="23" customWidth="1"/>
    <col min="2" max="2" width="7.5546875" customWidth="1"/>
    <col min="3" max="3" width="8.33203125" customWidth="1"/>
    <col min="4" max="10" width="7.5546875" customWidth="1"/>
  </cols>
  <sheetData>
    <row r="1" spans="1:11" ht="12" customHeight="1">
      <c r="A1" s="187" t="s">
        <v>237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ht="12" customHeight="1">
      <c r="A3" s="237" t="s">
        <v>10</v>
      </c>
      <c r="B3" s="234" t="s">
        <v>12</v>
      </c>
      <c r="C3" s="236" t="s">
        <v>101</v>
      </c>
      <c r="D3" s="193"/>
      <c r="E3" s="230"/>
      <c r="F3" s="231"/>
      <c r="G3" s="231"/>
      <c r="H3" s="193"/>
      <c r="I3" s="230"/>
      <c r="J3" s="231"/>
    </row>
    <row r="4" spans="1:11" ht="22.2" customHeight="1">
      <c r="A4" s="238"/>
      <c r="B4" s="235"/>
      <c r="C4" s="56" t="s">
        <v>109</v>
      </c>
      <c r="D4" s="20" t="s">
        <v>102</v>
      </c>
      <c r="E4" s="20" t="s">
        <v>103</v>
      </c>
      <c r="F4" s="20" t="s">
        <v>104</v>
      </c>
      <c r="G4" s="20" t="s">
        <v>105</v>
      </c>
      <c r="H4" s="20" t="s">
        <v>106</v>
      </c>
      <c r="I4" s="20" t="s">
        <v>107</v>
      </c>
      <c r="J4" s="57" t="s">
        <v>108</v>
      </c>
    </row>
    <row r="5" spans="1:11" ht="12" customHeight="1">
      <c r="A5" s="233"/>
      <c r="B5" s="233"/>
      <c r="C5" s="233"/>
      <c r="D5" s="233"/>
      <c r="E5" s="233"/>
      <c r="F5" s="233"/>
      <c r="G5" s="233"/>
      <c r="H5" s="233"/>
      <c r="I5" s="233"/>
      <c r="J5" s="233"/>
    </row>
    <row r="6" spans="1:11" ht="12" customHeight="1">
      <c r="A6" s="73" t="s">
        <v>121</v>
      </c>
      <c r="B6" s="35">
        <v>3746</v>
      </c>
      <c r="C6" s="35">
        <v>271</v>
      </c>
      <c r="D6" s="35">
        <v>628</v>
      </c>
      <c r="E6" s="35">
        <v>561</v>
      </c>
      <c r="F6" s="35">
        <v>343</v>
      </c>
      <c r="G6" s="35">
        <v>316</v>
      </c>
      <c r="H6" s="35">
        <v>241</v>
      </c>
      <c r="I6" s="35">
        <v>218</v>
      </c>
      <c r="J6" s="35">
        <v>1168</v>
      </c>
      <c r="K6" s="131"/>
    </row>
    <row r="7" spans="1:11" ht="12" customHeight="1">
      <c r="A7" s="61" t="s">
        <v>72</v>
      </c>
      <c r="B7" s="21">
        <v>151</v>
      </c>
      <c r="C7" s="21">
        <v>3</v>
      </c>
      <c r="D7" s="21">
        <v>8</v>
      </c>
      <c r="E7" s="21">
        <v>8</v>
      </c>
      <c r="F7" s="21">
        <v>3</v>
      </c>
      <c r="G7" s="21">
        <v>11</v>
      </c>
      <c r="H7" s="21">
        <v>12</v>
      </c>
      <c r="I7" s="21">
        <v>14</v>
      </c>
      <c r="J7" s="21">
        <v>92</v>
      </c>
      <c r="K7" s="131"/>
    </row>
    <row r="8" spans="1:11" ht="12" customHeight="1">
      <c r="A8" s="61" t="s">
        <v>73</v>
      </c>
      <c r="B8" s="21">
        <v>1716</v>
      </c>
      <c r="C8" s="21">
        <v>79</v>
      </c>
      <c r="D8" s="21">
        <v>202</v>
      </c>
      <c r="E8" s="21">
        <v>147</v>
      </c>
      <c r="F8" s="21">
        <v>112</v>
      </c>
      <c r="G8" s="21">
        <v>129</v>
      </c>
      <c r="H8" s="21">
        <v>121</v>
      </c>
      <c r="I8" s="21">
        <v>114</v>
      </c>
      <c r="J8" s="21">
        <v>812</v>
      </c>
      <c r="K8" s="131"/>
    </row>
    <row r="9" spans="1:11" ht="12" customHeight="1">
      <c r="A9" s="59" t="s">
        <v>68</v>
      </c>
      <c r="B9" s="21"/>
      <c r="C9" s="21"/>
      <c r="D9" s="21"/>
      <c r="E9" s="21"/>
      <c r="F9" s="21"/>
      <c r="G9" s="21"/>
      <c r="H9" s="21"/>
      <c r="I9" s="21"/>
      <c r="J9" s="21"/>
      <c r="K9" s="131"/>
    </row>
    <row r="10" spans="1:11" ht="12" customHeight="1">
      <c r="A10" s="116" t="s">
        <v>230</v>
      </c>
      <c r="B10" s="21">
        <v>67</v>
      </c>
      <c r="C10" s="21">
        <v>11</v>
      </c>
      <c r="D10" s="21">
        <v>18</v>
      </c>
      <c r="E10" s="21">
        <v>20</v>
      </c>
      <c r="F10" s="21">
        <v>11</v>
      </c>
      <c r="G10" s="21">
        <v>3</v>
      </c>
      <c r="H10" s="21">
        <v>2</v>
      </c>
      <c r="I10" s="21">
        <v>1</v>
      </c>
      <c r="J10" s="21">
        <v>1</v>
      </c>
      <c r="K10" s="131"/>
    </row>
    <row r="11" spans="1:11" ht="12" customHeight="1">
      <c r="A11" s="59" t="s">
        <v>68</v>
      </c>
      <c r="B11" s="21"/>
      <c r="C11" s="21"/>
      <c r="D11" s="21"/>
      <c r="E11" s="21"/>
      <c r="F11" s="21"/>
      <c r="G11" s="21"/>
      <c r="H11" s="21"/>
      <c r="I11" s="21"/>
      <c r="J11" s="21"/>
      <c r="K11" s="131"/>
    </row>
    <row r="12" spans="1:11" s="81" customFormat="1" ht="12" customHeight="1">
      <c r="A12" s="116" t="s">
        <v>231</v>
      </c>
      <c r="B12" s="21">
        <v>130</v>
      </c>
      <c r="C12" s="79">
        <v>3</v>
      </c>
      <c r="D12" s="79">
        <v>18</v>
      </c>
      <c r="E12" s="79">
        <v>6</v>
      </c>
      <c r="F12" s="79">
        <v>7</v>
      </c>
      <c r="G12" s="79">
        <v>11</v>
      </c>
      <c r="H12" s="79">
        <v>6</v>
      </c>
      <c r="I12" s="79">
        <v>10</v>
      </c>
      <c r="J12" s="79">
        <v>69</v>
      </c>
      <c r="K12" s="135"/>
    </row>
    <row r="13" spans="1:11" s="81" customFormat="1" ht="12" customHeight="1">
      <c r="A13" s="59" t="s">
        <v>68</v>
      </c>
      <c r="B13" s="21"/>
      <c r="C13" s="79"/>
      <c r="D13" s="79"/>
      <c r="E13" s="79"/>
      <c r="F13" s="79"/>
      <c r="G13" s="79"/>
      <c r="H13" s="79"/>
      <c r="I13" s="79"/>
      <c r="J13" s="79"/>
      <c r="K13" s="135"/>
    </row>
    <row r="14" spans="1:11" s="81" customFormat="1" ht="12" customHeight="1">
      <c r="A14" s="116" t="s">
        <v>232</v>
      </c>
      <c r="B14" s="21">
        <v>1666</v>
      </c>
      <c r="C14" s="79">
        <v>175</v>
      </c>
      <c r="D14" s="79">
        <v>382</v>
      </c>
      <c r="E14" s="79">
        <v>378</v>
      </c>
      <c r="F14" s="79">
        <v>206</v>
      </c>
      <c r="G14" s="79">
        <v>160</v>
      </c>
      <c r="H14" s="79">
        <v>98</v>
      </c>
      <c r="I14" s="79">
        <v>77</v>
      </c>
      <c r="J14" s="79">
        <v>190</v>
      </c>
      <c r="K14" s="135"/>
    </row>
    <row r="15" spans="1:11" s="81" customFormat="1" ht="12" customHeight="1">
      <c r="A15" s="61" t="s">
        <v>14</v>
      </c>
      <c r="B15" s="21">
        <v>16</v>
      </c>
      <c r="C15" s="79">
        <v>0</v>
      </c>
      <c r="D15" s="79">
        <v>0</v>
      </c>
      <c r="E15" s="79">
        <v>2</v>
      </c>
      <c r="F15" s="79">
        <v>4</v>
      </c>
      <c r="G15" s="79">
        <v>2</v>
      </c>
      <c r="H15" s="79">
        <v>2</v>
      </c>
      <c r="I15" s="79">
        <v>2</v>
      </c>
      <c r="J15" s="79">
        <v>4</v>
      </c>
      <c r="K15" s="135"/>
    </row>
    <row r="16" spans="1:11" s="81" customFormat="1" ht="12" customHeight="1">
      <c r="A16" s="74" t="s">
        <v>122</v>
      </c>
      <c r="B16" s="79"/>
      <c r="C16" s="79"/>
      <c r="D16" s="79"/>
      <c r="E16" s="79"/>
      <c r="F16" s="79"/>
      <c r="G16" s="79"/>
      <c r="H16" s="79"/>
      <c r="I16" s="79"/>
      <c r="J16" s="79"/>
      <c r="K16" s="135"/>
    </row>
    <row r="17" spans="1:11" s="81" customFormat="1" ht="12" customHeight="1">
      <c r="A17" s="75" t="s">
        <v>123</v>
      </c>
      <c r="B17" s="79"/>
      <c r="C17" s="79"/>
      <c r="D17" s="79"/>
      <c r="E17" s="79"/>
      <c r="F17" s="79"/>
      <c r="G17" s="79"/>
      <c r="H17" s="79"/>
      <c r="I17" s="79"/>
      <c r="J17" s="79"/>
      <c r="K17" s="135"/>
    </row>
    <row r="18" spans="1:11" s="81" customFormat="1" ht="12" customHeight="1">
      <c r="A18" s="76" t="s">
        <v>124</v>
      </c>
      <c r="B18" s="93">
        <v>884</v>
      </c>
      <c r="C18" s="93">
        <v>61</v>
      </c>
      <c r="D18" s="93">
        <v>165</v>
      </c>
      <c r="E18" s="93">
        <v>202</v>
      </c>
      <c r="F18" s="93">
        <v>131</v>
      </c>
      <c r="G18" s="93">
        <v>73</v>
      </c>
      <c r="H18" s="93">
        <v>50</v>
      </c>
      <c r="I18" s="93">
        <v>47</v>
      </c>
      <c r="J18" s="93">
        <v>155</v>
      </c>
      <c r="K18" s="135"/>
    </row>
    <row r="19" spans="1:11" s="81" customFormat="1" ht="12" customHeight="1">
      <c r="A19" s="61" t="s">
        <v>83</v>
      </c>
      <c r="B19" s="79">
        <v>72</v>
      </c>
      <c r="C19" s="79">
        <v>3</v>
      </c>
      <c r="D19" s="79">
        <v>16</v>
      </c>
      <c r="E19" s="79">
        <v>20</v>
      </c>
      <c r="F19" s="79">
        <v>10</v>
      </c>
      <c r="G19" s="79">
        <v>2</v>
      </c>
      <c r="H19" s="79">
        <v>3</v>
      </c>
      <c r="I19" s="79">
        <v>6</v>
      </c>
      <c r="J19" s="79">
        <v>12</v>
      </c>
      <c r="K19" s="135"/>
    </row>
    <row r="20" spans="1:11" s="81" customFormat="1" ht="12" customHeight="1">
      <c r="A20" s="61" t="s">
        <v>82</v>
      </c>
      <c r="B20" s="79">
        <v>9</v>
      </c>
      <c r="C20" s="79">
        <v>0</v>
      </c>
      <c r="D20" s="79">
        <v>3</v>
      </c>
      <c r="E20" s="79">
        <v>3</v>
      </c>
      <c r="F20" s="79">
        <v>3</v>
      </c>
      <c r="G20" s="79">
        <v>0</v>
      </c>
      <c r="H20" s="79">
        <v>0</v>
      </c>
      <c r="I20" s="79">
        <v>0</v>
      </c>
      <c r="J20" s="79">
        <v>0</v>
      </c>
      <c r="K20" s="135"/>
    </row>
    <row r="21" spans="1:11" s="81" customFormat="1" ht="12" customHeight="1">
      <c r="A21" s="59" t="s">
        <v>76</v>
      </c>
      <c r="B21" s="79"/>
      <c r="C21" s="79"/>
      <c r="D21" s="79"/>
      <c r="E21" s="79"/>
      <c r="F21" s="79"/>
      <c r="G21" s="79"/>
      <c r="H21" s="79"/>
      <c r="I21" s="79"/>
      <c r="J21" s="79"/>
      <c r="K21" s="135"/>
    </row>
    <row r="22" spans="1:11" s="81" customFormat="1" ht="12" customHeight="1">
      <c r="A22" s="116" t="s">
        <v>236</v>
      </c>
      <c r="B22" s="79">
        <v>19</v>
      </c>
      <c r="C22" s="79">
        <v>1</v>
      </c>
      <c r="D22" s="79">
        <v>0</v>
      </c>
      <c r="E22" s="79">
        <v>0</v>
      </c>
      <c r="F22" s="79">
        <v>1</v>
      </c>
      <c r="G22" s="79">
        <v>3</v>
      </c>
      <c r="H22" s="79">
        <v>1</v>
      </c>
      <c r="I22" s="79">
        <v>1</v>
      </c>
      <c r="J22" s="79">
        <v>12</v>
      </c>
      <c r="K22" s="135"/>
    </row>
    <row r="23" spans="1:11" s="81" customFormat="1" ht="12" customHeight="1">
      <c r="A23" s="59" t="s">
        <v>77</v>
      </c>
      <c r="B23" s="79"/>
      <c r="C23" s="79"/>
      <c r="D23" s="79"/>
      <c r="E23" s="79"/>
      <c r="F23" s="79"/>
      <c r="G23" s="79"/>
      <c r="H23" s="79"/>
      <c r="I23" s="79"/>
      <c r="J23" s="79"/>
      <c r="K23" s="135"/>
    </row>
    <row r="24" spans="1:11" s="81" customFormat="1" ht="12" customHeight="1">
      <c r="A24" s="116" t="s">
        <v>233</v>
      </c>
      <c r="B24" s="79">
        <v>128</v>
      </c>
      <c r="C24" s="79">
        <v>16</v>
      </c>
      <c r="D24" s="79">
        <v>31</v>
      </c>
      <c r="E24" s="79">
        <v>34</v>
      </c>
      <c r="F24" s="79">
        <v>21</v>
      </c>
      <c r="G24" s="79">
        <v>8</v>
      </c>
      <c r="H24" s="79">
        <v>8</v>
      </c>
      <c r="I24" s="79">
        <v>5</v>
      </c>
      <c r="J24" s="79">
        <v>5</v>
      </c>
      <c r="K24" s="135"/>
    </row>
    <row r="25" spans="1:11" s="85" customFormat="1" ht="12" customHeight="1">
      <c r="A25" s="59" t="s">
        <v>77</v>
      </c>
      <c r="B25" s="79"/>
      <c r="C25" s="79"/>
      <c r="D25" s="79"/>
      <c r="E25" s="79"/>
      <c r="F25" s="79"/>
      <c r="G25" s="79"/>
      <c r="H25" s="79"/>
      <c r="I25" s="79"/>
      <c r="J25" s="79"/>
      <c r="K25" s="139"/>
    </row>
    <row r="26" spans="1:11" s="81" customFormat="1" ht="12" customHeight="1">
      <c r="A26" s="116" t="s">
        <v>234</v>
      </c>
      <c r="B26" s="79">
        <v>97</v>
      </c>
      <c r="C26" s="79">
        <v>8</v>
      </c>
      <c r="D26" s="79">
        <v>25</v>
      </c>
      <c r="E26" s="79">
        <v>30</v>
      </c>
      <c r="F26" s="79">
        <v>9</v>
      </c>
      <c r="G26" s="79">
        <v>12</v>
      </c>
      <c r="H26" s="79">
        <v>6</v>
      </c>
      <c r="I26" s="79">
        <v>2</v>
      </c>
      <c r="J26" s="79">
        <v>5</v>
      </c>
      <c r="K26" s="135"/>
    </row>
    <row r="27" spans="1:11" s="81" customFormat="1" ht="12" customHeight="1">
      <c r="A27" s="59" t="s">
        <v>78</v>
      </c>
      <c r="B27" s="79"/>
      <c r="C27" s="79"/>
      <c r="D27" s="79"/>
      <c r="E27" s="79"/>
      <c r="F27" s="79"/>
      <c r="G27" s="79"/>
      <c r="H27" s="79"/>
      <c r="I27" s="79"/>
      <c r="J27" s="79"/>
      <c r="K27" s="135"/>
    </row>
    <row r="28" spans="1:11" s="81" customFormat="1" ht="12" customHeight="1">
      <c r="A28" s="116" t="s">
        <v>235</v>
      </c>
      <c r="B28" s="79">
        <v>58</v>
      </c>
      <c r="C28" s="79">
        <v>6</v>
      </c>
      <c r="D28" s="79">
        <v>15</v>
      </c>
      <c r="E28" s="79">
        <v>16</v>
      </c>
      <c r="F28" s="79">
        <v>4</v>
      </c>
      <c r="G28" s="79">
        <v>6</v>
      </c>
      <c r="H28" s="79">
        <v>1</v>
      </c>
      <c r="I28" s="79">
        <v>2</v>
      </c>
      <c r="J28" s="79">
        <v>8</v>
      </c>
      <c r="K28" s="135"/>
    </row>
    <row r="29" spans="1:11" s="81" customFormat="1" ht="12" customHeight="1">
      <c r="A29" s="61" t="s">
        <v>79</v>
      </c>
      <c r="B29" s="79">
        <v>347</v>
      </c>
      <c r="C29" s="79">
        <v>27</v>
      </c>
      <c r="D29" s="79">
        <v>73</v>
      </c>
      <c r="E29" s="79">
        <v>92</v>
      </c>
      <c r="F29" s="79">
        <v>70</v>
      </c>
      <c r="G29" s="79">
        <v>27</v>
      </c>
      <c r="H29" s="79">
        <v>13</v>
      </c>
      <c r="I29" s="79">
        <v>10</v>
      </c>
      <c r="J29" s="79">
        <v>35</v>
      </c>
      <c r="K29" s="135"/>
    </row>
    <row r="30" spans="1:11" s="81" customFormat="1" ht="12" customHeight="1">
      <c r="A30" s="61" t="s">
        <v>80</v>
      </c>
      <c r="B30" s="79">
        <v>154</v>
      </c>
      <c r="C30" s="79">
        <v>0</v>
      </c>
      <c r="D30" s="79">
        <v>2</v>
      </c>
      <c r="E30" s="79">
        <v>7</v>
      </c>
      <c r="F30" s="79">
        <v>13</v>
      </c>
      <c r="G30" s="79">
        <v>15</v>
      </c>
      <c r="H30" s="79">
        <v>18</v>
      </c>
      <c r="I30" s="79">
        <v>21</v>
      </c>
      <c r="J30" s="79">
        <v>78</v>
      </c>
      <c r="K30" s="135"/>
    </row>
    <row r="31" spans="1:11" s="81" customFormat="1" ht="12" customHeight="1">
      <c r="A31" s="50" t="s">
        <v>12</v>
      </c>
      <c r="B31" s="93">
        <v>4630</v>
      </c>
      <c r="C31" s="93">
        <v>332</v>
      </c>
      <c r="D31" s="93">
        <v>793</v>
      </c>
      <c r="E31" s="93">
        <v>763</v>
      </c>
      <c r="F31" s="93">
        <v>474</v>
      </c>
      <c r="G31" s="93">
        <v>389</v>
      </c>
      <c r="H31" s="93">
        <v>291</v>
      </c>
      <c r="I31" s="93">
        <v>265</v>
      </c>
      <c r="J31" s="93">
        <v>1323</v>
      </c>
      <c r="K31" s="135"/>
    </row>
    <row r="32" spans="1:11" s="81" customFormat="1" ht="12" customHeight="1">
      <c r="A32" s="50"/>
      <c r="B32" s="93"/>
      <c r="C32" s="93"/>
      <c r="D32" s="93"/>
      <c r="E32" s="93"/>
      <c r="F32" s="93"/>
      <c r="G32" s="93"/>
      <c r="H32" s="93"/>
      <c r="I32" s="93"/>
      <c r="J32" s="93"/>
    </row>
    <row r="33" spans="1:9" s="81" customFormat="1" ht="12" customHeight="1">
      <c r="A33" s="49"/>
      <c r="B33" s="79"/>
      <c r="C33" s="79"/>
      <c r="D33" s="79"/>
      <c r="E33" s="79"/>
      <c r="F33" s="79"/>
      <c r="G33" s="79"/>
      <c r="H33" s="84"/>
      <c r="I33" s="84"/>
    </row>
  </sheetData>
  <mergeCells count="6">
    <mergeCell ref="A5:J5"/>
    <mergeCell ref="A1:J1"/>
    <mergeCell ref="A2:J2"/>
    <mergeCell ref="B3:B4"/>
    <mergeCell ref="C3:J3"/>
    <mergeCell ref="A3:A4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V47"/>
  <sheetViews>
    <sheetView workbookViewId="0">
      <selection sqref="A1:G1"/>
    </sheetView>
  </sheetViews>
  <sheetFormatPr baseColWidth="10" defaultRowHeight="13.2"/>
  <cols>
    <col min="1" max="1" width="23" customWidth="1"/>
    <col min="2" max="9" width="8.33203125" customWidth="1"/>
    <col min="10" max="10" width="11.5546875" style="81" customWidth="1"/>
  </cols>
  <sheetData>
    <row r="1" spans="1:10" ht="24" customHeight="1">
      <c r="A1" s="239" t="s">
        <v>225</v>
      </c>
      <c r="B1" s="240"/>
      <c r="C1" s="240"/>
      <c r="D1" s="240"/>
      <c r="E1" s="240"/>
      <c r="F1" s="240"/>
      <c r="G1" s="240"/>
      <c r="H1" s="100"/>
      <c r="I1" s="100"/>
      <c r="J1" s="99"/>
    </row>
    <row r="2" spans="1:10" ht="12" customHeight="1">
      <c r="A2" s="241"/>
      <c r="B2" s="200"/>
      <c r="C2" s="200"/>
      <c r="D2" s="200"/>
      <c r="E2" s="200"/>
      <c r="F2" s="200"/>
      <c r="G2" s="200"/>
      <c r="H2" s="3"/>
      <c r="I2" s="3"/>
      <c r="J2"/>
    </row>
    <row r="3" spans="1:10" ht="22.2" customHeight="1">
      <c r="A3" s="244" t="s">
        <v>50</v>
      </c>
      <c r="B3" s="196" t="s">
        <v>63</v>
      </c>
      <c r="C3" s="246"/>
      <c r="D3" s="247"/>
      <c r="E3" s="236" t="s">
        <v>263</v>
      </c>
      <c r="F3" s="248"/>
      <c r="G3" s="248"/>
      <c r="H3" s="51"/>
      <c r="I3" s="51"/>
      <c r="J3"/>
    </row>
    <row r="4" spans="1:10" ht="12" customHeight="1">
      <c r="A4" s="245"/>
      <c r="B4" s="129" t="s">
        <v>15</v>
      </c>
      <c r="C4" s="137" t="s">
        <v>16</v>
      </c>
      <c r="D4" s="128" t="s">
        <v>6</v>
      </c>
      <c r="E4" s="129" t="s">
        <v>15</v>
      </c>
      <c r="F4" s="137" t="s">
        <v>16</v>
      </c>
      <c r="G4" s="128" t="s">
        <v>6</v>
      </c>
      <c r="H4" s="81"/>
      <c r="I4" s="81"/>
      <c r="J4"/>
    </row>
    <row r="5" spans="1:10" ht="12" customHeight="1">
      <c r="A5" s="243"/>
      <c r="B5" s="218"/>
      <c r="C5" s="218"/>
      <c r="D5" s="218"/>
      <c r="E5" s="218"/>
      <c r="F5" s="218"/>
      <c r="G5" s="218"/>
      <c r="H5" s="220"/>
      <c r="I5" s="220"/>
      <c r="J5"/>
    </row>
    <row r="6" spans="1:10" ht="12" customHeight="1">
      <c r="A6" s="49" t="s">
        <v>64</v>
      </c>
      <c r="B6" s="21">
        <v>6</v>
      </c>
      <c r="C6" s="21">
        <v>3</v>
      </c>
      <c r="D6" s="21">
        <v>3</v>
      </c>
      <c r="E6" s="21">
        <v>6</v>
      </c>
      <c r="F6" s="21">
        <v>3</v>
      </c>
      <c r="G6" s="21">
        <v>3</v>
      </c>
      <c r="J6"/>
    </row>
    <row r="7" spans="1:10" ht="12" customHeight="1">
      <c r="A7" s="101" t="s">
        <v>217</v>
      </c>
      <c r="B7" s="21"/>
      <c r="C7" s="21"/>
      <c r="D7" s="21"/>
      <c r="E7" s="21"/>
      <c r="F7" s="21"/>
      <c r="G7" s="21"/>
      <c r="J7"/>
    </row>
    <row r="8" spans="1:10" ht="12" customHeight="1">
      <c r="A8" s="61" t="s">
        <v>226</v>
      </c>
      <c r="B8" s="21">
        <v>232</v>
      </c>
      <c r="C8" s="21">
        <v>75</v>
      </c>
      <c r="D8" s="21">
        <v>157</v>
      </c>
      <c r="E8" s="21">
        <v>141</v>
      </c>
      <c r="F8" s="21">
        <v>55</v>
      </c>
      <c r="G8" s="21">
        <v>86</v>
      </c>
      <c r="J8"/>
    </row>
    <row r="9" spans="1:10" ht="12" customHeight="1">
      <c r="A9" s="103" t="s">
        <v>219</v>
      </c>
      <c r="B9" s="21"/>
      <c r="C9" s="21"/>
      <c r="D9" s="21"/>
      <c r="E9" s="21"/>
      <c r="F9" s="21"/>
      <c r="G9" s="21"/>
      <c r="J9"/>
    </row>
    <row r="10" spans="1:10" ht="12" customHeight="1">
      <c r="A10" s="61" t="s">
        <v>227</v>
      </c>
      <c r="B10" s="21">
        <v>650</v>
      </c>
      <c r="C10" s="21">
        <v>168</v>
      </c>
      <c r="D10" s="21">
        <v>482</v>
      </c>
      <c r="E10" s="21">
        <v>322</v>
      </c>
      <c r="F10" s="21">
        <v>81</v>
      </c>
      <c r="G10" s="21">
        <v>241</v>
      </c>
      <c r="J10"/>
    </row>
    <row r="11" spans="1:10" ht="12" customHeight="1">
      <c r="A11" s="103" t="s">
        <v>218</v>
      </c>
      <c r="B11" s="21"/>
      <c r="C11" s="21"/>
      <c r="D11" s="21"/>
      <c r="E11" s="21"/>
      <c r="F11" s="21"/>
      <c r="G11" s="21"/>
      <c r="J11"/>
    </row>
    <row r="12" spans="1:10" ht="12" customHeight="1">
      <c r="A12" s="61" t="s">
        <v>228</v>
      </c>
      <c r="B12" s="21">
        <v>2478</v>
      </c>
      <c r="C12" s="21">
        <v>570</v>
      </c>
      <c r="D12" s="21">
        <v>1908</v>
      </c>
      <c r="E12" s="21">
        <v>1036</v>
      </c>
      <c r="F12" s="21">
        <v>267</v>
      </c>
      <c r="G12" s="21">
        <v>769</v>
      </c>
      <c r="J12"/>
    </row>
    <row r="13" spans="1:10" ht="12" customHeight="1">
      <c r="A13" s="49" t="s">
        <v>17</v>
      </c>
      <c r="B13" s="21">
        <v>310</v>
      </c>
      <c r="C13" s="21">
        <v>87</v>
      </c>
      <c r="D13" s="21">
        <v>223</v>
      </c>
      <c r="E13" s="21">
        <v>121</v>
      </c>
      <c r="F13" s="21">
        <v>44</v>
      </c>
      <c r="G13" s="21">
        <v>77</v>
      </c>
      <c r="J13"/>
    </row>
    <row r="14" spans="1:10" ht="12" customHeight="1">
      <c r="A14" s="49" t="s">
        <v>18</v>
      </c>
      <c r="B14" s="21">
        <v>954</v>
      </c>
      <c r="C14" s="21">
        <v>273</v>
      </c>
      <c r="D14" s="21">
        <v>681</v>
      </c>
      <c r="E14" s="21">
        <v>300</v>
      </c>
      <c r="F14" s="21">
        <v>97</v>
      </c>
      <c r="G14" s="21">
        <v>203</v>
      </c>
      <c r="J14"/>
    </row>
    <row r="15" spans="1:10" ht="12" customHeight="1">
      <c r="A15" s="102" t="s">
        <v>12</v>
      </c>
      <c r="B15" s="35">
        <v>4630</v>
      </c>
      <c r="C15" s="35">
        <v>1176</v>
      </c>
      <c r="D15" s="35">
        <v>3454</v>
      </c>
      <c r="E15" s="35">
        <v>1926</v>
      </c>
      <c r="F15" s="35">
        <v>547</v>
      </c>
      <c r="G15" s="35">
        <v>1379</v>
      </c>
      <c r="J15"/>
    </row>
    <row r="16" spans="1:10" ht="12" customHeight="1"/>
    <row r="17" spans="1:11" ht="12" customHeight="1"/>
    <row r="18" spans="1:11" ht="24" customHeight="1">
      <c r="A18" s="242" t="s">
        <v>229</v>
      </c>
      <c r="B18" s="187"/>
      <c r="C18" s="187"/>
      <c r="D18" s="187"/>
      <c r="E18" s="187"/>
      <c r="F18" s="187"/>
      <c r="G18" s="187"/>
      <c r="H18" s="142"/>
    </row>
    <row r="19" spans="1:11" ht="12" customHeight="1">
      <c r="A19" s="223"/>
      <c r="B19" s="223"/>
      <c r="C19" s="223"/>
      <c r="D19" s="223"/>
      <c r="E19" s="223"/>
      <c r="F19" s="223"/>
      <c r="G19" s="223"/>
      <c r="H19" s="81"/>
      <c r="I19" s="81"/>
    </row>
    <row r="20" spans="1:11" ht="12" customHeight="1">
      <c r="A20" s="244" t="s">
        <v>10</v>
      </c>
      <c r="B20" s="196" t="s">
        <v>71</v>
      </c>
      <c r="C20" s="251"/>
      <c r="D20" s="264" t="s">
        <v>264</v>
      </c>
      <c r="E20" s="253"/>
      <c r="F20" s="254"/>
      <c r="G20" s="254"/>
      <c r="H20" s="107"/>
      <c r="I20" s="81"/>
    </row>
    <row r="21" spans="1:11" ht="12" customHeight="1">
      <c r="A21" s="249"/>
      <c r="B21" s="182"/>
      <c r="C21" s="252"/>
      <c r="D21" s="181" t="s">
        <v>96</v>
      </c>
      <c r="E21" s="255"/>
      <c r="F21" s="181" t="s">
        <v>97</v>
      </c>
      <c r="G21" s="196"/>
      <c r="H21" s="81"/>
      <c r="I21" s="81"/>
      <c r="J21" s="85"/>
      <c r="K21" s="6"/>
    </row>
    <row r="22" spans="1:11" ht="12" customHeight="1">
      <c r="A22" s="250"/>
      <c r="B22" s="127" t="s">
        <v>15</v>
      </c>
      <c r="C22" s="129" t="s">
        <v>6</v>
      </c>
      <c r="D22" s="127" t="s">
        <v>15</v>
      </c>
      <c r="E22" s="137" t="s">
        <v>6</v>
      </c>
      <c r="F22" s="127" t="s">
        <v>15</v>
      </c>
      <c r="G22" s="128" t="s">
        <v>6</v>
      </c>
      <c r="H22" s="81"/>
      <c r="I22" s="81"/>
    </row>
    <row r="23" spans="1:11" ht="12" customHeight="1">
      <c r="A23" s="243"/>
      <c r="B23" s="243"/>
      <c r="C23" s="243"/>
      <c r="D23" s="243"/>
      <c r="E23" s="243"/>
      <c r="F23" s="243"/>
      <c r="G23" s="243"/>
    </row>
    <row r="24" spans="1:11" ht="12" customHeight="1">
      <c r="A24" s="73" t="s">
        <v>121</v>
      </c>
      <c r="B24" s="35">
        <v>1077</v>
      </c>
      <c r="C24" s="35">
        <v>848</v>
      </c>
      <c r="D24" s="35">
        <v>1033</v>
      </c>
      <c r="E24" s="35">
        <v>810</v>
      </c>
      <c r="F24" s="35">
        <v>44</v>
      </c>
      <c r="G24" s="35">
        <v>38</v>
      </c>
    </row>
    <row r="25" spans="1:11" ht="12" customHeight="1">
      <c r="A25" s="61" t="s">
        <v>72</v>
      </c>
      <c r="B25" s="21">
        <v>97</v>
      </c>
      <c r="C25" s="35">
        <v>77</v>
      </c>
      <c r="D25" s="21">
        <v>90</v>
      </c>
      <c r="E25" s="21">
        <v>71</v>
      </c>
      <c r="F25" s="21">
        <v>7</v>
      </c>
      <c r="G25" s="21">
        <v>6</v>
      </c>
    </row>
    <row r="26" spans="1:11" ht="12" customHeight="1">
      <c r="A26" s="61" t="s">
        <v>73</v>
      </c>
      <c r="B26" s="21">
        <v>370</v>
      </c>
      <c r="C26" s="35">
        <v>306</v>
      </c>
      <c r="D26" s="21">
        <v>350</v>
      </c>
      <c r="E26" s="21">
        <v>287</v>
      </c>
      <c r="F26" s="21">
        <v>20</v>
      </c>
      <c r="G26" s="21">
        <v>19</v>
      </c>
    </row>
    <row r="27" spans="1:11" ht="12" customHeight="1">
      <c r="A27" s="59" t="s">
        <v>68</v>
      </c>
      <c r="B27" s="21"/>
      <c r="C27" s="35"/>
      <c r="D27" s="131"/>
      <c r="E27" s="131"/>
      <c r="F27" s="131"/>
      <c r="G27" s="131"/>
    </row>
    <row r="28" spans="1:11" ht="12" customHeight="1">
      <c r="A28" s="116" t="s">
        <v>230</v>
      </c>
      <c r="B28" s="21">
        <v>10</v>
      </c>
      <c r="C28" s="35">
        <v>10</v>
      </c>
      <c r="D28" s="21">
        <v>10</v>
      </c>
      <c r="E28" s="21">
        <v>10</v>
      </c>
      <c r="F28" s="21">
        <v>0</v>
      </c>
      <c r="G28" s="21">
        <v>0</v>
      </c>
    </row>
    <row r="29" spans="1:11" ht="12" customHeight="1">
      <c r="A29" s="59" t="s">
        <v>68</v>
      </c>
      <c r="B29" s="21"/>
      <c r="C29" s="35"/>
      <c r="D29" s="132"/>
      <c r="E29" s="131"/>
      <c r="F29" s="131"/>
      <c r="G29" s="131"/>
    </row>
    <row r="30" spans="1:11" ht="12" customHeight="1">
      <c r="A30" s="116" t="s">
        <v>231</v>
      </c>
      <c r="B30" s="21">
        <v>107</v>
      </c>
      <c r="C30" s="35">
        <v>83</v>
      </c>
      <c r="D30" s="21">
        <v>103</v>
      </c>
      <c r="E30" s="21">
        <v>80</v>
      </c>
      <c r="F30" s="21">
        <v>4</v>
      </c>
      <c r="G30" s="21">
        <v>3</v>
      </c>
    </row>
    <row r="31" spans="1:11" ht="12" customHeight="1">
      <c r="A31" s="59" t="s">
        <v>68</v>
      </c>
      <c r="B31" s="21"/>
      <c r="C31" s="35"/>
      <c r="D31" s="131"/>
      <c r="E31" s="131"/>
      <c r="F31" s="131"/>
      <c r="G31" s="131"/>
    </row>
    <row r="32" spans="1:11" ht="12" customHeight="1">
      <c r="A32" s="116" t="s">
        <v>232</v>
      </c>
      <c r="B32" s="21">
        <v>493</v>
      </c>
      <c r="C32" s="35">
        <v>372</v>
      </c>
      <c r="D32" s="21">
        <v>480</v>
      </c>
      <c r="E32" s="21">
        <v>362</v>
      </c>
      <c r="F32" s="21">
        <v>13</v>
      </c>
      <c r="G32" s="21">
        <v>10</v>
      </c>
    </row>
    <row r="33" spans="1:256" ht="12" customHeight="1">
      <c r="A33" s="74" t="s">
        <v>122</v>
      </c>
      <c r="B33" s="79"/>
      <c r="C33" s="79"/>
      <c r="D33" s="79"/>
      <c r="E33" s="79"/>
      <c r="F33" s="79"/>
      <c r="G33" s="79"/>
      <c r="H33" s="81"/>
      <c r="I33" s="81"/>
    </row>
    <row r="34" spans="1:256" ht="12" customHeight="1">
      <c r="A34" s="75" t="s">
        <v>123</v>
      </c>
      <c r="B34" s="79"/>
      <c r="C34" s="79"/>
      <c r="D34" s="79"/>
      <c r="E34" s="79"/>
      <c r="F34" s="79"/>
      <c r="G34" s="79"/>
      <c r="H34" s="81"/>
      <c r="I34" s="81"/>
    </row>
    <row r="35" spans="1:256" ht="12" customHeight="1">
      <c r="A35" s="76" t="s">
        <v>124</v>
      </c>
      <c r="B35" s="93">
        <v>280</v>
      </c>
      <c r="C35" s="93">
        <v>149</v>
      </c>
      <c r="D35" s="93">
        <v>266</v>
      </c>
      <c r="E35" s="93">
        <v>141</v>
      </c>
      <c r="F35" s="93">
        <v>14</v>
      </c>
      <c r="G35" s="93">
        <v>8</v>
      </c>
      <c r="H35" s="79"/>
      <c r="I35" s="81"/>
    </row>
    <row r="36" spans="1:256" s="81" customFormat="1" ht="12" customHeight="1">
      <c r="A36" s="61" t="s">
        <v>83</v>
      </c>
      <c r="B36" s="79">
        <v>10</v>
      </c>
      <c r="C36" s="93">
        <v>10</v>
      </c>
      <c r="D36" s="79">
        <v>10</v>
      </c>
      <c r="E36" s="79">
        <v>10</v>
      </c>
      <c r="F36" s="79">
        <v>0</v>
      </c>
      <c r="G36" s="79">
        <v>0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  <c r="IR36" s="58"/>
      <c r="IS36" s="58"/>
      <c r="IT36" s="58"/>
      <c r="IU36" s="58"/>
      <c r="IV36" s="58"/>
    </row>
    <row r="37" spans="1:256" s="81" customFormat="1" ht="12" customHeight="1">
      <c r="A37" s="59" t="s">
        <v>76</v>
      </c>
      <c r="B37" s="79"/>
      <c r="C37" s="93"/>
      <c r="D37" s="79"/>
      <c r="E37" s="79"/>
      <c r="F37" s="79"/>
      <c r="G37" s="79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58"/>
      <c r="HK37" s="58"/>
      <c r="HL37" s="58"/>
      <c r="HM37" s="58"/>
      <c r="HN37" s="58"/>
      <c r="HO37" s="58"/>
      <c r="HP37" s="58"/>
      <c r="HQ37" s="58"/>
      <c r="HR37" s="58"/>
      <c r="HS37" s="58"/>
      <c r="HT37" s="58"/>
      <c r="HU37" s="58"/>
      <c r="HV37" s="58"/>
      <c r="HW37" s="58"/>
      <c r="HX37" s="58"/>
      <c r="HY37" s="58"/>
      <c r="HZ37" s="58"/>
      <c r="IA37" s="58"/>
      <c r="IB37" s="58"/>
      <c r="IC37" s="58"/>
      <c r="ID37" s="58"/>
      <c r="IE37" s="58"/>
      <c r="IF37" s="58"/>
      <c r="IG37" s="58"/>
      <c r="IH37" s="58"/>
      <c r="II37" s="58"/>
      <c r="IJ37" s="58"/>
      <c r="IK37" s="58"/>
      <c r="IL37" s="58"/>
      <c r="IM37" s="58"/>
      <c r="IN37" s="58"/>
      <c r="IO37" s="58"/>
      <c r="IP37" s="58"/>
      <c r="IQ37" s="58"/>
      <c r="IR37" s="58"/>
      <c r="IS37" s="58"/>
      <c r="IT37" s="58"/>
      <c r="IU37" s="58"/>
      <c r="IV37" s="58"/>
    </row>
    <row r="38" spans="1:256" s="81" customFormat="1" ht="12" customHeight="1">
      <c r="A38" s="116" t="s">
        <v>236</v>
      </c>
      <c r="B38" s="79">
        <v>8</v>
      </c>
      <c r="C38" s="93">
        <v>7</v>
      </c>
      <c r="D38" s="79">
        <v>8</v>
      </c>
      <c r="E38" s="79">
        <v>7</v>
      </c>
      <c r="F38" s="79">
        <v>0</v>
      </c>
      <c r="G38" s="79">
        <v>0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  <c r="IR38" s="58"/>
      <c r="IS38" s="58"/>
      <c r="IT38" s="58"/>
      <c r="IU38" s="58"/>
      <c r="IV38" s="58"/>
    </row>
    <row r="39" spans="1:256" s="81" customFormat="1" ht="12" customHeight="1">
      <c r="A39" s="59" t="s">
        <v>77</v>
      </c>
      <c r="B39" s="79"/>
      <c r="C39" s="93"/>
      <c r="D39" s="79"/>
      <c r="E39" s="79"/>
      <c r="F39" s="79"/>
      <c r="G39" s="79"/>
    </row>
    <row r="40" spans="1:256" s="81" customFormat="1" ht="12" customHeight="1">
      <c r="A40" s="116" t="s">
        <v>233</v>
      </c>
      <c r="B40" s="79">
        <v>31</v>
      </c>
      <c r="C40" s="93">
        <v>23</v>
      </c>
      <c r="D40" s="79">
        <v>30</v>
      </c>
      <c r="E40" s="79">
        <v>22</v>
      </c>
      <c r="F40" s="79">
        <v>1</v>
      </c>
      <c r="G40" s="79">
        <v>1</v>
      </c>
    </row>
    <row r="41" spans="1:256" s="81" customFormat="1" ht="12" customHeight="1">
      <c r="A41" s="59" t="s">
        <v>77</v>
      </c>
      <c r="B41" s="79"/>
      <c r="C41" s="93"/>
      <c r="D41" s="79"/>
      <c r="E41" s="79"/>
      <c r="F41" s="79"/>
      <c r="G41" s="79"/>
    </row>
    <row r="42" spans="1:256" s="81" customFormat="1" ht="12" customHeight="1">
      <c r="A42" s="116" t="s">
        <v>234</v>
      </c>
      <c r="B42" s="79">
        <v>28</v>
      </c>
      <c r="C42" s="93">
        <v>20</v>
      </c>
      <c r="D42" s="79">
        <v>28</v>
      </c>
      <c r="E42" s="79">
        <v>20</v>
      </c>
      <c r="F42" s="79">
        <v>0</v>
      </c>
      <c r="G42" s="79">
        <v>0</v>
      </c>
    </row>
    <row r="43" spans="1:256" s="81" customFormat="1" ht="12" customHeight="1">
      <c r="A43" s="59" t="s">
        <v>78</v>
      </c>
      <c r="B43" s="79"/>
      <c r="C43" s="93"/>
      <c r="D43" s="79"/>
      <c r="E43" s="79"/>
      <c r="F43" s="79"/>
      <c r="G43" s="79"/>
    </row>
    <row r="44" spans="1:256" s="81" customFormat="1" ht="12" customHeight="1">
      <c r="A44" s="116" t="s">
        <v>235</v>
      </c>
      <c r="B44" s="79">
        <v>19</v>
      </c>
      <c r="C44" s="93">
        <v>17</v>
      </c>
      <c r="D44" s="79">
        <v>19</v>
      </c>
      <c r="E44" s="79">
        <v>17</v>
      </c>
      <c r="F44" s="79">
        <v>0</v>
      </c>
      <c r="G44" s="79">
        <v>0</v>
      </c>
    </row>
    <row r="45" spans="1:256" s="81" customFormat="1" ht="12" customHeight="1">
      <c r="A45" s="61" t="s">
        <v>79</v>
      </c>
      <c r="B45" s="79">
        <v>103</v>
      </c>
      <c r="C45" s="93">
        <v>63</v>
      </c>
      <c r="D45" s="79">
        <v>100</v>
      </c>
      <c r="E45" s="79">
        <v>60</v>
      </c>
      <c r="F45" s="79">
        <v>3</v>
      </c>
      <c r="G45" s="79">
        <v>3</v>
      </c>
    </row>
    <row r="46" spans="1:256" s="81" customFormat="1" ht="12" customHeight="1">
      <c r="A46" s="61" t="s">
        <v>80</v>
      </c>
      <c r="B46" s="79">
        <v>81</v>
      </c>
      <c r="C46" s="93">
        <v>9</v>
      </c>
      <c r="D46" s="79">
        <v>71</v>
      </c>
      <c r="E46" s="79">
        <v>5</v>
      </c>
      <c r="F46" s="79">
        <v>10</v>
      </c>
      <c r="G46" s="79">
        <v>4</v>
      </c>
    </row>
    <row r="47" spans="1:256" s="6" customFormat="1" ht="12" customHeight="1">
      <c r="A47" s="33" t="s">
        <v>12</v>
      </c>
      <c r="B47" s="34">
        <v>1357</v>
      </c>
      <c r="C47" s="34">
        <v>997</v>
      </c>
      <c r="D47" s="34">
        <v>1299</v>
      </c>
      <c r="E47" s="34">
        <v>951</v>
      </c>
      <c r="F47" s="34">
        <v>58</v>
      </c>
      <c r="G47" s="34">
        <v>46</v>
      </c>
      <c r="J47" s="85"/>
    </row>
  </sheetData>
  <mergeCells count="14">
    <mergeCell ref="A23:G23"/>
    <mergeCell ref="A20:A22"/>
    <mergeCell ref="B20:C21"/>
    <mergeCell ref="D20:G20"/>
    <mergeCell ref="D21:E21"/>
    <mergeCell ref="F21:G21"/>
    <mergeCell ref="A1:G1"/>
    <mergeCell ref="A2:G2"/>
    <mergeCell ref="A18:G18"/>
    <mergeCell ref="A19:G19"/>
    <mergeCell ref="A5:I5"/>
    <mergeCell ref="A3:A4"/>
    <mergeCell ref="B3:D3"/>
    <mergeCell ref="E3:G3"/>
  </mergeCells>
  <phoneticPr fontId="2" type="noConversion"/>
  <hyperlinks>
    <hyperlink ref="A1:G1" location="Inhaltsverzeichnis!A23" display="Inhaltsverzeichnis!A23"/>
    <hyperlink ref="A18:G18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Tab1_Tab2</vt:lpstr>
      <vt:lpstr>Tab3</vt:lpstr>
      <vt:lpstr>Tab4</vt:lpstr>
      <vt:lpstr>Tab5</vt:lpstr>
      <vt:lpstr>Tab6_Tab7</vt:lpstr>
      <vt:lpstr>Tab_8</vt:lpstr>
      <vt:lpstr>leer</vt:lpstr>
      <vt:lpstr>U4</vt:lpstr>
      <vt:lpstr>Tab_8!Druckbereich</vt:lpstr>
      <vt:lpstr>Tab1_Tab2!Druckbereich</vt:lpstr>
      <vt:lpstr>'Tab3'!Druckbereich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2014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Torsten Haseloff</cp:lastModifiedBy>
  <cp:lastPrinted>2015-04-21T13:04:06Z</cp:lastPrinted>
  <dcterms:created xsi:type="dcterms:W3CDTF">2004-03-08T05:48:11Z</dcterms:created>
  <dcterms:modified xsi:type="dcterms:W3CDTF">2015-04-21T13:04:11Z</dcterms:modified>
  <cp:category>Statistischer Bericht B II 6-j/14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