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7376" windowHeight="7392" tabRatio="954"/>
  </bookViews>
  <sheets>
    <sheet name="Titel" sheetId="107" r:id="rId1"/>
    <sheet name="Impressum" sheetId="108" r:id="rId2"/>
    <sheet name="Inhaltsverzeichnis" sheetId="103" r:id="rId3"/>
    <sheet name="Vorbemerkungen" sheetId="82" r:id="rId4"/>
    <sheet name="Grafiken" sheetId="109" r:id="rId5"/>
    <sheet name="T1-T2" sheetId="63" r:id="rId6"/>
    <sheet name="T3-T4" sheetId="46" r:id="rId7"/>
    <sheet name="T5-T6" sheetId="47" r:id="rId8"/>
    <sheet name="T7-T8" sheetId="83" r:id="rId9"/>
    <sheet name="T9-T10" sheetId="84" r:id="rId10"/>
    <sheet name="T11-T12" sheetId="85" r:id="rId11"/>
    <sheet name="T13-T14" sheetId="86" r:id="rId12"/>
    <sheet name="T15-T16" sheetId="87" r:id="rId13"/>
    <sheet name="T17-T18" sheetId="89" r:id="rId14"/>
    <sheet name="T19-T20" sheetId="91" r:id="rId15"/>
    <sheet name="T21-T22" sheetId="90" r:id="rId16"/>
    <sheet name="T23-T24" sheetId="92" r:id="rId17"/>
    <sheet name="T25-T26" sheetId="93" r:id="rId18"/>
    <sheet name="T27-T28" sheetId="94" r:id="rId19"/>
    <sheet name="T29-T30" sheetId="95" r:id="rId20"/>
    <sheet name="T31-T32" sheetId="96" r:id="rId21"/>
    <sheet name="T33-T34" sheetId="98" r:id="rId22"/>
    <sheet name="T35-T36" sheetId="99" r:id="rId23"/>
    <sheet name="T37-T38" sheetId="100" r:id="rId24"/>
    <sheet name="T39-T40" sheetId="105" r:id="rId25"/>
    <sheet name="T41-T42" sheetId="106" r:id="rId26"/>
    <sheet name="U4" sheetId="101" r:id="rId27"/>
    <sheet name="Grafik" sheetId="80" r:id="rId28"/>
  </sheets>
  <definedNames>
    <definedName name="_xlnm.Database" localSheetId="1">#REF!</definedName>
    <definedName name="_xlnm.Database">#REF!</definedName>
    <definedName name="_xlnm.Print_Area" localSheetId="4">Grafiken!$A$1:$H$116</definedName>
    <definedName name="_xlnm.Print_Area" localSheetId="1">Impressum!$A$1:$E$57</definedName>
    <definedName name="_xlnm.Print_Area" localSheetId="2">Inhaltsverzeichnis!$A$1:$H$85</definedName>
    <definedName name="_xlnm.Print_Area" localSheetId="10">'T11-T12'!$A$1:$F$58</definedName>
    <definedName name="_xlnm.Print_Area" localSheetId="11">'T13-T14'!$A$1:$F$44</definedName>
    <definedName name="_xlnm.Print_Area" localSheetId="12">'T15-T16'!$A$1:$H$56</definedName>
    <definedName name="_xlnm.Print_Area" localSheetId="13">'T17-T18'!$A$1:$H$56</definedName>
    <definedName name="_xlnm.Print_Area" localSheetId="14">'T19-T20'!$A$1:$H$56</definedName>
    <definedName name="_xlnm.Print_Area" localSheetId="5">'T1-T2'!$A$1:$I$58</definedName>
    <definedName name="_xlnm.Print_Area" localSheetId="15">'T21-T22'!$A$1:$H$56</definedName>
    <definedName name="_xlnm.Print_Area" localSheetId="16">'T23-T24'!$A$1:$H$56</definedName>
    <definedName name="_xlnm.Print_Area" localSheetId="17">'T25-T26'!$A$1:$H$56</definedName>
    <definedName name="_xlnm.Print_Area" localSheetId="18">'T27-T28'!$A$1:$H$56</definedName>
    <definedName name="_xlnm.Print_Area" localSheetId="19">'T29-T30'!$A$1:$H$56</definedName>
    <definedName name="_xlnm.Print_Area" localSheetId="20">'T31-T32'!$A$1:$H$56</definedName>
    <definedName name="_xlnm.Print_Area" localSheetId="21">'T33-T34'!$A$1:$H$56</definedName>
    <definedName name="_xlnm.Print_Area" localSheetId="22">'T35-T36'!$A$1:$H$56</definedName>
    <definedName name="_xlnm.Print_Area" localSheetId="23">'T37-T38'!$A$1:$H$56</definedName>
    <definedName name="_xlnm.Print_Area" localSheetId="24">'T39-T40'!$A$1:$I$58</definedName>
    <definedName name="_xlnm.Print_Area" localSheetId="6">'T3-T4'!$A$1:$G$58</definedName>
    <definedName name="_xlnm.Print_Area" localSheetId="25">'T41-T42'!$A$1:$F$48</definedName>
    <definedName name="_xlnm.Print_Area" localSheetId="7">'T5-T6'!$A$1:$H$44</definedName>
    <definedName name="_xlnm.Print_Area" localSheetId="8">'T7-T8'!$A$1:$F$44</definedName>
    <definedName name="_xlnm.Print_Area" localSheetId="9">'T9-T10'!$A$1:$I$58</definedName>
    <definedName name="_xlnm.Print_Area" localSheetId="26">'U4'!$A$1:$G$52</definedName>
    <definedName name="_xlnm.Print_Area" localSheetId="3">Vorbemerkungen!$A$1:$H$241</definedName>
    <definedName name="HTML_CodePage" hidden="1">1252</definedName>
    <definedName name="HTML_Control" localSheetId="27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5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6" hidden="1">{"'Prod 00j at (2)'!$A$5:$N$1224"}</definedName>
    <definedName name="HTML_Control" localSheetId="2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26" i="80" l="1"/>
  <c r="D37" i="80"/>
  <c r="D27" i="80"/>
  <c r="D28" i="80"/>
  <c r="D29" i="80"/>
  <c r="D30" i="80"/>
  <c r="D31" i="80"/>
  <c r="D32" i="80"/>
  <c r="D33" i="80"/>
  <c r="D34" i="80"/>
  <c r="D35" i="80"/>
  <c r="D36" i="80"/>
  <c r="C36" i="80"/>
  <c r="C45" i="80"/>
  <c r="D45" i="80"/>
  <c r="C46" i="80"/>
  <c r="D46" i="80"/>
  <c r="C47" i="80"/>
  <c r="D47" i="80"/>
  <c r="C48" i="80"/>
  <c r="D48" i="80"/>
  <c r="C35" i="80" s="1"/>
  <c r="C49" i="80"/>
  <c r="D49" i="80"/>
  <c r="C34" i="80" s="1"/>
  <c r="C50" i="80"/>
  <c r="D50" i="80"/>
  <c r="C51" i="80"/>
  <c r="D51" i="80"/>
  <c r="C33" i="80"/>
  <c r="C52" i="80"/>
  <c r="D52" i="80"/>
  <c r="C32" i="80" s="1"/>
  <c r="C53" i="80"/>
  <c r="D53" i="80"/>
  <c r="C31" i="80"/>
  <c r="C54" i="80"/>
  <c r="D54" i="80"/>
  <c r="C30" i="80" s="1"/>
  <c r="C55" i="80"/>
  <c r="D55" i="80"/>
  <c r="C29" i="80"/>
  <c r="C56" i="80"/>
  <c r="D56" i="80"/>
  <c r="C28" i="80" s="1"/>
  <c r="C57" i="80"/>
  <c r="D57" i="80"/>
  <c r="C58" i="80"/>
  <c r="D58" i="80"/>
  <c r="C59" i="80"/>
  <c r="D59" i="80"/>
  <c r="C27" i="80"/>
  <c r="C60" i="80"/>
  <c r="D60" i="80"/>
  <c r="C61" i="80"/>
  <c r="D61" i="80"/>
  <c r="D44" i="80"/>
  <c r="C26" i="80"/>
  <c r="C44" i="80"/>
  <c r="M12" i="80"/>
  <c r="L12" i="80"/>
  <c r="K12" i="80"/>
  <c r="J12" i="80"/>
  <c r="I12" i="80"/>
  <c r="H12" i="80"/>
  <c r="G12" i="80"/>
  <c r="F12" i="80"/>
  <c r="E12" i="80"/>
  <c r="D12" i="80"/>
  <c r="C12" i="80"/>
  <c r="B12" i="80"/>
  <c r="M11" i="80"/>
  <c r="L11" i="80"/>
  <c r="K11" i="80"/>
  <c r="J11" i="80"/>
  <c r="I11" i="80"/>
  <c r="H11" i="80"/>
  <c r="G11" i="80"/>
  <c r="F11" i="80"/>
  <c r="E11" i="80"/>
  <c r="D11" i="80"/>
  <c r="C11" i="80"/>
  <c r="B11" i="80"/>
  <c r="M5" i="80"/>
  <c r="L5" i="80"/>
  <c r="K5" i="80"/>
  <c r="J5" i="80"/>
  <c r="I5" i="80"/>
  <c r="H5" i="80"/>
  <c r="G5" i="80"/>
  <c r="F5" i="80"/>
  <c r="E5" i="80"/>
  <c r="D5" i="80"/>
  <c r="C5" i="80"/>
  <c r="M4" i="80"/>
  <c r="L4" i="80"/>
  <c r="K4" i="80"/>
  <c r="J4" i="80"/>
  <c r="I4" i="80"/>
  <c r="H4" i="80"/>
  <c r="G4" i="80"/>
  <c r="F4" i="80"/>
  <c r="E4" i="80"/>
  <c r="D4" i="80"/>
  <c r="C4" i="80"/>
  <c r="B5" i="80"/>
  <c r="B4" i="80"/>
  <c r="C68" i="80"/>
  <c r="C69" i="80"/>
  <c r="F102" i="80"/>
  <c r="F101" i="80"/>
  <c r="F100" i="80"/>
  <c r="F99" i="80"/>
  <c r="F98" i="80"/>
  <c r="F97" i="80"/>
  <c r="F96" i="80"/>
  <c r="F95" i="80"/>
  <c r="F94" i="80"/>
  <c r="F93" i="80"/>
  <c r="F92" i="80"/>
  <c r="F91" i="80"/>
  <c r="F90" i="80"/>
  <c r="F89" i="80"/>
  <c r="F88" i="80"/>
  <c r="F87" i="80"/>
  <c r="F86" i="80"/>
  <c r="F85" i="80"/>
  <c r="D68" i="80"/>
  <c r="D69" i="80"/>
  <c r="D70" i="80"/>
  <c r="D71" i="80"/>
  <c r="D72" i="80"/>
  <c r="D73" i="80"/>
  <c r="D74" i="80"/>
  <c r="D75" i="80"/>
  <c r="D76" i="80"/>
  <c r="D77" i="80"/>
  <c r="D78" i="80"/>
  <c r="C70" i="80"/>
  <c r="C71" i="80"/>
  <c r="C72" i="80"/>
  <c r="C73" i="80"/>
  <c r="C74" i="80"/>
  <c r="C75" i="80"/>
  <c r="C76" i="80"/>
  <c r="C77" i="80"/>
  <c r="C78" i="80"/>
  <c r="D79" i="80"/>
  <c r="C79" i="80"/>
  <c r="C37" i="80" l="1"/>
</calcChain>
</file>

<file path=xl/sharedStrings.xml><?xml version="1.0" encoding="utf-8"?>
<sst xmlns="http://schemas.openxmlformats.org/spreadsheetml/2006/main" count="1766" uniqueCount="327">
  <si>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</si>
  <si>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</si>
  <si>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</si>
  <si>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</si>
  <si>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</si>
  <si>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</si>
  <si>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</si>
  <si>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</si>
  <si>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</si>
  <si>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</si>
  <si>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</si>
  <si>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</si>
  <si>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</si>
  <si>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</si>
  <si>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</si>
  <si>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</si>
  <si>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</si>
  <si>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</si>
  <si>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</si>
  <si>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</si>
  <si>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</si>
  <si>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</si>
  <si>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</si>
  <si>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</si>
  <si>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</si>
  <si>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</si>
  <si>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</si>
  <si>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</si>
  <si>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</si>
  <si>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</si>
  <si>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</si>
  <si>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</si>
  <si>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</si>
  <si>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Grafiken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</si>
  <si>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</si>
  <si>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</si>
  <si>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</si>
  <si>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</si>
  <si>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</si>
  <si>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</si>
  <si>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statistik  </t>
    </r>
    <r>
      <rPr>
        <sz val="11"/>
        <rFont val="Arial"/>
        <family val="2"/>
      </rPr>
      <t>Berlin Brandenburg</t>
    </r>
  </si>
  <si>
    <t>Behlertstraße 3a</t>
  </si>
  <si>
    <t>Unternehmen mit sozialversicherungspflichtig</t>
  </si>
  <si>
    <t>Betriebe mit sozialversicherungspflichtig</t>
  </si>
  <si>
    <t>Beschäftigten und / oder steuerbaren Um-</t>
  </si>
  <si>
    <t>waren, nach Wirtschaftsabschnitten und</t>
  </si>
  <si>
    <t>nach Beschäftigtengrößenklassen</t>
  </si>
  <si>
    <t>waren, nach Wirtschaftsabschnitten</t>
  </si>
  <si>
    <t>b</t>
  </si>
  <si>
    <t>i</t>
  </si>
  <si>
    <t>0 bis 9</t>
  </si>
  <si>
    <t>10 bis 49</t>
  </si>
  <si>
    <t>50 bis 249</t>
  </si>
  <si>
    <t>250
und mehr</t>
  </si>
  <si>
    <t xml:space="preserve">  C  Verarbeitendes Gewerbe</t>
  </si>
  <si>
    <t xml:space="preserve">  D  Energieversorgung </t>
  </si>
  <si>
    <t xml:space="preserve">  F  Baugewerbe</t>
  </si>
  <si>
    <t xml:space="preserve">  G  Handel; Instandhaltung und Reparatur</t>
  </si>
  <si>
    <t xml:space="preserve">         von Kraftfahrzeugen</t>
  </si>
  <si>
    <t xml:space="preserve">  H  Verkehr und Lagerei</t>
  </si>
  <si>
    <t xml:space="preserve">  I    Gastgewerbe</t>
  </si>
  <si>
    <t xml:space="preserve">  J   Information und Kommunikation</t>
  </si>
  <si>
    <t xml:space="preserve">  L  Grundstücks- und Wohnungswesen</t>
  </si>
  <si>
    <t xml:space="preserve">  P  Erziehung und Unterricht</t>
  </si>
  <si>
    <t xml:space="preserve">  Q  Gesundheits- und Sozialwesen</t>
  </si>
  <si>
    <t xml:space="preserve">  R  Kunst, Unterhaltung und Erholung</t>
  </si>
  <si>
    <t>Wirtschaftsabschnitt</t>
  </si>
  <si>
    <t>Unternehmen</t>
  </si>
  <si>
    <t>unter</t>
  </si>
  <si>
    <t xml:space="preserve">    50</t>
  </si>
  <si>
    <t xml:space="preserve">   Tsd. EUR</t>
  </si>
  <si>
    <t>bis unter</t>
  </si>
  <si>
    <t>Mill. EUR</t>
  </si>
  <si>
    <t xml:space="preserve"> und mehr</t>
  </si>
  <si>
    <t xml:space="preserve">    Eine Person als Inhaber</t>
  </si>
  <si>
    <t xml:space="preserve">    Mehrere Personen als Inhaber</t>
  </si>
  <si>
    <t xml:space="preserve">    OHG</t>
  </si>
  <si>
    <t xml:space="preserve">    KG</t>
  </si>
  <si>
    <t xml:space="preserve">    GmbH &amp; Co. KG</t>
  </si>
  <si>
    <t xml:space="preserve">    GmbH</t>
  </si>
  <si>
    <t xml:space="preserve">    AG oder KGaA</t>
  </si>
  <si>
    <t xml:space="preserve">    Genossenschaft</t>
  </si>
  <si>
    <t xml:space="preserve">    Unternehmen der öffentlichen Hand</t>
  </si>
  <si>
    <t xml:space="preserve">    Verband</t>
  </si>
  <si>
    <t xml:space="preserve">    Sonstige öffentliche Rechtsform</t>
  </si>
  <si>
    <t xml:space="preserve">    Sonstige private Rechtsform¹</t>
  </si>
  <si>
    <t>____</t>
  </si>
  <si>
    <t>1  Einschließlich ausländischer und ungeklärter Rechtsform</t>
  </si>
  <si>
    <t>Bezirke</t>
  </si>
  <si>
    <t xml:space="preserve">    Mitte</t>
  </si>
  <si>
    <t xml:space="preserve">    Friedrichshain-Kreuzberg</t>
  </si>
  <si>
    <t xml:space="preserve">    Pankow </t>
  </si>
  <si>
    <t xml:space="preserve">    Charlottenburg-Wilmersdorf</t>
  </si>
  <si>
    <t xml:space="preserve">    Spandau </t>
  </si>
  <si>
    <t xml:space="preserve">    Steglitz-Zehlendorf </t>
  </si>
  <si>
    <t xml:space="preserve">    Tempelhof-Schöneberg</t>
  </si>
  <si>
    <t xml:space="preserve">    Neukölln</t>
  </si>
  <si>
    <t xml:space="preserve">    Treptow-Köpenick</t>
  </si>
  <si>
    <t xml:space="preserve">    Marzahn-Hellersdorf</t>
  </si>
  <si>
    <t xml:space="preserve">    Lichtenberg</t>
  </si>
  <si>
    <t xml:space="preserve">    Reinickendorf</t>
  </si>
  <si>
    <t xml:space="preserve">    Berlin¹</t>
  </si>
  <si>
    <t>1  Einschließlich nicht regionalisierbarer Einheiten</t>
  </si>
  <si>
    <t>Betriebe</t>
  </si>
  <si>
    <t>Grafik 1</t>
  </si>
  <si>
    <t>Grafik 2</t>
  </si>
  <si>
    <t>1 000 EUR</t>
  </si>
  <si>
    <t>Unter-
nehmen</t>
  </si>
  <si>
    <t>… mit sozialversicherungspflichtig</t>
  </si>
  <si>
    <t xml:space="preserve">  B  Bergbau und Gewinnung von Steinen und Erden</t>
  </si>
  <si>
    <t xml:space="preserve">  E  Wasserversorgung; Abwasser- und Abfallentsorgung</t>
  </si>
  <si>
    <t xml:space="preserve">        und Beseitigung von Umweltverschmutzungen</t>
  </si>
  <si>
    <t xml:space="preserve">  K  Erbringung von Finanz- und Versicherungsdienstleistungen</t>
  </si>
  <si>
    <t xml:space="preserve">  M  Erbringung von freiberuflichen, wissenschaftlichen und</t>
  </si>
  <si>
    <t xml:space="preserve">         technischen Dienstleistungen</t>
  </si>
  <si>
    <t xml:space="preserve">  N  Erbringung von sonstigen wirtschaftlichen Dienstleistungen</t>
  </si>
  <si>
    <t xml:space="preserve">  S  Erbringung von sonstigen Dienstleistungen </t>
  </si>
  <si>
    <t xml:space="preserve"> … mit sozialversicherungspflichtig</t>
  </si>
  <si>
    <t>Mitte</t>
  </si>
  <si>
    <t>Friedrichshain-
Kreuzberg</t>
  </si>
  <si>
    <t xml:space="preserve">Pankow </t>
  </si>
  <si>
    <t>Charlottenburg-
Wilmersdorf</t>
  </si>
  <si>
    <t xml:space="preserve">Spandau </t>
  </si>
  <si>
    <t xml:space="preserve">Steglitz-
Zehlendorf </t>
  </si>
  <si>
    <t>Tempelhof-
Schöneberg</t>
  </si>
  <si>
    <t>Neukölln</t>
  </si>
  <si>
    <t>Treptow-
Köpenick</t>
  </si>
  <si>
    <t>Marzahn-
Hellersdorf</t>
  </si>
  <si>
    <t>Lichtenberg</t>
  </si>
  <si>
    <t>Reinickendorf</t>
  </si>
  <si>
    <t xml:space="preserve">Insgesamt </t>
  </si>
  <si>
    <t>Umsatzgrößenklasse</t>
  </si>
  <si>
    <t>Insgesamt</t>
  </si>
  <si>
    <t>Rechtsform</t>
  </si>
  <si>
    <t>sätzen aus Lieferungen und Leistungen in</t>
  </si>
  <si>
    <t>nach Bezirken und nach Beschäftigten-</t>
  </si>
  <si>
    <t>größenklassen</t>
  </si>
  <si>
    <t>sätzen aus Lieferungen und Leistungen</t>
  </si>
  <si>
    <t>nach Umsatzgrößenklassen</t>
  </si>
  <si>
    <t>nach Art der Rechtsform</t>
  </si>
  <si>
    <t>nach Wirtschaftsabschnitten</t>
  </si>
  <si>
    <t>Ergebnisse für Deutschland …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</si>
  <si>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</si>
  <si>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</si>
  <si>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</si>
  <si>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</si>
  <si>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</si>
  <si>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</si>
  <si>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</si>
  <si>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</si>
  <si>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</si>
  <si>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</si>
  <si>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</si>
  <si>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</si>
  <si>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</si>
  <si>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</si>
  <si>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</si>
  <si>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</si>
  <si>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250 und mehr</t>
  </si>
  <si>
    <t>Bundesländer</t>
  </si>
  <si>
    <t>J</t>
  </si>
  <si>
    <t>I</t>
  </si>
  <si>
    <t>Gastgewerbe</t>
  </si>
  <si>
    <t>G</t>
  </si>
  <si>
    <t>Handel</t>
  </si>
  <si>
    <t>F</t>
  </si>
  <si>
    <t>Baugewerbe</t>
  </si>
  <si>
    <t>Verarbeitendes Gewerbe</t>
  </si>
  <si>
    <t>K</t>
  </si>
  <si>
    <t>Übrige Wirtschaftsbereiche</t>
  </si>
  <si>
    <t>Summe</t>
  </si>
  <si>
    <t>R</t>
  </si>
  <si>
    <t>Kunst, Unterhaltung u. Erholung</t>
  </si>
  <si>
    <t>N</t>
  </si>
  <si>
    <t>M</t>
  </si>
  <si>
    <t>L</t>
  </si>
  <si>
    <t>Grundstücks- u. Wohnungswesen</t>
  </si>
  <si>
    <t>Information u. Kommunikation</t>
  </si>
  <si>
    <t>C</t>
  </si>
  <si>
    <t xml:space="preserve">A   </t>
  </si>
  <si>
    <t xml:space="preserve">Land- u. CorstwirtschaCt, Cischerei        </t>
  </si>
  <si>
    <t xml:space="preserve">B   </t>
  </si>
  <si>
    <t xml:space="preserve">Bergbau u. Gewinnung v. Steinen u. Erden   </t>
  </si>
  <si>
    <t xml:space="preserve">C   </t>
  </si>
  <si>
    <t xml:space="preserve">Verarbeitendes Gewerbe                     </t>
  </si>
  <si>
    <t xml:space="preserve">D   </t>
  </si>
  <si>
    <t xml:space="preserve">Energieversorgung                          </t>
  </si>
  <si>
    <t xml:space="preserve">E   </t>
  </si>
  <si>
    <t xml:space="preserve">Wasserversorg., Entsorg.,  Beseit. v. Umweltverschm.                </t>
  </si>
  <si>
    <t xml:space="preserve">Baugewerbe                                 </t>
  </si>
  <si>
    <t xml:space="preserve">G   </t>
  </si>
  <si>
    <t xml:space="preserve">Handel; Instandh. u. Rep. v. KCZ           </t>
  </si>
  <si>
    <t xml:space="preserve">H   </t>
  </si>
  <si>
    <t xml:space="preserve">Verkehr und Lagerei                        </t>
  </si>
  <si>
    <t xml:space="preserve">I   </t>
  </si>
  <si>
    <t xml:space="preserve">Gastgewerbe                                </t>
  </si>
  <si>
    <t xml:space="preserve">J   </t>
  </si>
  <si>
    <t xml:space="preserve">InCormation u. Kommunikation               </t>
  </si>
  <si>
    <t xml:space="preserve">K   </t>
  </si>
  <si>
    <t xml:space="preserve">Cinanz-, Versicherungs- Dienstleistg.      </t>
  </si>
  <si>
    <t xml:space="preserve">L   </t>
  </si>
  <si>
    <t xml:space="preserve">Grundstücks- u. Wohnungswesen              </t>
  </si>
  <si>
    <t xml:space="preserve">M   </t>
  </si>
  <si>
    <t xml:space="preserve">CreiberuCliche, wiss.u.techn.Dienstleistg. </t>
  </si>
  <si>
    <t xml:space="preserve">N   </t>
  </si>
  <si>
    <t xml:space="preserve">Sonst.wirtschaCtl. Dienstleistg.           </t>
  </si>
  <si>
    <t xml:space="preserve">P   </t>
  </si>
  <si>
    <t xml:space="preserve">Erziehung u. Unterricht                    </t>
  </si>
  <si>
    <t xml:space="preserve">Q   </t>
  </si>
  <si>
    <t xml:space="preserve">Gesundheits- u. Sozialwesen                </t>
  </si>
  <si>
    <t xml:space="preserve">R   </t>
  </si>
  <si>
    <t xml:space="preserve">Kunst, Unterhaltung u. Erholung            </t>
  </si>
  <si>
    <t xml:space="preserve">Sonst.Dienstleistg.                        </t>
  </si>
  <si>
    <t xml:space="preserve">O+S   </t>
  </si>
  <si>
    <t>Umsatz</t>
  </si>
  <si>
    <t>Sonstige wirtschaftliche Dienstleistungen</t>
  </si>
  <si>
    <t>Freiberufliche, wiss. u. techn. Dienstleistungen</t>
  </si>
  <si>
    <t>Finanz-, Versicherungs- Dienstleistungen</t>
  </si>
  <si>
    <t>Unternehmen (Anzahl)</t>
  </si>
  <si>
    <t>Grafik 3</t>
  </si>
  <si>
    <t>sv. Beschäftigte</t>
  </si>
  <si>
    <t>Grafik 4</t>
  </si>
  <si>
    <t>sozialversicherungspflichtig Beschäftigte (in 10 Personen)</t>
  </si>
  <si>
    <t>Betriebe (Anzahl)</t>
  </si>
  <si>
    <t>sozialversicherungspflichtig Beschäftigte</t>
  </si>
  <si>
    <t>steuerbare Umsätze aus Lieferungen und Leistungen (in Mill. EUR)</t>
  </si>
  <si>
    <t>B  Bergbau und</t>
  </si>
  <si>
    <t>C  Verarbeiten</t>
  </si>
  <si>
    <t>D  Energievers</t>
  </si>
  <si>
    <t>E  Wasserverso</t>
  </si>
  <si>
    <t xml:space="preserve">F  Baugewerbe </t>
  </si>
  <si>
    <t>G  Handel; Ins</t>
  </si>
  <si>
    <t>H  Verkehr und</t>
  </si>
  <si>
    <t>I  Gastgewerbe</t>
  </si>
  <si>
    <t>J  Information</t>
  </si>
  <si>
    <t xml:space="preserve">K  Erbringung </t>
  </si>
  <si>
    <t>L  Grundstücks</t>
  </si>
  <si>
    <t xml:space="preserve">M  Erbringung </t>
  </si>
  <si>
    <t xml:space="preserve">N  Erbringung </t>
  </si>
  <si>
    <t>P  Erziehung u</t>
  </si>
  <si>
    <t>Q  Gesundheits</t>
  </si>
  <si>
    <t>R  Kunst, Unte</t>
  </si>
  <si>
    <t xml:space="preserve">S  Erbringung </t>
  </si>
  <si>
    <t xml:space="preserve">Insgesamt     </t>
  </si>
  <si>
    <t>B,D,E,H,P,Q,S</t>
  </si>
  <si>
    <t>Erscheinungsfolge: monatlich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</si>
  <si>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</si>
  <si>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</si>
  <si>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</si>
  <si>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</si>
  <si>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 II 1 –  j / 12</t>
  </si>
  <si>
    <r>
      <t xml:space="preserve">Unternehmen und Betriebe
im </t>
    </r>
    <r>
      <rPr>
        <b/>
        <sz val="16"/>
        <rFont val="Arial"/>
        <family val="2"/>
      </rPr>
      <t>Land Berlin 2012</t>
    </r>
    <r>
      <rPr>
        <sz val="16"/>
        <rFont val="Arial"/>
        <family val="2"/>
      </rPr>
      <t xml:space="preserve">
</t>
    </r>
    <r>
      <rPr>
        <sz val="14"/>
        <rFont val="Arial"/>
        <family val="2"/>
      </rPr>
      <t>(Stand: Unternehmensregister 31.5.2014)</t>
    </r>
  </si>
  <si>
    <t>1    Unternehmen mit sozialversicherungspflichtig Beschäftigten und / oder steuerbaren Umsätzen
         aus Lieferungen und Leistungen in Berlin 2012 nach Wirtschaftsabschnitten und
         nach Beschäftigtengrößenklassen</t>
  </si>
  <si>
    <t>Beschäftigten in 2012  von … bis …</t>
  </si>
  <si>
    <t>3    Unternehmen mit sozialversicherungspflichtig Beschäftigten und / oder steuerbaren
         Umsätzen aus Lieferungen und Leistungen in Berlin 2012 nach Wirtschaftsabschnitten</t>
  </si>
  <si>
    <t>5    Unternehmen mit sozialversicherungspflichtig Beschäftigten und / oder steuerbaren Umsätzen
        aus Lieferungen und Leistungen in Berlin 2012 nach Umsatzgrößenklassen</t>
  </si>
  <si>
    <t>6    Unternehmen mit sozialversicherungspflichtig Beschäftigten und / oder steuerbaren Umsätzen
        aus Lieferungen und Leistungen in Berlin 2012 nach Art der Rechtsform</t>
  </si>
  <si>
    <t>7    Unternehmen mit sozialversicherungspflichtig Beschäftigten und / oder steuerbaren
        Umsätzen aus Lieferungen und Leistungen in Berlin 2012 nach Bezirken und
        nach Beschäftigtengrößenklassen</t>
  </si>
  <si>
    <t>9    Betriebe mit sozialversicherungspflichtig Beschäftigten und / oder steuerbaren Umsätzen aus
        Lieferungen und Leistungen in Berlin 2012 nach Wirtschaftsabschnitten und
        nach Beschäftigtengrößenklassen</t>
  </si>
  <si>
    <t>11   Betriebe mit sozialversicherungspflichtig Beschäftigten und / oder steuerbaren
          Umsätzen aus Lieferungen und Leistungen in Berlin 2012 nach Wirtschaftsabschnitten</t>
  </si>
  <si>
    <t>13    Betriebe mit sozialversicherungspflichtig Beschäftigten und / oder steuerbaren Um-
          sätzen aus Lieferungen und Leistungen in Berlin 2012 nach Bezirken und
          nach Beschäftigtengrößenklassen</t>
  </si>
  <si>
    <t>D II 1 – j / 12</t>
  </si>
  <si>
    <t>2    Unternehmen mit sozialversicherungspflichtig Beschäftigten und / oder steuerbaren Umsätzen in
         aus Lieferungen und Leistungen Berlin 2012, die am 31.5.2014 noch aktiv waren, nach 
         Wirtschaftsabschnitten und nach Beschäftigtengrößenklassen</t>
  </si>
  <si>
    <t>4    Unternehmen mit sozialversicherungspflichtig Beschäftigten und / oder steuerbaren
         Umsätzen aus Lieferungen und Leistungen in Berlin 2012, die am 31.5.2014 noch aktiv
         waren, nach Wirtschaftsabschnitten</t>
  </si>
  <si>
    <t>Darunter am 31.5.2014 noch aktiv</t>
  </si>
  <si>
    <t>10    Betriebe mit sozialversicherungspflichtig Beschäftigten und / oder steuerbaren Umsätzen aus
          Lieferungen und Leistungen in Berlin 2012, die am 31.5.2014 noch aktiv waren, nach Wirt-
          schaftsabschnitten und nach Beschäftigtengrößenklassen</t>
  </si>
  <si>
    <t>12   Betriebe mit sozialversicherungspflichtig Beschäftigten und / oder steuerbaren Umsätzen
          aus Lieferungen und Leistungen in Berlin 2012, die am 31.5.2014 noch aktiv waren,
          nach Wirtschaftsabschnitten</t>
  </si>
  <si>
    <t>14    Betriebe mit sozialversicherungspflichtig Beschäftigten und / oder steuerbaren Um-
          sätzen aus Lieferungen und Leistungen in Berlin 2012, die am 31.5.2014 noch
          aktiv waren, nach Bezirken und nach Beschäftigtengrößenklassen</t>
  </si>
  <si>
    <t>39   Unternehmen mit sozialversicherungspflichtig Beschäftigten und / oder steuerbaren Umsätzen
         aus Lieferungen und Leistungen in Deutschland 2012 nach Wirtschaftsabschnitten und
         nach Beschäftigtengrößenklassen</t>
  </si>
  <si>
    <t xml:space="preserve"> … mit sozialversicherungspflichtig
Beschäftigten in 2012  von … bis …</t>
  </si>
  <si>
    <t>37   Unternehmen mit sozialversicherungspflichtig Beschäftigten und / oder steuerbaren Umsätzen aus
          Lieferungen und Leistungen im Bezirk Reinickendorf 2012 nach Wirtschaftsabschnitten</t>
  </si>
  <si>
    <t>Steuerbarer Um-
satz 2012 aus
Lieferungen und
Leistungen</t>
  </si>
  <si>
    <t>steuerbarer Umsatz
2012 aus Lieferungen
und Leistungen</t>
  </si>
  <si>
    <t>38   Betriebe mit sozialversicherungspflichtig Beschäftigten und / oder steuerbaren Umsätzen aus
        Lieferungen und Leistungen im Bezirk Reinickendorf 2012 nach Wirtschaftsabschnitten</t>
  </si>
  <si>
    <t>Sozialversiche-
rungspflichtig
Beschäftigte
2012</t>
  </si>
  <si>
    <t>sozialversicherungs-
pflichtig Beschäftigte
2012</t>
  </si>
  <si>
    <t>35    Unternehmen mit sozialversicherungspflichtig Beschäftigten und / oder steuerbaren Umsätzen aus
          Lieferungen und Leistungen im Bezirk Lichtenberg 2012 nach Wirtschaftsabschnitten</t>
  </si>
  <si>
    <t>36   Betriebe mit sozialversicherungspflichtig Beschäftigten und / oder steuerbaren Umsätzen aus
        Lieferungen und Leistungen im Bezirk Lichtenberg 2012 nach Wirtschaftsabschnitten</t>
  </si>
  <si>
    <t>33    Unternehmen mit sozialversicherungspflichtig Beschäftigten und / oder steuerbaren Umsätzen aus
          Lieferungen und Leistungen im Bezirk Marzahn-Hellersdorf 2012 nach Wirtschaftsabschnitten</t>
  </si>
  <si>
    <t>34   Betriebe mit sozialversicherungspflichtig Beschäftigten und / oder steuerbaren Umsätzen aus
        Lieferungen und Leistungen im Bezirk Marzahn-Hellersdorf 2012 nach Wirtschaftsabschnitten</t>
  </si>
  <si>
    <t>31    Unternehmen mit sozialversicherungspflichtig Beschäftigten und / oder steuerbaren Umsätzen aus
          Lieferungen und Leistungen im Bezirk Treptow-Köpenick 2012 nach Wirtschaftsabschnitten</t>
  </si>
  <si>
    <t>32   Betriebe mit sozialversicherungspflichtig Beschäftigten und / oder steuerbaren Umsätzen aus
        Lieferungen und Leistungen im Bezirk Treptow-Köpenick 2012 nach Wirtschaftsabschnitten</t>
  </si>
  <si>
    <t>29    Unternehmen mit sozialversicherungspflichtig Beschäftigten und / oder steuerbaren Umsätzen aus
          Lieferungen und Leistungen im Bezirk Neukölln 2012 nach Wirtschaftsabschnitten</t>
  </si>
  <si>
    <t>30   Betriebe mit sozialversicherungspflichtig Beschäftigten und / oder steuerbaren Umsätzen aus
        Lieferungen und Leistungen im Bezirk Neukölln 2012 nach Wirtschaftsabschnitten</t>
  </si>
  <si>
    <t>27    Unternehmen mit sozialversicherungspflichtig Beschäftigten und / oder steuerbaren Umsätzen aus
          Lieferungen und Leistungen im Bezirk Tempelhof-Schöneberg 2012 nach Wirtschaftsabschnitten</t>
  </si>
  <si>
    <t>28   Betriebe mit sozialversicherungspflichtig Beschäftigten und / oder steuerbaren Umsätzen aus
        Lieferungen und Leistungen im Bezirk Tempelhof-Schöneberg 2012 nach Wirtschaftsabschnitten</t>
  </si>
  <si>
    <t>25    Unternehmen mit sozialversicherungspflichtig Beschäftigten und / oder steuerbaren Umsätzen aus
          Lieferungen und Leistungen im Bezirk Steglitz-Zehlendorf 2012 nach Wirtschaftsabschnitten</t>
  </si>
  <si>
    <t>26   Betriebe mit sozialversicherungspflichtig Beschäftigten und / oder steuerbaren Umsätzen aus
        Lieferungen und Leistungen im Bezirk Steglitz-Zehlendorf 2012 nach Wirtschaftsabschnitten</t>
  </si>
  <si>
    <t>23    Unternehmen mit sozialversicherungspflichtig Beschäftigten und / oder steuerbaren Umsätzen aus
          Lieferungen und Leistungen im Bezirk Spandau 2012 nach Wirtschaftsabschnitten</t>
  </si>
  <si>
    <t>24   Betriebe mit sozialversicherungspflichtig Beschäftigten und / oder steuerbaren Umsätzen aus
        Lieferungen und Leistungen im Bezirk Spandau 2012 nach Wirtschaftsabschnitten</t>
  </si>
  <si>
    <t>21    Unternehmen mit sozialversicherungspflichtig Beschäftigten und / oder steuerbaren Umsätzen aus
          Lieferungen und Leistungen im Bezirk Charlottenburg-Wilmersdorf 2012 nach Wirtschaftsabschnitten</t>
  </si>
  <si>
    <t>22   Betriebe mit sozialversicherungspflichtig Beschäftigten und / oder steuerbaren Umsätzen aus
        Lieferungen und Leistungen im Bezirk Charlottenburg-Wilmersdorf 2012 nach Wirtschaftsabschnitten</t>
  </si>
  <si>
    <t>19    Unternehmen mit sozialversicherungspflichtig Beschäftigten und / oder steuerbaren Umsätzen aus
          Lieferungen und Leistungen im Bezirk Pankow 2012 nach Wirtschaftsabschnitten</t>
  </si>
  <si>
    <t>20   Betriebe mit sozialversicherungspflichtig Beschäftigten und / oder steuerbaren Umsätzen aus
        aus Lieferungen und Leistungen im Bezirk Pankow 2012 nach Wirtschaftsabschnitten</t>
  </si>
  <si>
    <t>17    Unternehmen mit sozialversicherungspflichtig Beschäftigten und / oder steuerbaren Umsätzen aus
          Lieferungen und Leistungen im Bezirk Friedrichshain-Kreuzberg  2012 nach Wirtschaftsabschnitten</t>
  </si>
  <si>
    <t>18   Betriebe mit sozialversicherungspflichtig Beschäftigten und / oder steuerbaren Umsätzen aus
         Lieferungen und Leistungen im Bezirk Friedrichshain-Kreuzberg 2012 nach Wirtschaftsabschnitten</t>
  </si>
  <si>
    <t>15    Unternehmen mit sozialversicherungspflichtig Beschäftigten und / oder steuerbaren Umsätzen aus
          Lieferungen und Leistungen im Bezirk Mitte 2012 nach Wirtschaftsabschnitten</t>
  </si>
  <si>
    <t>16   Betriebe mit sozialversicherungspflichtig Beschäftigten und / oder steuerbaren Umsätzen aus
        Lieferungen und Leistungen im Bezirk Mitte 2012 nach Wirtschaftsabschnitten</t>
  </si>
  <si>
    <t>Steuerbarer
Umsatz 2012
aus Lieferungen
und Leistungen</t>
  </si>
  <si>
    <t>steuerbarer
Umsatz 2012
aus Lieferungen
und Leistungen</t>
  </si>
  <si>
    <t>Steuerbarer Umsatz 2012
aus Lieferungen und
Leistungen</t>
  </si>
  <si>
    <t>1   Unternehmen mit sozialversicherungspflichtig Beschäftigten und / oder steuerbaren
      Umsätzen aus Lieferungen und Leistungen in Berlin 2012 nach Bezirken</t>
  </si>
  <si>
    <t>2   Betriebe mit sozialversicherungspflichtig Beschäftigten und / oder steuerbaren
      Umsätzen aus Lieferungen und Leistungen in Berlin 2012 nach Bezirken</t>
  </si>
  <si>
    <t>3   Unternehmen mit sozialversicherungspflichtig Beschäftigten und / oder steuerbaren
       Umsätzen aus Lieferungen und Leistungen in Berlin 2012 nach Wirtschaftsabschnitten</t>
  </si>
  <si>
    <t>4   Betriebe mit sozialversicherungspflichtig Beschäftigten und / oder steuerbaren
       Umsätzen aus Lieferungen und Leistungen in Berlin 2012 nach Wirtschaftsabschnitten</t>
  </si>
  <si>
    <t>Sozialversicherungspflichtig
Beschäftigte 2012</t>
  </si>
  <si>
    <t>Zeitscheibe 2012</t>
  </si>
  <si>
    <t>Potsdam, 2014</t>
  </si>
  <si>
    <t>2012 nach Wirtschaftsabschnitten</t>
  </si>
  <si>
    <t>2012 nach Wirtschaftsabschnitten und</t>
  </si>
  <si>
    <t>2012 nach Bezirken und nach Beschäftigten-</t>
  </si>
  <si>
    <t>2012 nach Bundesländern und</t>
  </si>
  <si>
    <t>in 2012, die am 31.5.2014 noch aktiv</t>
  </si>
  <si>
    <t>2012, die am 31.5.2014 noch aktiv waren,</t>
  </si>
  <si>
    <r>
      <t xml:space="preserve">Erschienen im </t>
    </r>
    <r>
      <rPr>
        <b/>
        <sz val="8"/>
        <rFont val="Arial"/>
        <family val="2"/>
      </rPr>
      <t>November 2014</t>
    </r>
  </si>
  <si>
    <t>2012 sowie die am 31.5.2014 noch Aktiven</t>
  </si>
  <si>
    <t>Betriebe und sv. Beschäftigte 2012</t>
  </si>
  <si>
    <t>Unternehmen und stb. Umsätze 2012</t>
  </si>
  <si>
    <t>in 2012 nach Wirtschaftsabschnitten</t>
  </si>
  <si>
    <t>steuerbare Umsätze aus Liefe-
rungen und Leistungen (in Mill. EUR)</t>
  </si>
  <si>
    <t>8    Unternehmen mit sozialversicherungspflichtig Beschäftigten und / oder steuerbaren
        Umsätzen aus Lieferungen und Leistungen in Berlin 2012, die am 31.5.2014 noch 
        aktiv waren, nach Bezirken und nach Beschäftigtengrößenklassen</t>
  </si>
  <si>
    <t>40   Betriebe mit sozialversicherungspflichtig Beschäftigten und / oder steuerbaren Umsätzen
         aus Lieferungen und Leistungen in Deutschland 2012 nach Wirtschaftsabschnitten und
         nach Beschäftigtengrößenklassen</t>
  </si>
  <si>
    <t>Niedersachsen</t>
  </si>
  <si>
    <t>41   Unternehmen mit sozialversicherungspflichtig Beschäftigten und / oder steuerbaren
         Umsätzen aus Lieferungen und Leistungen in Deutschland 2012 nach 
         Bundesländer und nach Beschäftigtengrößenklassen</t>
  </si>
  <si>
    <t>42   Betriebe mit sozialversicherungspflichtig Beschäftigten und / oder steuerbaren
         Umsätzen aus Lieferungen und Leistungen in Deutschland 2012 nach 
         Bundesländer und nach Beschäftigtengrößenklassen</t>
  </si>
  <si>
    <t>2012 nach Bezirken</t>
  </si>
  <si>
    <t>Regionale Ergebnisse nach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</si>
</sst>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@*."/>
    <numFmt numFmtId="165" formatCode="#\ ###\ ##0"/>
    <numFmt numFmtId="166" formatCode="#\ ##0"/>
    <numFmt numFmtId="167" formatCode="0.0"/>
    <numFmt numFmtId="168" formatCode=";;;"/>
    <numFmt numFmtId="169" formatCode="#\ ###\ ##0&quot; TDM&quot;"/>
    <numFmt numFmtId="170" formatCode="#\ ###\ ##0&quot; Tsd&quot;"/>
    <numFmt numFmtId="171" formatCode="0\ &quot;%&quot;"/>
    <numFmt numFmtId="172" formatCode="#\ ###\ ##0&quot; TEuro&quot;"/>
    <numFmt numFmtId="173" formatCode="_-* #,##0.00\ [$€-1]_-;\-* #,##0.00\ [$€-1]_-;_-* &quot;-&quot;??\ [$€-1]_-"/>
    <numFmt numFmtId="174" formatCode="#\ ###\ ###\ ##0"/>
  </numFmts>
  <fonts count="4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indexed="12"/>
      <name val="MS Sans Serif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b/>
      <sz val="10"/>
      <color indexed="12"/>
      <name val="MS Sans Serif"/>
      <family val="2"/>
    </font>
    <font>
      <sz val="9"/>
      <name val="Arial"/>
      <family val="2"/>
    </font>
    <font>
      <sz val="11"/>
      <name val="Arial"/>
      <family val="2"/>
    </font>
    <font>
      <sz val="9"/>
      <color indexed="12"/>
      <name val="MS Sans Serif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theme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" fontId="24" fillId="2" borderId="0">
      <alignment horizontal="center" vertical="center"/>
    </xf>
    <xf numFmtId="0" fontId="25" fillId="0" borderId="1">
      <alignment horizontal="center" vertical="center"/>
      <protection locked="0"/>
    </xf>
    <xf numFmtId="168" fontId="26" fillId="3" borderId="2" applyFont="0" applyBorder="0" applyAlignment="0">
      <alignment horizontal="right"/>
    </xf>
    <xf numFmtId="0" fontId="27" fillId="3" borderId="0" applyNumberFormat="0" applyBorder="0" applyAlignment="0">
      <alignment horizontal="right"/>
    </xf>
    <xf numFmtId="165" fontId="28" fillId="4" borderId="0" applyBorder="0">
      <alignment horizontal="right" vertical="center"/>
      <protection locked="0"/>
    </xf>
    <xf numFmtId="173" fontId="1" fillId="0" borderId="0" applyFont="0" applyFill="0" applyBorder="0" applyAlignment="0" applyProtection="0"/>
    <xf numFmtId="170" fontId="29" fillId="4" borderId="0">
      <alignment horizontal="center" vertical="center"/>
      <protection hidden="1"/>
    </xf>
    <xf numFmtId="171" fontId="30" fillId="0" borderId="1">
      <alignment horizontal="center" vertical="center"/>
      <protection locked="0"/>
    </xf>
    <xf numFmtId="165" fontId="31" fillId="5" borderId="0">
      <alignment horizontal="center" vertical="center"/>
    </xf>
    <xf numFmtId="170" fontId="30" fillId="0" borderId="1">
      <alignment horizontal="center" vertical="center"/>
      <protection locked="0"/>
    </xf>
    <xf numFmtId="169" fontId="30" fillId="0" borderId="1">
      <alignment horizontal="center" vertical="center"/>
      <protection locked="0"/>
    </xf>
    <xf numFmtId="172" fontId="30" fillId="0" borderId="1">
      <alignment horizontal="center" vertical="center"/>
      <protection locked="0"/>
    </xf>
    <xf numFmtId="1" fontId="28" fillId="4" borderId="0" applyBorder="0">
      <alignment horizontal="right" vertical="center"/>
      <protection locked="0"/>
    </xf>
    <xf numFmtId="0" fontId="6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168" fontId="27" fillId="3" borderId="0" applyFont="0" applyBorder="0" applyAlignment="0">
      <alignment horizontal="right"/>
    </xf>
    <xf numFmtId="49" fontId="32" fillId="3" borderId="0" applyFont="0" applyFill="0" applyBorder="0" applyAlignment="0" applyProtection="0">
      <alignment horizontal="right"/>
    </xf>
    <xf numFmtId="49" fontId="28" fillId="4" borderId="0" applyBorder="0" applyAlignment="0">
      <alignment horizontal="right"/>
      <protection locked="0"/>
    </xf>
    <xf numFmtId="49" fontId="24" fillId="2" borderId="0">
      <alignment horizontal="left" vertical="center"/>
    </xf>
    <xf numFmtId="49" fontId="30" fillId="0" borderId="1">
      <alignment horizontal="left" vertical="center"/>
      <protection locked="0"/>
    </xf>
    <xf numFmtId="0" fontId="46" fillId="0" borderId="0" applyNumberFormat="0" applyFill="0" applyBorder="0" applyAlignment="0" applyProtection="0"/>
  </cellStyleXfs>
  <cellXfs count="25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/>
    <xf numFmtId="0" fontId="19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1" fillId="0" borderId="0" xfId="14" applyFont="1" applyAlignment="1" applyProtection="1">
      <alignment horizontal="right"/>
      <protection locked="0"/>
    </xf>
    <xf numFmtId="0" fontId="21" fillId="0" borderId="0" xfId="14" applyNumberFormat="1" applyFont="1" applyAlignment="1" applyProtection="1">
      <alignment horizontal="left" wrapText="1"/>
      <protection locked="0"/>
    </xf>
    <xf numFmtId="0" fontId="22" fillId="0" borderId="0" xfId="14" applyFont="1"/>
    <xf numFmtId="0" fontId="22" fillId="0" borderId="0" xfId="14" applyFont="1" applyAlignment="1" applyProtection="1">
      <alignment horizontal="right"/>
      <protection locked="0"/>
    </xf>
    <xf numFmtId="0" fontId="21" fillId="0" borderId="0" xfId="14" applyFont="1"/>
    <xf numFmtId="164" fontId="21" fillId="0" borderId="0" xfId="14" applyNumberFormat="1" applyFont="1" applyAlignment="1" applyProtection="1">
      <alignment horizontal="left"/>
      <protection locked="0"/>
    </xf>
    <xf numFmtId="0" fontId="21" fillId="0" borderId="0" xfId="14" applyNumberFormat="1" applyFont="1" applyAlignment="1" applyProtection="1">
      <alignment horizontal="left"/>
      <protection locked="0"/>
    </xf>
    <xf numFmtId="1" fontId="21" fillId="0" borderId="0" xfId="14" applyNumberFormat="1" applyFont="1" applyFill="1" applyAlignment="1"/>
    <xf numFmtId="1" fontId="21" fillId="0" borderId="0" xfId="14" applyNumberFormat="1" applyFont="1" applyFill="1" applyBorder="1" applyAlignment="1"/>
    <xf numFmtId="0" fontId="21" fillId="0" borderId="0" xfId="14" applyFont="1" applyAlignment="1" applyProtection="1">
      <alignment horizontal="center"/>
      <protection locked="0"/>
    </xf>
    <xf numFmtId="0" fontId="1" fillId="0" borderId="0" xfId="0" applyFont="1"/>
    <xf numFmtId="0" fontId="3" fillId="0" borderId="0" xfId="0" applyFont="1" applyFill="1" applyProtection="1"/>
    <xf numFmtId="0" fontId="4" fillId="0" borderId="0" xfId="0" applyFont="1" applyFill="1" applyProtection="1"/>
    <xf numFmtId="0" fontId="33" fillId="0" borderId="0" xfId="16" applyFont="1" applyFill="1" applyAlignment="1" applyProtection="1"/>
    <xf numFmtId="0" fontId="3" fillId="0" borderId="0" xfId="0" applyFont="1" applyProtection="1"/>
    <xf numFmtId="0" fontId="6" fillId="0" borderId="0" xfId="14"/>
    <xf numFmtId="0" fontId="34" fillId="0" borderId="0" xfId="17" applyFo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9" fillId="0" borderId="0" xfId="0" applyFont="1" applyProtection="1">
      <protection locked="0"/>
    </xf>
    <xf numFmtId="0" fontId="29" fillId="0" borderId="0" xfId="0" applyFont="1"/>
    <xf numFmtId="0" fontId="35" fillId="0" borderId="0" xfId="0" applyFont="1"/>
    <xf numFmtId="0" fontId="15" fillId="0" borderId="0" xfId="0" applyFont="1" applyAlignment="1">
      <alignment vertical="top" textRotation="180"/>
    </xf>
    <xf numFmtId="1" fontId="37" fillId="0" borderId="0" xfId="14" applyNumberFormat="1" applyFont="1" applyFill="1" applyAlignment="1"/>
    <xf numFmtId="0" fontId="2" fillId="0" borderId="0" xfId="0" applyFont="1"/>
    <xf numFmtId="0" fontId="38" fillId="0" borderId="0" xfId="14" applyFont="1"/>
    <xf numFmtId="0" fontId="38" fillId="0" borderId="0" xfId="14" applyFont="1" applyAlignment="1" applyProtection="1">
      <alignment horizontal="right"/>
      <protection locked="0"/>
    </xf>
    <xf numFmtId="165" fontId="19" fillId="0" borderId="0" xfId="0" applyNumberFormat="1" applyFont="1" applyFill="1" applyBorder="1"/>
    <xf numFmtId="0" fontId="19" fillId="0" borderId="0" xfId="0" applyFont="1" applyFill="1"/>
    <xf numFmtId="166" fontId="19" fillId="0" borderId="0" xfId="0" applyNumberFormat="1" applyFont="1" applyFill="1"/>
    <xf numFmtId="165" fontId="19" fillId="0" borderId="0" xfId="0" applyNumberFormat="1" applyFont="1" applyFill="1"/>
    <xf numFmtId="0" fontId="19" fillId="0" borderId="0" xfId="0" applyNumberFormat="1" applyFont="1" applyAlignment="1"/>
    <xf numFmtId="0" fontId="19" fillId="0" borderId="0" xfId="0" applyNumberFormat="1" applyFont="1" applyBorder="1" applyAlignment="1"/>
    <xf numFmtId="0" fontId="23" fillId="0" borderId="0" xfId="0" applyFont="1"/>
    <xf numFmtId="0" fontId="15" fillId="0" borderId="0" xfId="0" applyNumberFormat="1" applyFont="1" applyAlignment="1"/>
    <xf numFmtId="166" fontId="19" fillId="0" borderId="0" xfId="0" applyNumberFormat="1" applyFont="1"/>
    <xf numFmtId="0" fontId="23" fillId="0" borderId="0" xfId="0" applyFont="1" applyAlignment="1">
      <alignment horizontal="left"/>
    </xf>
    <xf numFmtId="0" fontId="39" fillId="0" borderId="0" xfId="16" applyFont="1" applyFill="1" applyAlignment="1" applyProtection="1"/>
    <xf numFmtId="0" fontId="35" fillId="0" borderId="0" xfId="0" applyFont="1" applyFill="1" applyProtection="1"/>
    <xf numFmtId="0" fontId="29" fillId="0" borderId="0" xfId="0" applyFont="1" applyAlignment="1" applyProtection="1">
      <alignment horizontal="right"/>
      <protection locked="0"/>
    </xf>
    <xf numFmtId="165" fontId="19" fillId="0" borderId="0" xfId="0" applyNumberFormat="1" applyFont="1" applyFill="1" applyBorder="1" applyAlignment="1">
      <alignment horizontal="left"/>
    </xf>
    <xf numFmtId="0" fontId="29" fillId="0" borderId="0" xfId="0" applyFont="1" applyAlignment="1" applyProtection="1">
      <alignment horizontal="left"/>
      <protection locked="0"/>
    </xf>
    <xf numFmtId="0" fontId="40" fillId="0" borderId="0" xfId="0" applyFont="1" applyProtection="1"/>
    <xf numFmtId="0" fontId="22" fillId="0" borderId="0" xfId="14" applyFont="1" applyFill="1" applyAlignment="1">
      <alignment wrapText="1"/>
    </xf>
    <xf numFmtId="0" fontId="22" fillId="0" borderId="0" xfId="14" applyFont="1" applyFill="1"/>
    <xf numFmtId="0" fontId="22" fillId="0" borderId="0" xfId="14" applyFont="1" applyAlignment="1">
      <alignment wrapText="1"/>
    </xf>
    <xf numFmtId="17" fontId="4" fillId="0" borderId="0" xfId="0" applyNumberFormat="1" applyFont="1" applyBorder="1" applyAlignment="1">
      <alignment horizontal="center" vertical="center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4" xfId="0" applyNumberFormat="1" applyFont="1" applyFill="1" applyBorder="1" applyAlignment="1">
      <alignment horizontal="center" vertical="center" wrapText="1"/>
    </xf>
    <xf numFmtId="17" fontId="3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7" fontId="4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/>
    <xf numFmtId="0" fontId="3" fillId="0" borderId="0" xfId="0" applyFont="1" applyFill="1"/>
    <xf numFmtId="0" fontId="4" fillId="0" borderId="0" xfId="0" applyFont="1" applyFill="1" applyAlignment="1"/>
    <xf numFmtId="0" fontId="3" fillId="0" borderId="0" xfId="0" applyFont="1" applyFill="1" applyAlignment="1"/>
    <xf numFmtId="166" fontId="4" fillId="0" borderId="0" xfId="0" applyNumberFormat="1" applyFont="1" applyFill="1" applyAlignment="1">
      <alignment horizontal="right" wrapText="1"/>
    </xf>
    <xf numFmtId="165" fontId="4" fillId="0" borderId="0" xfId="0" applyNumberFormat="1" applyFont="1" applyFill="1" applyAlignment="1">
      <alignment horizontal="right" wrapText="1"/>
    </xf>
    <xf numFmtId="174" fontId="4" fillId="0" borderId="0" xfId="0" applyNumberFormat="1" applyFont="1" applyFill="1" applyAlignment="1">
      <alignment horizontal="right" wrapText="1"/>
    </xf>
    <xf numFmtId="0" fontId="3" fillId="0" borderId="0" xfId="0" applyFont="1" applyBorder="1" applyAlignment="1">
      <alignment horizontal="center" vertical="center"/>
    </xf>
    <xf numFmtId="165" fontId="4" fillId="0" borderId="0" xfId="0" applyNumberFormat="1" applyFont="1" applyFill="1" applyBorder="1"/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Alignment="1"/>
    <xf numFmtId="0" fontId="3" fillId="0" borderId="0" xfId="0" applyNumberFormat="1" applyFont="1" applyBorder="1" applyAlignment="1"/>
    <xf numFmtId="49" fontId="3" fillId="0" borderId="0" xfId="0" applyNumberFormat="1" applyFont="1"/>
    <xf numFmtId="49" fontId="3" fillId="0" borderId="0" xfId="0" applyNumberFormat="1" applyFont="1" applyAlignment="1">
      <alignment horizontal="right"/>
    </xf>
    <xf numFmtId="49" fontId="3" fillId="0" borderId="0" xfId="0" quotePrefix="1" applyNumberFormat="1" applyFont="1" applyBorder="1" applyAlignment="1"/>
    <xf numFmtId="49" fontId="3" fillId="0" borderId="0" xfId="0" applyNumberFormat="1" applyFont="1" applyBorder="1" applyAlignment="1">
      <alignment horizontal="left" indent="1"/>
    </xf>
    <xf numFmtId="49" fontId="3" fillId="0" borderId="0" xfId="0" applyNumberFormat="1" applyFont="1" applyAlignment="1">
      <alignment horizontal="lef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4" xfId="0" applyNumberFormat="1" applyFont="1" applyBorder="1" applyAlignment="1">
      <alignment horizontal="center" vertical="center" wrapText="1"/>
    </xf>
    <xf numFmtId="17" fontId="3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/>
    <xf numFmtId="0" fontId="3" fillId="0" borderId="0" xfId="0" applyFont="1"/>
    <xf numFmtId="166" fontId="3" fillId="0" borderId="0" xfId="0" applyNumberFormat="1" applyFont="1"/>
    <xf numFmtId="0" fontId="22" fillId="0" borderId="0" xfId="14" applyFont="1" applyFill="1" applyBorder="1" applyAlignment="1">
      <alignment horizontal="left" wrapText="1"/>
    </xf>
    <xf numFmtId="0" fontId="22" fillId="0" borderId="0" xfId="14" applyFont="1" applyBorder="1" applyAlignment="1">
      <alignment horizontal="left" wrapText="1"/>
    </xf>
    <xf numFmtId="0" fontId="19" fillId="0" borderId="0" xfId="0" applyNumberFormat="1" applyFont="1" applyAlignment="1">
      <alignment horizontal="left"/>
    </xf>
    <xf numFmtId="0" fontId="19" fillId="0" borderId="0" xfId="0" applyNumberFormat="1" applyFont="1" applyAlignment="1">
      <alignment horizontal="left" wrapText="1"/>
    </xf>
    <xf numFmtId="165" fontId="42" fillId="0" borderId="0" xfId="0" applyNumberFormat="1" applyFont="1" applyFill="1" applyAlignment="1">
      <alignment horizontal="right" wrapText="1"/>
    </xf>
    <xf numFmtId="0" fontId="3" fillId="0" borderId="0" xfId="0" applyFont="1" applyFill="1" applyBorder="1" applyAlignment="1">
      <alignment wrapText="1"/>
    </xf>
    <xf numFmtId="0" fontId="3" fillId="0" borderId="5" xfId="0" applyFont="1" applyFill="1" applyBorder="1" applyAlignment="1">
      <alignment horizontal="center" vertical="center"/>
    </xf>
    <xf numFmtId="0" fontId="4" fillId="0" borderId="0" xfId="0" applyNumberFormat="1" applyFont="1" applyAlignment="1">
      <alignment horizontal="right"/>
    </xf>
    <xf numFmtId="0" fontId="3" fillId="0" borderId="0" xfId="0" applyFont="1" applyFill="1" applyBorder="1" applyAlignment="1">
      <alignment vertical="center" wrapText="1"/>
    </xf>
    <xf numFmtId="165" fontId="42" fillId="0" borderId="0" xfId="0" applyNumberFormat="1" applyFont="1" applyFill="1" applyBorder="1" applyAlignment="1">
      <alignment horizontal="right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Fill="1" applyBorder="1" applyProtection="1"/>
    <xf numFmtId="0" fontId="33" fillId="0" borderId="0" xfId="16" applyFont="1" applyFill="1" applyBorder="1" applyAlignment="1" applyProtection="1"/>
    <xf numFmtId="0" fontId="19" fillId="0" borderId="0" xfId="0" applyFont="1" applyProtection="1"/>
    <xf numFmtId="0" fontId="29" fillId="0" borderId="0" xfId="0" applyFont="1" applyAlignment="1" applyProtection="1">
      <alignment horizontal="right" wrapText="1"/>
      <protection locked="0"/>
    </xf>
    <xf numFmtId="0" fontId="16" fillId="0" borderId="0" xfId="0" applyFont="1" applyAlignment="1">
      <alignment horizontal="right" vertical="top" textRotation="180"/>
    </xf>
    <xf numFmtId="0" fontId="4" fillId="0" borderId="0" xfId="0" applyFont="1" applyFill="1" applyAlignment="1">
      <alignment horizontal="right"/>
    </xf>
    <xf numFmtId="0" fontId="6" fillId="0" borderId="0" xfId="14" applyAlignment="1" applyProtection="1">
      <alignment horizontal="right"/>
      <protection locked="0"/>
    </xf>
    <xf numFmtId="0" fontId="1" fillId="0" borderId="0" xfId="0" applyFont="1" applyFill="1"/>
    <xf numFmtId="0" fontId="0" fillId="0" borderId="0" xfId="0" applyFill="1"/>
    <xf numFmtId="0" fontId="3" fillId="0" borderId="0" xfId="0" applyFont="1" applyAlignment="1">
      <alignment wrapText="1"/>
    </xf>
    <xf numFmtId="166" fontId="3" fillId="0" borderId="0" xfId="0" applyNumberFormat="1" applyFont="1" applyFill="1"/>
    <xf numFmtId="165" fontId="3" fillId="0" borderId="0" xfId="0" applyNumberFormat="1" applyFont="1" applyFill="1"/>
    <xf numFmtId="17" fontId="3" fillId="0" borderId="6" xfId="0" applyNumberFormat="1" applyFont="1" applyFill="1" applyBorder="1" applyAlignment="1">
      <alignment horizontal="center" vertical="center" wrapText="1"/>
    </xf>
    <xf numFmtId="17" fontId="3" fillId="0" borderId="7" xfId="0" applyNumberFormat="1" applyFont="1" applyFill="1" applyBorder="1" applyAlignment="1">
      <alignment horizontal="center" vertical="center" wrapText="1"/>
    </xf>
    <xf numFmtId="17" fontId="3" fillId="0" borderId="8" xfId="0" applyNumberFormat="1" applyFont="1" applyFill="1" applyBorder="1" applyAlignment="1">
      <alignment horizontal="center" vertical="center" wrapText="1"/>
    </xf>
    <xf numFmtId="3" fontId="3" fillId="0" borderId="0" xfId="0" applyNumberFormat="1" applyFont="1"/>
    <xf numFmtId="1" fontId="3" fillId="0" borderId="0" xfId="0" applyNumberFormat="1" applyFont="1"/>
    <xf numFmtId="0" fontId="4" fillId="0" borderId="0" xfId="0" applyFont="1" applyAlignment="1">
      <alignment horizontal="right"/>
    </xf>
    <xf numFmtId="3" fontId="4" fillId="0" borderId="0" xfId="0" applyNumberFormat="1" applyFont="1"/>
    <xf numFmtId="1" fontId="4" fillId="0" borderId="0" xfId="0" applyNumberFormat="1" applyFont="1"/>
    <xf numFmtId="167" fontId="3" fillId="0" borderId="0" xfId="0" applyNumberFormat="1" applyFont="1"/>
    <xf numFmtId="0" fontId="3" fillId="4" borderId="0" xfId="0" applyFont="1" applyFill="1"/>
    <xf numFmtId="0" fontId="4" fillId="4" borderId="0" xfId="0" applyFont="1" applyFill="1" applyAlignment="1">
      <alignment horizontal="right"/>
    </xf>
    <xf numFmtId="1" fontId="3" fillId="4" borderId="0" xfId="0" applyNumberFormat="1" applyFont="1" applyFill="1"/>
    <xf numFmtId="1" fontId="4" fillId="4" borderId="0" xfId="0" applyNumberFormat="1" applyFont="1" applyFill="1"/>
    <xf numFmtId="167" fontId="3" fillId="4" borderId="0" xfId="0" applyNumberFormat="1" applyFont="1" applyFill="1"/>
    <xf numFmtId="0" fontId="43" fillId="0" borderId="0" xfId="0" applyFont="1"/>
    <xf numFmtId="0" fontId="3" fillId="0" borderId="0" xfId="0" applyFont="1" applyAlignment="1">
      <alignment horizontal="center"/>
    </xf>
    <xf numFmtId="165" fontId="3" fillId="0" borderId="0" xfId="0" applyNumberFormat="1" applyFont="1" applyFill="1" applyProtection="1"/>
    <xf numFmtId="1" fontId="3" fillId="0" borderId="0" xfId="0" applyNumberFormat="1" applyFont="1" applyFill="1" applyProtection="1"/>
    <xf numFmtId="165" fontId="19" fillId="0" borderId="0" xfId="0" applyNumberFormat="1" applyFont="1"/>
    <xf numFmtId="0" fontId="40" fillId="6" borderId="0" xfId="0" applyFont="1" applyFill="1" applyProtection="1"/>
    <xf numFmtId="167" fontId="29" fillId="0" borderId="0" xfId="0" applyNumberFormat="1" applyFont="1" applyProtection="1">
      <protection locked="0"/>
    </xf>
    <xf numFmtId="167" fontId="29" fillId="0" borderId="0" xfId="0" applyNumberFormat="1" applyFont="1" applyAlignment="1" applyProtection="1">
      <alignment horizontal="left"/>
      <protection locked="0"/>
    </xf>
    <xf numFmtId="165" fontId="29" fillId="0" borderId="0" xfId="0" applyNumberFormat="1" applyFont="1" applyProtection="1">
      <protection locked="0"/>
    </xf>
    <xf numFmtId="165" fontId="3" fillId="7" borderId="0" xfId="0" applyNumberFormat="1" applyFont="1" applyFill="1" applyProtection="1"/>
    <xf numFmtId="1" fontId="3" fillId="7" borderId="0" xfId="0" applyNumberFormat="1" applyFont="1" applyFill="1" applyProtection="1"/>
    <xf numFmtId="0" fontId="3" fillId="7" borderId="0" xfId="0" applyFont="1" applyFill="1"/>
    <xf numFmtId="0" fontId="3" fillId="0" borderId="0" xfId="0" applyFont="1" applyAlignment="1">
      <alignment horizontal="right" wrapText="1"/>
    </xf>
    <xf numFmtId="165" fontId="3" fillId="7" borderId="0" xfId="0" applyNumberFormat="1" applyFont="1" applyFill="1" applyAlignment="1" applyProtection="1">
      <alignment horizontal="right"/>
    </xf>
    <xf numFmtId="1" fontId="3" fillId="7" borderId="0" xfId="0" applyNumberFormat="1" applyFont="1" applyFill="1" applyAlignment="1" applyProtection="1">
      <alignment horizontal="right"/>
    </xf>
    <xf numFmtId="0" fontId="3" fillId="7" borderId="0" xfId="0" applyFont="1" applyFill="1" applyAlignment="1">
      <alignment horizontal="right"/>
    </xf>
    <xf numFmtId="0" fontId="13" fillId="0" borderId="0" xfId="0" applyFont="1" applyAlignment="1" applyProtection="1">
      <alignment vertical="top" wrapText="1"/>
      <protection locked="0"/>
    </xf>
    <xf numFmtId="0" fontId="44" fillId="0" borderId="0" xfId="14" applyFont="1" applyProtection="1"/>
    <xf numFmtId="0" fontId="3" fillId="0" borderId="0" xfId="0" applyFont="1" applyAlignment="1">
      <alignment vertical="center"/>
    </xf>
    <xf numFmtId="0" fontId="3" fillId="0" borderId="0" xfId="0" applyFont="1" applyFill="1" applyAlignment="1">
      <alignment horizontal="right"/>
    </xf>
    <xf numFmtId="165" fontId="3" fillId="0" borderId="0" xfId="0" applyNumberFormat="1" applyFont="1"/>
    <xf numFmtId="0" fontId="3" fillId="0" borderId="0" xfId="16" applyFont="1" applyFill="1" applyAlignment="1" applyProtection="1"/>
    <xf numFmtId="0" fontId="3" fillId="0" borderId="0" xfId="16" applyFont="1" applyFill="1" applyBorder="1" applyAlignment="1" applyProtection="1"/>
    <xf numFmtId="165" fontId="3" fillId="0" borderId="0" xfId="16" applyNumberFormat="1" applyFont="1" applyFill="1" applyAlignme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65" fontId="0" fillId="0" borderId="0" xfId="0" applyNumberFormat="1" applyFill="1"/>
    <xf numFmtId="174" fontId="3" fillId="0" borderId="0" xfId="0" applyNumberFormat="1" applyFont="1" applyFill="1" applyAlignment="1">
      <alignment horizontal="right" wrapText="1"/>
    </xf>
    <xf numFmtId="165" fontId="4" fillId="0" borderId="0" xfId="0" applyNumberFormat="1" applyFont="1" applyFill="1" applyAlignment="1">
      <alignment horizontal="right"/>
    </xf>
    <xf numFmtId="165" fontId="33" fillId="0" borderId="0" xfId="16" applyNumberFormat="1" applyFont="1" applyFill="1" applyAlignment="1" applyProtection="1"/>
    <xf numFmtId="0" fontId="0" fillId="0" borderId="0" xfId="0" applyFill="1" applyProtection="1"/>
    <xf numFmtId="0" fontId="15" fillId="0" borderId="0" xfId="0" applyFont="1" applyFill="1" applyAlignment="1" applyProtection="1">
      <alignment wrapText="1"/>
      <protection locked="0"/>
    </xf>
    <xf numFmtId="0" fontId="2" fillId="0" borderId="0" xfId="0" applyFont="1" applyFill="1" applyProtection="1"/>
    <xf numFmtId="0" fontId="1" fillId="0" borderId="0" xfId="0" applyFont="1" applyFill="1" applyProtection="1"/>
    <xf numFmtId="0" fontId="45" fillId="0" borderId="0" xfId="14" applyFont="1"/>
    <xf numFmtId="164" fontId="21" fillId="0" borderId="0" xfId="14" applyNumberFormat="1" applyFont="1" applyAlignment="1" applyProtection="1">
      <alignment horizontal="left" wrapText="1"/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2" fillId="0" borderId="0" xfId="14" applyFont="1" applyAlignment="1">
      <alignment horizontal="left"/>
    </xf>
    <xf numFmtId="0" fontId="22" fillId="0" borderId="0" xfId="14" applyFont="1" applyAlignment="1">
      <alignment horizontal="left" wrapText="1"/>
    </xf>
    <xf numFmtId="0" fontId="22" fillId="0" borderId="0" xfId="14" applyFont="1" applyFill="1" applyAlignment="1">
      <alignment horizontal="left" wrapText="1"/>
    </xf>
    <xf numFmtId="17" fontId="4" fillId="0" borderId="0" xfId="0" applyNumberFormat="1" applyFont="1" applyFill="1" applyBorder="1" applyAlignment="1">
      <alignment horizontal="center" vertical="center"/>
    </xf>
    <xf numFmtId="17" fontId="4" fillId="0" borderId="9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17" fontId="3" fillId="0" borderId="5" xfId="0" applyNumberFormat="1" applyFont="1" applyFill="1" applyBorder="1" applyAlignment="1">
      <alignment horizontal="center" vertical="center"/>
    </xf>
    <xf numFmtId="17" fontId="3" fillId="0" borderId="15" xfId="0" applyNumberFormat="1" applyFont="1" applyFill="1" applyBorder="1" applyAlignment="1">
      <alignment horizontal="center" vertical="center"/>
    </xf>
    <xf numFmtId="0" fontId="22" fillId="0" borderId="0" xfId="14" applyFont="1" applyFill="1" applyAlignment="1">
      <alignment wrapText="1"/>
    </xf>
    <xf numFmtId="0" fontId="22" fillId="0" borderId="0" xfId="14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Alignment="1"/>
    <xf numFmtId="0" fontId="3" fillId="0" borderId="0" xfId="0" applyNumberFormat="1" applyFont="1" applyFill="1" applyBorder="1" applyAlignment="1"/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wrapText="1"/>
    </xf>
    <xf numFmtId="0" fontId="3" fillId="0" borderId="16" xfId="0" applyFont="1" applyFill="1" applyBorder="1" applyAlignment="1">
      <alignment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49" fontId="4" fillId="0" borderId="0" xfId="0" applyNumberFormat="1" applyFont="1" applyBorder="1" applyAlignment="1">
      <alignment horizontal="right"/>
    </xf>
    <xf numFmtId="0" fontId="22" fillId="0" borderId="0" xfId="14" applyFont="1" applyFill="1" applyBorder="1" applyAlignment="1">
      <alignment horizontal="left" wrapText="1"/>
    </xf>
    <xf numFmtId="0" fontId="3" fillId="0" borderId="4" xfId="0" applyFont="1" applyBorder="1" applyAlignment="1">
      <alignment horizontal="center" vertical="center" wrapText="1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7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" fontId="4" fillId="0" borderId="0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22" fillId="0" borderId="0" xfId="14" applyFont="1" applyBorder="1" applyAlignment="1">
      <alignment horizontal="left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wrapText="1"/>
    </xf>
    <xf numFmtId="0" fontId="0" fillId="0" borderId="12" xfId="0" applyBorder="1" applyAlignment="1">
      <alignment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2" fillId="0" borderId="0" xfId="14" applyFont="1" applyAlignment="1">
      <alignment wrapText="1"/>
    </xf>
    <xf numFmtId="0" fontId="22" fillId="0" borderId="0" xfId="14" applyFont="1"/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7" fontId="3" fillId="0" borderId="4" xfId="0" applyNumberFormat="1" applyFont="1" applyFill="1" applyBorder="1" applyAlignment="1">
      <alignment horizontal="center" vertical="center" wrapText="1"/>
    </xf>
    <xf numFmtId="17" fontId="3" fillId="0" borderId="4" xfId="0" applyNumberFormat="1" applyFont="1" applyBorder="1" applyAlignment="1">
      <alignment horizontal="center" vertical="center" wrapText="1"/>
    </xf>
    <xf numFmtId="17" fontId="4" fillId="0" borderId="9" xfId="0" applyNumberFormat="1" applyFont="1" applyBorder="1" applyAlignment="1">
      <alignment horizontal="center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</cellXfs>
  <cellStyles count="24">
    <cellStyle name="AllgAus" xfId="1"/>
    <cellStyle name="AllgEin" xfId="2"/>
    <cellStyle name="Aus" xfId="3"/>
    <cellStyle name="Besuchter Hyperlink" xfId="23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/>
    <cellStyle name="Hyperlink_AfS_SB_S1bis3" xfId="15"/>
    <cellStyle name="Hyperlink_BB_0804_Tabvorlagen" xfId="16"/>
    <cellStyle name="Hyperlink_SB_D3-1_q01-08_BB" xfId="17"/>
    <cellStyle name="Standard" xfId="0" builtinId="0"/>
    <cellStyle name="TxtAus" xfId="18"/>
    <cellStyle name="TxtEin" xfId="19"/>
    <cellStyle name="WisysEin" xfId="20"/>
    <cellStyle name="WzAus" xfId="21"/>
    <cellStyle name="WzEin" xfId="2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8679808"/>
        <c:axId val="118886784"/>
      </c:barChart>
      <c:catAx>
        <c:axId val="1186798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886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88678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67980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7971712"/>
        <c:axId val="127973632"/>
      </c:barChart>
      <c:catAx>
        <c:axId val="12797171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7973632"/>
        <c:crosses val="autoZero"/>
        <c:auto val="1"/>
        <c:lblAlgn val="ctr"/>
        <c:lblOffset val="100"/>
        <c:tickMarkSkip val="1"/>
        <c:noMultiLvlLbl val="0"/>
      </c:catAx>
      <c:valAx>
        <c:axId val="12797363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97171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331350554428"/>
          <c:y val="0.10375298304916669"/>
          <c:w val="0.81395502883325166"/>
          <c:h val="0.666668103847837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Grafik!$A$4</c:f>
              <c:strCache>
                <c:ptCount val="1"/>
                <c:pt idx="0">
                  <c:v>Unternehmen (Anzahl)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Grafik!$B$3:$M$3</c:f>
              <c:strCache>
                <c:ptCount val="12"/>
                <c:pt idx="0">
                  <c:v>Mitte</c:v>
                </c:pt>
                <c:pt idx="1">
                  <c:v>Friedrichshain-
Kreuzberg</c:v>
                </c:pt>
                <c:pt idx="2">
                  <c:v>Pankow </c:v>
                </c:pt>
                <c:pt idx="3">
                  <c:v>Charlottenburg-
Wilmersdorf</c:v>
                </c:pt>
                <c:pt idx="4">
                  <c:v>Spandau </c:v>
                </c:pt>
                <c:pt idx="5">
                  <c:v>Steglitz-
Zehlendorf </c:v>
                </c:pt>
                <c:pt idx="6">
                  <c:v>Tempelhof-
Schöneberg</c:v>
                </c:pt>
                <c:pt idx="7">
                  <c:v>Neukölln</c:v>
                </c:pt>
                <c:pt idx="8">
                  <c:v>Treptow-
Köpenick</c:v>
                </c:pt>
                <c:pt idx="9">
                  <c:v>Marzahn-
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Grafik!$B$4:$M$4</c:f>
              <c:numCache>
                <c:formatCode>#\ ###\ ##0</c:formatCode>
                <c:ptCount val="12"/>
                <c:pt idx="0">
                  <c:v>22652</c:v>
                </c:pt>
                <c:pt idx="1">
                  <c:v>16976</c:v>
                </c:pt>
                <c:pt idx="2">
                  <c:v>19853</c:v>
                </c:pt>
                <c:pt idx="3" formatCode="General">
                  <c:v>26988</c:v>
                </c:pt>
                <c:pt idx="4" formatCode="General">
                  <c:v>6809</c:v>
                </c:pt>
                <c:pt idx="5" formatCode="General">
                  <c:v>13689</c:v>
                </c:pt>
                <c:pt idx="6" formatCode="General">
                  <c:v>16707</c:v>
                </c:pt>
                <c:pt idx="7" formatCode="General">
                  <c:v>9845</c:v>
                </c:pt>
                <c:pt idx="8" formatCode="General">
                  <c:v>10084</c:v>
                </c:pt>
                <c:pt idx="9" formatCode="General">
                  <c:v>7275</c:v>
                </c:pt>
                <c:pt idx="10" formatCode="General">
                  <c:v>7374</c:v>
                </c:pt>
                <c:pt idx="11" formatCode="General">
                  <c:v>8818</c:v>
                </c:pt>
              </c:numCache>
            </c:numRef>
          </c:val>
        </c:ser>
        <c:ser>
          <c:idx val="1"/>
          <c:order val="1"/>
          <c:tx>
            <c:strRef>
              <c:f>Grafik!$A$5</c:f>
              <c:strCache>
                <c:ptCount val="1"/>
                <c:pt idx="0">
                  <c:v>steuerbare Umsätze aus Liefe-
rungen und Leistungen (in Mill. EUR)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Grafik!$B$3:$M$3</c:f>
              <c:strCache>
                <c:ptCount val="12"/>
                <c:pt idx="0">
                  <c:v>Mitte</c:v>
                </c:pt>
                <c:pt idx="1">
                  <c:v>Friedrichshain-
Kreuzberg</c:v>
                </c:pt>
                <c:pt idx="2">
                  <c:v>Pankow </c:v>
                </c:pt>
                <c:pt idx="3">
                  <c:v>Charlottenburg-
Wilmersdorf</c:v>
                </c:pt>
                <c:pt idx="4">
                  <c:v>Spandau </c:v>
                </c:pt>
                <c:pt idx="5">
                  <c:v>Steglitz-
Zehlendorf </c:v>
                </c:pt>
                <c:pt idx="6">
                  <c:v>Tempelhof-
Schöneberg</c:v>
                </c:pt>
                <c:pt idx="7">
                  <c:v>Neukölln</c:v>
                </c:pt>
                <c:pt idx="8">
                  <c:v>Treptow-
Köpenick</c:v>
                </c:pt>
                <c:pt idx="9">
                  <c:v>Marzahn-
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Grafik!$B$5:$M$5</c:f>
              <c:numCache>
                <c:formatCode>0.0</c:formatCode>
                <c:ptCount val="12"/>
                <c:pt idx="0">
                  <c:v>76636.154999999999</c:v>
                </c:pt>
                <c:pt idx="1">
                  <c:v>15121.395</c:v>
                </c:pt>
                <c:pt idx="2">
                  <c:v>7779.915</c:v>
                </c:pt>
                <c:pt idx="3">
                  <c:v>25397.896000000001</c:v>
                </c:pt>
                <c:pt idx="4">
                  <c:v>3654.5790000000002</c:v>
                </c:pt>
                <c:pt idx="5">
                  <c:v>5578.7169999999996</c:v>
                </c:pt>
                <c:pt idx="6">
                  <c:v>11497.999</c:v>
                </c:pt>
                <c:pt idx="7">
                  <c:v>6102.9210000000003</c:v>
                </c:pt>
                <c:pt idx="8">
                  <c:v>17686.555</c:v>
                </c:pt>
                <c:pt idx="9">
                  <c:v>4041.45</c:v>
                </c:pt>
                <c:pt idx="10">
                  <c:v>3554.9070000000002</c:v>
                </c:pt>
                <c:pt idx="11">
                  <c:v>11415.009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501248"/>
        <c:axId val="130175360"/>
      </c:barChart>
      <c:catAx>
        <c:axId val="126501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17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175360"/>
        <c:scaling>
          <c:orientation val="minMax"/>
          <c:max val="80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501248"/>
        <c:crosses val="autoZero"/>
        <c:crossBetween val="between"/>
        <c:majorUnit val="5000"/>
        <c:minorUnit val="2000"/>
        <c:dispUnits>
          <c:builtInUnit val="thousands"/>
          <c:dispUnitsLbl>
            <c:layout>
              <c:manualLayout>
                <c:xMode val="edge"/>
                <c:yMode val="edge"/>
                <c:x val="9.6899408194434725E-3"/>
                <c:y val="3.3112654164627664E-2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3914789721052307"/>
          <c:y val="1.5452538631346579E-2"/>
          <c:w val="0.6356601177554918"/>
          <c:h val="7.947036999510639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909259050328206E-2"/>
          <c:y val="0.1017814233992908"/>
          <c:w val="0.86363796097811796"/>
          <c:h val="0.671757394435319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Grafik!$A$11</c:f>
              <c:strCache>
                <c:ptCount val="1"/>
                <c:pt idx="0">
                  <c:v>Betriebe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Grafik!$B$10:$M$10</c:f>
              <c:strCache>
                <c:ptCount val="12"/>
                <c:pt idx="0">
                  <c:v>Mitte</c:v>
                </c:pt>
                <c:pt idx="1">
                  <c:v>Friedrichshain-
Kreuzberg</c:v>
                </c:pt>
                <c:pt idx="2">
                  <c:v>Pankow </c:v>
                </c:pt>
                <c:pt idx="3">
                  <c:v>Charlottenburg-
Wilmersdorf</c:v>
                </c:pt>
                <c:pt idx="4">
                  <c:v>Spandau </c:v>
                </c:pt>
                <c:pt idx="5">
                  <c:v>Steglitz-
Zehlendorf </c:v>
                </c:pt>
                <c:pt idx="6">
                  <c:v>Tempelhof-
Schöneberg</c:v>
                </c:pt>
                <c:pt idx="7">
                  <c:v>Neukölln</c:v>
                </c:pt>
                <c:pt idx="8">
                  <c:v>Treptow-
Köpenick</c:v>
                </c:pt>
                <c:pt idx="9">
                  <c:v>Marzahn-
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Grafik!$B$11:$M$11</c:f>
              <c:numCache>
                <c:formatCode>#\ ###\ ##0</c:formatCode>
                <c:ptCount val="12"/>
                <c:pt idx="0">
                  <c:v>24009</c:v>
                </c:pt>
                <c:pt idx="1">
                  <c:v>17464</c:v>
                </c:pt>
                <c:pt idx="2">
                  <c:v>20291</c:v>
                </c:pt>
                <c:pt idx="3" formatCode="General">
                  <c:v>27716</c:v>
                </c:pt>
                <c:pt idx="4" formatCode="General">
                  <c:v>7042</c:v>
                </c:pt>
                <c:pt idx="5" formatCode="General">
                  <c:v>13934</c:v>
                </c:pt>
                <c:pt idx="6" formatCode="General">
                  <c:v>17241</c:v>
                </c:pt>
                <c:pt idx="7" formatCode="General">
                  <c:v>10122</c:v>
                </c:pt>
                <c:pt idx="8" formatCode="General">
                  <c:v>10466</c:v>
                </c:pt>
                <c:pt idx="9" formatCode="General">
                  <c:v>7534</c:v>
                </c:pt>
                <c:pt idx="10" formatCode="General">
                  <c:v>7654</c:v>
                </c:pt>
                <c:pt idx="11" formatCode="General">
                  <c:v>9154</c:v>
                </c:pt>
              </c:numCache>
            </c:numRef>
          </c:val>
        </c:ser>
        <c:ser>
          <c:idx val="1"/>
          <c:order val="1"/>
          <c:tx>
            <c:strRef>
              <c:f>Grafik!$A$12</c:f>
              <c:strCache>
                <c:ptCount val="1"/>
                <c:pt idx="0">
                  <c:v>sozialversicherungspflichtig Beschäftigte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Grafik!$B$10:$M$10</c:f>
              <c:strCache>
                <c:ptCount val="12"/>
                <c:pt idx="0">
                  <c:v>Mitte</c:v>
                </c:pt>
                <c:pt idx="1">
                  <c:v>Friedrichshain-
Kreuzberg</c:v>
                </c:pt>
                <c:pt idx="2">
                  <c:v>Pankow </c:v>
                </c:pt>
                <c:pt idx="3">
                  <c:v>Charlottenburg-
Wilmersdorf</c:v>
                </c:pt>
                <c:pt idx="4">
                  <c:v>Spandau </c:v>
                </c:pt>
                <c:pt idx="5">
                  <c:v>Steglitz-
Zehlendorf </c:v>
                </c:pt>
                <c:pt idx="6">
                  <c:v>Tempelhof-
Schöneberg</c:v>
                </c:pt>
                <c:pt idx="7">
                  <c:v>Neukölln</c:v>
                </c:pt>
                <c:pt idx="8">
                  <c:v>Treptow-
Köpenick</c:v>
                </c:pt>
                <c:pt idx="9">
                  <c:v>Marzahn-
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Grafik!$B$12:$M$12</c:f>
              <c:numCache>
                <c:formatCode>0.0</c:formatCode>
                <c:ptCount val="12"/>
                <c:pt idx="0">
                  <c:v>272726</c:v>
                </c:pt>
                <c:pt idx="1">
                  <c:v>97909</c:v>
                </c:pt>
                <c:pt idx="2">
                  <c:v>85013</c:v>
                </c:pt>
                <c:pt idx="3">
                  <c:v>161276</c:v>
                </c:pt>
                <c:pt idx="4">
                  <c:v>57582</c:v>
                </c:pt>
                <c:pt idx="5">
                  <c:v>69502</c:v>
                </c:pt>
                <c:pt idx="6">
                  <c:v>109459</c:v>
                </c:pt>
                <c:pt idx="7">
                  <c:v>52413</c:v>
                </c:pt>
                <c:pt idx="8">
                  <c:v>60016</c:v>
                </c:pt>
                <c:pt idx="9">
                  <c:v>38765</c:v>
                </c:pt>
                <c:pt idx="10">
                  <c:v>49020</c:v>
                </c:pt>
                <c:pt idx="11">
                  <c:v>69644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450176"/>
        <c:axId val="132485888"/>
      </c:barChart>
      <c:catAx>
        <c:axId val="132450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485888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32485888"/>
        <c:scaling>
          <c:orientation val="minMax"/>
          <c:max val="275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2.8409012648929085E-2"/>
              <c:y val="1.27226974820681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450176"/>
        <c:crosses val="autoZero"/>
        <c:crossBetween val="between"/>
        <c:majorUnit val="25000"/>
        <c:minorUnit val="2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5984915040754911"/>
          <c:y val="3.0534427019787244E-2"/>
          <c:w val="0.58333441223960603"/>
          <c:h val="5.597978286960994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[1]Grafik!#REF!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[1]Grafik!#REF!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[1]Grafik!#REF!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[1]Grafik!#REF!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2634112"/>
        <c:axId val="156131712"/>
      </c:barChart>
      <c:catAx>
        <c:axId val="1326341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13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13171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63411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[1]Grafik!#REF!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[1]Grafik!#REF!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56501504"/>
        <c:axId val="160841728"/>
      </c:barChart>
      <c:catAx>
        <c:axId val="15650150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60841728"/>
        <c:crosses val="autoZero"/>
        <c:auto val="1"/>
        <c:lblAlgn val="ctr"/>
        <c:lblOffset val="100"/>
        <c:tickMarkSkip val="1"/>
        <c:noMultiLvlLbl val="0"/>
      </c:catAx>
      <c:valAx>
        <c:axId val="16084172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50150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5557698005613856"/>
          <c:y val="8.1018701666263529E-2"/>
          <c:w val="0.52173961201449892"/>
          <c:h val="0.798612916424597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Grafik!$C$25</c:f>
              <c:strCache>
                <c:ptCount val="1"/>
                <c:pt idx="0">
                  <c:v>steuerbare Umsätze aus Lieferungen und Leistungen (in Mill. EUR)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Grafik!$B$26:$B$36</c:f>
              <c:strCache>
                <c:ptCount val="11"/>
                <c:pt idx="0">
                  <c:v>Übrige Wirtschaftsbereiche</c:v>
                </c:pt>
                <c:pt idx="1">
                  <c:v>Kunst, Unterhaltung u. Erholung</c:v>
                </c:pt>
                <c:pt idx="2">
                  <c:v>Sonstige wirtschaftliche Dienstleistungen</c:v>
                </c:pt>
                <c:pt idx="3">
                  <c:v>Freiberufliche, wiss. u. techn. Dienstleistungen</c:v>
                </c:pt>
                <c:pt idx="4">
                  <c:v>Grundstücks- u. Wohnungswesen</c:v>
                </c:pt>
                <c:pt idx="5">
                  <c:v>Finanz-, Versicherungs- Dienstleistungen</c:v>
                </c:pt>
                <c:pt idx="6">
                  <c:v>Information u. Kommunikation</c:v>
                </c:pt>
                <c:pt idx="7">
                  <c:v>Gastgewerbe</c:v>
                </c:pt>
                <c:pt idx="8">
                  <c:v>Handel</c:v>
                </c:pt>
                <c:pt idx="9">
                  <c:v>Baugewerbe</c:v>
                </c:pt>
                <c:pt idx="10">
                  <c:v>Verarbeitendes Gewerbe</c:v>
                </c:pt>
              </c:strCache>
            </c:strRef>
          </c:cat>
          <c:val>
            <c:numRef>
              <c:f>Grafik!$C$26:$C$36</c:f>
              <c:numCache>
                <c:formatCode>#,##0</c:formatCode>
                <c:ptCount val="11"/>
                <c:pt idx="0">
                  <c:v>36003.205000000002</c:v>
                </c:pt>
                <c:pt idx="1">
                  <c:v>2034.529</c:v>
                </c:pt>
                <c:pt idx="2">
                  <c:v>8679.4619999999995</c:v>
                </c:pt>
                <c:pt idx="3">
                  <c:v>15611.98</c:v>
                </c:pt>
                <c:pt idx="4">
                  <c:v>9180.9310000000005</c:v>
                </c:pt>
                <c:pt idx="5">
                  <c:v>6538.5129999999999</c:v>
                </c:pt>
                <c:pt idx="6">
                  <c:v>10491.775</c:v>
                </c:pt>
                <c:pt idx="7">
                  <c:v>4340.2979999999998</c:v>
                </c:pt>
                <c:pt idx="8">
                  <c:v>59005.726000000002</c:v>
                </c:pt>
                <c:pt idx="9">
                  <c:v>8610.7900000000009</c:v>
                </c:pt>
                <c:pt idx="10">
                  <c:v>28202.982</c:v>
                </c:pt>
              </c:numCache>
            </c:numRef>
          </c:val>
        </c:ser>
        <c:ser>
          <c:idx val="1"/>
          <c:order val="1"/>
          <c:tx>
            <c:strRef>
              <c:f>Grafik!$D$25</c:f>
              <c:strCache>
                <c:ptCount val="1"/>
                <c:pt idx="0">
                  <c:v>Unternehmen (Anzahl)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Grafik!$B$26:$B$36</c:f>
              <c:strCache>
                <c:ptCount val="11"/>
                <c:pt idx="0">
                  <c:v>Übrige Wirtschaftsbereiche</c:v>
                </c:pt>
                <c:pt idx="1">
                  <c:v>Kunst, Unterhaltung u. Erholung</c:v>
                </c:pt>
                <c:pt idx="2">
                  <c:v>Sonstige wirtschaftliche Dienstleistungen</c:v>
                </c:pt>
                <c:pt idx="3">
                  <c:v>Freiberufliche, wiss. u. techn. Dienstleistungen</c:v>
                </c:pt>
                <c:pt idx="4">
                  <c:v>Grundstücks- u. Wohnungswesen</c:v>
                </c:pt>
                <c:pt idx="5">
                  <c:v>Finanz-, Versicherungs- Dienstleistungen</c:v>
                </c:pt>
                <c:pt idx="6">
                  <c:v>Information u. Kommunikation</c:v>
                </c:pt>
                <c:pt idx="7">
                  <c:v>Gastgewerbe</c:v>
                </c:pt>
                <c:pt idx="8">
                  <c:v>Handel</c:v>
                </c:pt>
                <c:pt idx="9">
                  <c:v>Baugewerbe</c:v>
                </c:pt>
                <c:pt idx="10">
                  <c:v>Verarbeitendes Gewerbe</c:v>
                </c:pt>
              </c:strCache>
            </c:strRef>
          </c:cat>
          <c:val>
            <c:numRef>
              <c:f>Grafik!$D$26:$D$36</c:f>
              <c:numCache>
                <c:formatCode>#,##0</c:formatCode>
                <c:ptCount val="11"/>
                <c:pt idx="0">
                  <c:v>31602</c:v>
                </c:pt>
                <c:pt idx="1">
                  <c:v>9658</c:v>
                </c:pt>
                <c:pt idx="2">
                  <c:v>10257</c:v>
                </c:pt>
                <c:pt idx="3">
                  <c:v>33024</c:v>
                </c:pt>
                <c:pt idx="4">
                  <c:v>13678</c:v>
                </c:pt>
                <c:pt idx="5">
                  <c:v>2669</c:v>
                </c:pt>
                <c:pt idx="6">
                  <c:v>9449</c:v>
                </c:pt>
                <c:pt idx="7">
                  <c:v>10735</c:v>
                </c:pt>
                <c:pt idx="8">
                  <c:v>25082</c:v>
                </c:pt>
                <c:pt idx="9">
                  <c:v>13896</c:v>
                </c:pt>
                <c:pt idx="10">
                  <c:v>5353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984256"/>
        <c:axId val="91985792"/>
      </c:barChart>
      <c:catAx>
        <c:axId val="919842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19857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1985792"/>
        <c:scaling>
          <c:orientation val="minMax"/>
          <c:max val="60000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1984256"/>
        <c:crosses val="autoZero"/>
        <c:crossBetween val="between"/>
        <c:majorUnit val="5000"/>
        <c:dispUnits>
          <c:builtInUnit val="thousands"/>
          <c:dispUnitsLbl>
            <c:layout>
              <c:manualLayout>
                <c:xMode val="edge"/>
                <c:yMode val="edge"/>
                <c:x val="0.89035999006822097"/>
                <c:y val="0.9351872992334419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086980600724946"/>
          <c:y val="1.3888920285645177E-2"/>
          <c:w val="0.73156967336815615"/>
          <c:h val="5.787050119018823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5861084681255948"/>
          <c:y val="8.3236994219653179E-2"/>
          <c:w val="0.51950523311132257"/>
          <c:h val="0.763005780346820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Grafik!$C$67</c:f>
              <c:strCache>
                <c:ptCount val="1"/>
                <c:pt idx="0">
                  <c:v>sozialversicherungspflichtig Beschäftigte (in 10 Personen)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Grafik!$B$68:$B$78</c:f>
              <c:strCache>
                <c:ptCount val="11"/>
                <c:pt idx="0">
                  <c:v>Übrige Wirtschaftsbereiche</c:v>
                </c:pt>
                <c:pt idx="1">
                  <c:v>Kunst, Unterhaltung u. Erholung</c:v>
                </c:pt>
                <c:pt idx="2">
                  <c:v>Sonstige wirtschaftliche Dienstleistungen</c:v>
                </c:pt>
                <c:pt idx="3">
                  <c:v>Freiberufliche, wiss. u. techn. Dienstleistungen</c:v>
                </c:pt>
                <c:pt idx="4">
                  <c:v>Grundstücks- u. Wohnungswesen</c:v>
                </c:pt>
                <c:pt idx="5">
                  <c:v>Finanz-, Versicherungs- Dienstleistungen</c:v>
                </c:pt>
                <c:pt idx="6">
                  <c:v>Information u. Kommunikation</c:v>
                </c:pt>
                <c:pt idx="7">
                  <c:v>Gastgewerbe</c:v>
                </c:pt>
                <c:pt idx="8">
                  <c:v>Handel</c:v>
                </c:pt>
                <c:pt idx="9">
                  <c:v>Baugewerbe</c:v>
                </c:pt>
                <c:pt idx="10">
                  <c:v>Verarbeitendes Gewerbe</c:v>
                </c:pt>
              </c:strCache>
            </c:strRef>
          </c:cat>
          <c:val>
            <c:numRef>
              <c:f>Grafik!$C$68:$C$78</c:f>
              <c:numCache>
                <c:formatCode>#,##0</c:formatCode>
                <c:ptCount val="11"/>
                <c:pt idx="0">
                  <c:v>38249.199999999997</c:v>
                </c:pt>
                <c:pt idx="1">
                  <c:v>1995.3</c:v>
                </c:pt>
                <c:pt idx="2">
                  <c:v>11722.1</c:v>
                </c:pt>
                <c:pt idx="3">
                  <c:v>11280.8</c:v>
                </c:pt>
                <c:pt idx="4">
                  <c:v>2539.9</c:v>
                </c:pt>
                <c:pt idx="5">
                  <c:v>3448.5</c:v>
                </c:pt>
                <c:pt idx="6">
                  <c:v>6531.9</c:v>
                </c:pt>
                <c:pt idx="7">
                  <c:v>5691.3</c:v>
                </c:pt>
                <c:pt idx="8">
                  <c:v>14784</c:v>
                </c:pt>
                <c:pt idx="9">
                  <c:v>5205.1000000000004</c:v>
                </c:pt>
                <c:pt idx="10">
                  <c:v>11201.8</c:v>
                </c:pt>
              </c:numCache>
            </c:numRef>
          </c:val>
        </c:ser>
        <c:ser>
          <c:idx val="1"/>
          <c:order val="1"/>
          <c:tx>
            <c:strRef>
              <c:f>Grafik!$D$67</c:f>
              <c:strCache>
                <c:ptCount val="1"/>
                <c:pt idx="0">
                  <c:v>Betriebe (Anzahl)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Grafik!$B$68:$B$78</c:f>
              <c:strCache>
                <c:ptCount val="11"/>
                <c:pt idx="0">
                  <c:v>Übrige Wirtschaftsbereiche</c:v>
                </c:pt>
                <c:pt idx="1">
                  <c:v>Kunst, Unterhaltung u. Erholung</c:v>
                </c:pt>
                <c:pt idx="2">
                  <c:v>Sonstige wirtschaftliche Dienstleistungen</c:v>
                </c:pt>
                <c:pt idx="3">
                  <c:v>Freiberufliche, wiss. u. techn. Dienstleistungen</c:v>
                </c:pt>
                <c:pt idx="4">
                  <c:v>Grundstücks- u. Wohnungswesen</c:v>
                </c:pt>
                <c:pt idx="5">
                  <c:v>Finanz-, Versicherungs- Dienstleistungen</c:v>
                </c:pt>
                <c:pt idx="6">
                  <c:v>Information u. Kommunikation</c:v>
                </c:pt>
                <c:pt idx="7">
                  <c:v>Gastgewerbe</c:v>
                </c:pt>
                <c:pt idx="8">
                  <c:v>Handel</c:v>
                </c:pt>
                <c:pt idx="9">
                  <c:v>Baugewerbe</c:v>
                </c:pt>
                <c:pt idx="10">
                  <c:v>Verarbeitendes Gewerbe</c:v>
                </c:pt>
              </c:strCache>
            </c:strRef>
          </c:cat>
          <c:val>
            <c:numRef>
              <c:f>Grafik!$D$68:$D$78</c:f>
              <c:numCache>
                <c:formatCode>#,##0</c:formatCode>
                <c:ptCount val="11"/>
                <c:pt idx="0">
                  <c:v>32828</c:v>
                </c:pt>
                <c:pt idx="1">
                  <c:v>10152</c:v>
                </c:pt>
                <c:pt idx="2">
                  <c:v>11189</c:v>
                </c:pt>
                <c:pt idx="3">
                  <c:v>35200</c:v>
                </c:pt>
                <c:pt idx="4">
                  <c:v>14086</c:v>
                </c:pt>
                <c:pt idx="5">
                  <c:v>2871</c:v>
                </c:pt>
                <c:pt idx="6">
                  <c:v>10311</c:v>
                </c:pt>
                <c:pt idx="7">
                  <c:v>11467</c:v>
                </c:pt>
                <c:pt idx="8">
                  <c:v>26835</c:v>
                </c:pt>
                <c:pt idx="9">
                  <c:v>14211</c:v>
                </c:pt>
                <c:pt idx="10">
                  <c:v>5504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610368"/>
        <c:axId val="97636736"/>
      </c:barChart>
      <c:catAx>
        <c:axId val="976103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6367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7636736"/>
        <c:scaling>
          <c:orientation val="minMax"/>
          <c:max val="40000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610368"/>
        <c:crosses val="autoZero"/>
        <c:crossBetween val="between"/>
        <c:majorUnit val="5000"/>
        <c:minorUnit val="1000"/>
        <c:dispUnits>
          <c:builtInUnit val="thousands"/>
          <c:dispUnitsLbl>
            <c:layout>
              <c:manualLayout>
                <c:xMode val="edge"/>
                <c:yMode val="edge"/>
                <c:x val="0.89058039961941005"/>
                <c:y val="0.90173410404624277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5475308819611475"/>
          <c:y val="1.3856828558959745E-2"/>
          <c:w val="0.73574212784997317"/>
          <c:h val="6.466519994181214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sozialversicherungspflichtig Beschäftigten in 10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1"/>
              <c:pt idx="0">
                <c:v>Übrige Wirtschaftsbereiche</c:v>
              </c:pt>
              <c:pt idx="1">
                <c:v>Kunst, Unterhaltung u. Erholung</c:v>
              </c:pt>
              <c:pt idx="2">
                <c:v>Sonstige wirtschaftliche Dienstleistungen</c:v>
              </c:pt>
              <c:pt idx="3">
                <c:v>Freiberufliche, wiss. u. techn. Dienstleistungen</c:v>
              </c:pt>
              <c:pt idx="4">
                <c:v>Grundstücks- u. Wohnungswesen</c:v>
              </c:pt>
              <c:pt idx="5">
                <c:v>Finanz-, Versicherungs- Dienstleistungen</c:v>
              </c:pt>
              <c:pt idx="6">
                <c:v>Information u. Kommunikation</c:v>
              </c:pt>
              <c:pt idx="7">
                <c:v>Gastgewerbe</c:v>
              </c:pt>
              <c:pt idx="8">
                <c:v>Handel</c:v>
              </c:pt>
              <c:pt idx="9">
                <c:v>Baugewerbe</c:v>
              </c:pt>
              <c:pt idx="10">
                <c:v>Verarbeitendes Gewerbe</c:v>
              </c:pt>
            </c:strLit>
          </c:cat>
          <c:val>
            <c:numLit>
              <c:formatCode>General</c:formatCode>
              <c:ptCount val="11"/>
              <c:pt idx="0">
                <c:v>37170.699999999997</c:v>
              </c:pt>
              <c:pt idx="1">
                <c:v>1814.1</c:v>
              </c:pt>
              <c:pt idx="2">
                <c:v>10649.2</c:v>
              </c:pt>
              <c:pt idx="3">
                <c:v>9919.7999999999993</c:v>
              </c:pt>
              <c:pt idx="4">
                <c:v>2437.6999999999998</c:v>
              </c:pt>
              <c:pt idx="5">
                <c:v>3426.2</c:v>
              </c:pt>
              <c:pt idx="6">
                <c:v>5654</c:v>
              </c:pt>
              <c:pt idx="7">
                <c:v>5159.3</c:v>
              </c:pt>
              <c:pt idx="8">
                <c:v>13864.6</c:v>
              </c:pt>
              <c:pt idx="9">
                <c:v>4797.7</c:v>
              </c:pt>
              <c:pt idx="10">
                <c:v>10860.7</c:v>
              </c:pt>
            </c:numLit>
          </c:val>
        </c:ser>
        <c:ser>
          <c:idx val="1"/>
          <c:order val="1"/>
          <c:tx>
            <c:v>Betriebe (Anzahl)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1"/>
              <c:pt idx="0">
                <c:v>Übrige Wirtschaftsbereiche</c:v>
              </c:pt>
              <c:pt idx="1">
                <c:v>Kunst, Unterhaltung u. Erholung</c:v>
              </c:pt>
              <c:pt idx="2">
                <c:v>Sonstige wirtschaftliche Dienstleistungen</c:v>
              </c:pt>
              <c:pt idx="3">
                <c:v>Freiberufliche, wiss. u. techn. Dienstleistungen</c:v>
              </c:pt>
              <c:pt idx="4">
                <c:v>Grundstücks- u. Wohnungswesen</c:v>
              </c:pt>
              <c:pt idx="5">
                <c:v>Finanz-, Versicherungs- Dienstleistungen</c:v>
              </c:pt>
              <c:pt idx="6">
                <c:v>Information u. Kommunikation</c:v>
              </c:pt>
              <c:pt idx="7">
                <c:v>Gastgewerbe</c:v>
              </c:pt>
              <c:pt idx="8">
                <c:v>Handel</c:v>
              </c:pt>
              <c:pt idx="9">
                <c:v>Baugewerbe</c:v>
              </c:pt>
              <c:pt idx="10">
                <c:v>Verarbeitendes Gewerbe</c:v>
              </c:pt>
            </c:strLit>
          </c:cat>
          <c:val>
            <c:numLit>
              <c:formatCode>General</c:formatCode>
              <c:ptCount val="11"/>
              <c:pt idx="0">
                <c:v>31876</c:v>
              </c:pt>
              <c:pt idx="1">
                <c:v>9280</c:v>
              </c:pt>
              <c:pt idx="2">
                <c:v>10102</c:v>
              </c:pt>
              <c:pt idx="3">
                <c:v>32185</c:v>
              </c:pt>
              <c:pt idx="4">
                <c:v>13301</c:v>
              </c:pt>
              <c:pt idx="5">
                <c:v>2966</c:v>
              </c:pt>
              <c:pt idx="6">
                <c:v>9495</c:v>
              </c:pt>
              <c:pt idx="7">
                <c:v>11016</c:v>
              </c:pt>
              <c:pt idx="8">
                <c:v>26600</c:v>
              </c:pt>
              <c:pt idx="9">
                <c:v>13807</c:v>
              </c:pt>
              <c:pt idx="10">
                <c:v>5489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772288"/>
        <c:axId val="117773824"/>
      </c:barChart>
      <c:catAx>
        <c:axId val="1177722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773824"/>
        <c:crosses val="autoZero"/>
        <c:auto val="0"/>
        <c:lblAlgn val="ctr"/>
        <c:lblOffset val="100"/>
        <c:tickLblSkip val="5"/>
        <c:tickMarkSkip val="1"/>
        <c:noMultiLvlLbl val="0"/>
      </c:catAx>
      <c:valAx>
        <c:axId val="117773824"/>
        <c:scaling>
          <c:orientation val="minMax"/>
          <c:max val="400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772288"/>
        <c:crosses val="autoZero"/>
        <c:crossBetween val="between"/>
        <c:majorUnit val="5000"/>
        <c:minorUnit val="10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4" Type="http://schemas.openxmlformats.org/officeDocument/2006/relationships/image" Target="../media/image7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2428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1889760</xdr:colOff>
          <xdr:row>44</xdr:row>
          <xdr:rowOff>7620</xdr:rowOff>
        </xdr:to>
        <xdr:sp macro="" textlink="">
          <xdr:nvSpPr>
            <xdr:cNvPr id="214017" name="Object 1" hidden="1">
              <a:extLst>
                <a:ext uri="{63B3BB69-23CF-44E3-9099-C40C66FF867C}">
                  <a14:compatExt spid="_x0000_s2140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82</xdr:row>
      <xdr:rowOff>0</xdr:rowOff>
    </xdr:from>
    <xdr:to>
      <xdr:col>6</xdr:col>
      <xdr:colOff>66675</xdr:colOff>
      <xdr:row>82</xdr:row>
      <xdr:rowOff>0</xdr:rowOff>
    </xdr:to>
    <xdr:graphicFrame macro="">
      <xdr:nvGraphicFramePr>
        <xdr:cNvPr id="17308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676275</xdr:colOff>
      <xdr:row>61</xdr:row>
      <xdr:rowOff>0</xdr:rowOff>
    </xdr:to>
    <xdr:sp macro="" textlink="">
      <xdr:nvSpPr>
        <xdr:cNvPr id="225431" name="AutoShape 1"/>
        <xdr:cNvSpPr>
          <a:spLocks noChangeAspect="1" noChangeArrowheads="1"/>
        </xdr:cNvSpPr>
      </xdr:nvSpPr>
      <xdr:spPr bwMode="auto">
        <a:xfrm>
          <a:off x="2990850" y="971550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225432" name="AutoShape 2"/>
        <xdr:cNvSpPr>
          <a:spLocks noChangeAspect="1" noChangeArrowheads="1"/>
        </xdr:cNvSpPr>
      </xdr:nvSpPr>
      <xdr:spPr bwMode="auto">
        <a:xfrm>
          <a:off x="2990850" y="436245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1619250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22543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5915025"/>
          <a:ext cx="1428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22543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5915025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19</xdr:row>
      <xdr:rowOff>85725</xdr:rowOff>
    </xdr:from>
    <xdr:to>
      <xdr:col>2</xdr:col>
      <xdr:colOff>95250</xdr:colOff>
      <xdr:row>20</xdr:row>
      <xdr:rowOff>57150</xdr:rowOff>
    </xdr:to>
    <xdr:pic>
      <xdr:nvPicPr>
        <xdr:cNvPr id="22543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3162300"/>
          <a:ext cx="1428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22543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1552575</xdr:colOff>
      <xdr:row>0</xdr:row>
      <xdr:rowOff>0</xdr:rowOff>
    </xdr:from>
    <xdr:to>
      <xdr:col>7</xdr:col>
      <xdr:colOff>133409</xdr:colOff>
      <xdr:row>0</xdr:row>
      <xdr:rowOff>904875</xdr:rowOff>
    </xdr:to>
    <xdr:sp macro="" textlink="" fLocksText="0">
      <xdr:nvSpPr>
        <xdr:cNvPr id="216065" name="Text Box 1"/>
        <xdr:cNvSpPr txBox="1">
          <a:spLocks noChangeArrowheads="1"/>
        </xdr:cNvSpPr>
      </xdr:nvSpPr>
      <xdr:spPr bwMode="auto">
        <a:xfrm>
          <a:off x="4752975" y="0"/>
          <a:ext cx="120967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 1 – j / 12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480060</xdr:colOff>
          <xdr:row>53</xdr:row>
          <xdr:rowOff>76200</xdr:rowOff>
        </xdr:to>
        <xdr:sp macro="" textlink="">
          <xdr:nvSpPr>
            <xdr:cNvPr id="207963" name="Object 91" hidden="1">
              <a:extLst>
                <a:ext uri="{63B3BB69-23CF-44E3-9099-C40C66FF867C}">
                  <a14:compatExt spid="_x0000_s2079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187</xdr:row>
          <xdr:rowOff>0</xdr:rowOff>
        </xdr:from>
        <xdr:to>
          <xdr:col>7</xdr:col>
          <xdr:colOff>518160</xdr:colOff>
          <xdr:row>239</xdr:row>
          <xdr:rowOff>60960</xdr:rowOff>
        </xdr:to>
        <xdr:sp macro="" textlink="">
          <xdr:nvSpPr>
            <xdr:cNvPr id="207971" name="Object 99" hidden="1">
              <a:extLst>
                <a:ext uri="{63B3BB69-23CF-44E3-9099-C40C66FF867C}">
                  <a14:compatExt spid="_x0000_s2079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62</xdr:row>
          <xdr:rowOff>0</xdr:rowOff>
        </xdr:from>
        <xdr:to>
          <xdr:col>7</xdr:col>
          <xdr:colOff>518160</xdr:colOff>
          <xdr:row>116</xdr:row>
          <xdr:rowOff>68580</xdr:rowOff>
        </xdr:to>
        <xdr:sp macro="" textlink="">
          <xdr:nvSpPr>
            <xdr:cNvPr id="207972" name="Object 100" hidden="1">
              <a:extLst>
                <a:ext uri="{63B3BB69-23CF-44E3-9099-C40C66FF867C}">
                  <a14:compatExt spid="_x0000_s2079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125</xdr:row>
          <xdr:rowOff>0</xdr:rowOff>
        </xdr:from>
        <xdr:to>
          <xdr:col>7</xdr:col>
          <xdr:colOff>518160</xdr:colOff>
          <xdr:row>179</xdr:row>
          <xdr:rowOff>22860</xdr:rowOff>
        </xdr:to>
        <xdr:sp macro="" textlink="">
          <xdr:nvSpPr>
            <xdr:cNvPr id="207974" name="Object 102" hidden="1">
              <a:extLst>
                <a:ext uri="{63B3BB69-23CF-44E3-9099-C40C66FF867C}">
                  <a14:compatExt spid="_x0000_s2079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57</xdr:row>
      <xdr:rowOff>0</xdr:rowOff>
    </xdr:from>
    <xdr:to>
      <xdr:col>7</xdr:col>
      <xdr:colOff>695325</xdr:colOff>
      <xdr:row>57</xdr:row>
      <xdr:rowOff>0</xdr:rowOff>
    </xdr:to>
    <xdr:graphicFrame macro="">
      <xdr:nvGraphicFramePr>
        <xdr:cNvPr id="22650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57</xdr:row>
      <xdr:rowOff>0</xdr:rowOff>
    </xdr:from>
    <xdr:to>
      <xdr:col>7</xdr:col>
      <xdr:colOff>847725</xdr:colOff>
      <xdr:row>57</xdr:row>
      <xdr:rowOff>0</xdr:rowOff>
    </xdr:to>
    <xdr:graphicFrame macro="">
      <xdr:nvGraphicFramePr>
        <xdr:cNvPr id="22650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0</xdr:colOff>
      <xdr:row>1</xdr:row>
      <xdr:rowOff>57150</xdr:rowOff>
    </xdr:from>
    <xdr:to>
      <xdr:col>7</xdr:col>
      <xdr:colOff>314325</xdr:colOff>
      <xdr:row>28</xdr:row>
      <xdr:rowOff>0</xdr:rowOff>
    </xdr:to>
    <xdr:graphicFrame macro="">
      <xdr:nvGraphicFramePr>
        <xdr:cNvPr id="22650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32</xdr:row>
      <xdr:rowOff>0</xdr:rowOff>
    </xdr:from>
    <xdr:to>
      <xdr:col>7</xdr:col>
      <xdr:colOff>457200</xdr:colOff>
      <xdr:row>55</xdr:row>
      <xdr:rowOff>19050</xdr:rowOff>
    </xdr:to>
    <xdr:graphicFrame macro="">
      <xdr:nvGraphicFramePr>
        <xdr:cNvPr id="22650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115</xdr:row>
      <xdr:rowOff>0</xdr:rowOff>
    </xdr:from>
    <xdr:to>
      <xdr:col>7</xdr:col>
      <xdr:colOff>695325</xdr:colOff>
      <xdr:row>115</xdr:row>
      <xdr:rowOff>0</xdr:rowOff>
    </xdr:to>
    <xdr:graphicFrame macro="">
      <xdr:nvGraphicFramePr>
        <xdr:cNvPr id="226509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115</xdr:row>
      <xdr:rowOff>0</xdr:rowOff>
    </xdr:from>
    <xdr:to>
      <xdr:col>7</xdr:col>
      <xdr:colOff>847725</xdr:colOff>
      <xdr:row>115</xdr:row>
      <xdr:rowOff>0</xdr:rowOff>
    </xdr:to>
    <xdr:graphicFrame macro="">
      <xdr:nvGraphicFramePr>
        <xdr:cNvPr id="226510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123825</xdr:colOff>
      <xdr:row>60</xdr:row>
      <xdr:rowOff>0</xdr:rowOff>
    </xdr:from>
    <xdr:to>
      <xdr:col>7</xdr:col>
      <xdr:colOff>438150</xdr:colOff>
      <xdr:row>85</xdr:row>
      <xdr:rowOff>66675</xdr:rowOff>
    </xdr:to>
    <xdr:graphicFrame macro="">
      <xdr:nvGraphicFramePr>
        <xdr:cNvPr id="226511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90</xdr:row>
      <xdr:rowOff>0</xdr:rowOff>
    </xdr:from>
    <xdr:to>
      <xdr:col>7</xdr:col>
      <xdr:colOff>438150</xdr:colOff>
      <xdr:row>115</xdr:row>
      <xdr:rowOff>76200</xdr:rowOff>
    </xdr:to>
    <xdr:graphicFrame macro="">
      <xdr:nvGraphicFramePr>
        <xdr:cNvPr id="22651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0.52136</cdr:x>
      <cdr:y>0.23418</cdr:y>
    </cdr:from>
    <cdr:to>
      <cdr:x>0.52136</cdr:x>
      <cdr:y>0.45323</cdr:y>
    </cdr:to>
    <cdr:sp macro="" textlink="">
      <cdr:nvSpPr>
        <cdr:cNvPr id="22732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823147" y="174925"/>
          <a:ext cx="0" cy="16066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0.65998</cdr:x>
      <cdr:y>0.23831</cdr:y>
    </cdr:from>
    <cdr:to>
      <cdr:x>0.65998</cdr:x>
      <cdr:y>0.78366</cdr:y>
    </cdr:to>
    <cdr:sp macro="" textlink="">
      <cdr:nvSpPr>
        <cdr:cNvPr id="228353" name="Line 204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682797" y="177956"/>
          <a:ext cx="0" cy="39997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0.08642</cdr:x>
      <cdr:y>0.24331</cdr:y>
    </cdr:from>
    <cdr:to>
      <cdr:x>0.35772</cdr:x>
      <cdr:y>0.27507</cdr:y>
    </cdr:to>
    <cdr:sp macro="" textlink="">
      <cdr:nvSpPr>
        <cdr:cNvPr id="228354" name="Text Box 20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3827" y="181626"/>
          <a:ext cx="1506017" cy="232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0.09134</cdr:x>
      <cdr:y>0.29247</cdr:y>
    </cdr:from>
    <cdr:to>
      <cdr:x>0.35772</cdr:x>
      <cdr:y>0.32641</cdr:y>
    </cdr:to>
    <cdr:sp macro="" textlink="">
      <cdr:nvSpPr>
        <cdr:cNvPr id="228355" name="Text Box 2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9887" y="217683"/>
          <a:ext cx="1479957" cy="24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0.00853</cdr:x>
      <cdr:y>0.34142</cdr:y>
    </cdr:from>
    <cdr:to>
      <cdr:x>0.35772</cdr:x>
      <cdr:y>0.37383</cdr:y>
    </cdr:to>
    <cdr:sp macro="" textlink="">
      <cdr:nvSpPr>
        <cdr:cNvPr id="228356" name="Text Box 2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53580"/>
          <a:ext cx="1949044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Instandung u. Reparatur von Kfz</a:t>
          </a:r>
        </a:p>
      </cdr:txBody>
    </cdr:sp>
  </cdr:relSizeAnchor>
  <cdr:relSizeAnchor xmlns:cdr="http://schemas.openxmlformats.org/drawingml/2006/chartDrawing">
    <cdr:from>
      <cdr:x>0.0336</cdr:x>
      <cdr:y>0.39732</cdr:y>
    </cdr:from>
    <cdr:to>
      <cdr:x>0.35772</cdr:x>
      <cdr:y>0.42974</cdr:y>
    </cdr:to>
    <cdr:sp macro="" textlink="">
      <cdr:nvSpPr>
        <cdr:cNvPr id="228357" name="Text Box 2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561" y="294583"/>
          <a:ext cx="1802283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0.0336</cdr:x>
      <cdr:y>0.44649</cdr:y>
    </cdr:from>
    <cdr:to>
      <cdr:x>0.35772</cdr:x>
      <cdr:y>0.47933</cdr:y>
    </cdr:to>
    <cdr:sp macro="" textlink="">
      <cdr:nvSpPr>
        <cdr:cNvPr id="228358" name="Text Box 20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561" y="330640"/>
          <a:ext cx="1802283" cy="240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0.01099</cdr:x>
      <cdr:y>0.495</cdr:y>
    </cdr:from>
    <cdr:to>
      <cdr:x>0.35772</cdr:x>
      <cdr:y>0.5285</cdr:y>
    </cdr:to>
    <cdr:sp macro="" textlink="">
      <cdr:nvSpPr>
        <cdr:cNvPr id="228359" name="Text Box 2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516" y="366218"/>
          <a:ext cx="1935328" cy="2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0.00927</cdr:x>
      <cdr:y>0.54916</cdr:y>
    </cdr:from>
    <cdr:to>
      <cdr:x>0.35772</cdr:x>
      <cdr:y>0.58114</cdr:y>
    </cdr:to>
    <cdr:sp macro="" textlink="">
      <cdr:nvSpPr>
        <cdr:cNvPr id="228360" name="Text Box 2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915" y="405944"/>
          <a:ext cx="1944929" cy="234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0.00853</cdr:x>
      <cdr:y>0.59832</cdr:y>
    </cdr:from>
    <cdr:to>
      <cdr:x>0.35772</cdr:x>
      <cdr:y>0.63139</cdr:y>
    </cdr:to>
    <cdr:sp macro="" textlink="">
      <cdr:nvSpPr>
        <cdr:cNvPr id="228361" name="Text Box 2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42001"/>
          <a:ext cx="1949044" cy="242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0.01099</cdr:x>
      <cdr:y>0.64966</cdr:y>
    </cdr:from>
    <cdr:to>
      <cdr:x>0.35772</cdr:x>
      <cdr:y>0.68381</cdr:y>
    </cdr:to>
    <cdr:sp macro="" textlink="">
      <cdr:nvSpPr>
        <cdr:cNvPr id="228362" name="Text Box 2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516" y="479654"/>
          <a:ext cx="1935328" cy="250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0.0336</cdr:x>
      <cdr:y>0.69948</cdr:y>
    </cdr:from>
    <cdr:to>
      <cdr:x>0.35772</cdr:x>
      <cdr:y>0.73124</cdr:y>
    </cdr:to>
    <cdr:sp macro="" textlink="">
      <cdr:nvSpPr>
        <cdr:cNvPr id="228363" name="Text Box 2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561" y="516189"/>
          <a:ext cx="1802283" cy="232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0.03237</cdr:x>
      <cdr:y>0.74864</cdr:y>
    </cdr:from>
    <cdr:to>
      <cdr:x>0.35772</cdr:x>
      <cdr:y>0.78105</cdr:y>
    </cdr:to>
    <cdr:sp macro="" textlink="">
      <cdr:nvSpPr>
        <cdr:cNvPr id="228364" name="Text Box 2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3446" y="552246"/>
          <a:ext cx="1806398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0.51965</cdr:x>
      <cdr:y>0.23418</cdr:y>
    </cdr:from>
    <cdr:to>
      <cdr:x>0.51965</cdr:x>
      <cdr:y>0.45323</cdr:y>
    </cdr:to>
    <cdr:sp macro="" textlink="">
      <cdr:nvSpPr>
        <cdr:cNvPr id="2304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823147" y="174925"/>
          <a:ext cx="0" cy="16066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0.65801</cdr:x>
      <cdr:y>0.23831</cdr:y>
    </cdr:from>
    <cdr:to>
      <cdr:x>0.65801</cdr:x>
      <cdr:y>0.78366</cdr:y>
    </cdr:to>
    <cdr:sp macro="" textlink="">
      <cdr:nvSpPr>
        <cdr:cNvPr id="2314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682797" y="177956"/>
          <a:ext cx="0" cy="39997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0.08716</cdr:x>
      <cdr:y>0.24331</cdr:y>
    </cdr:from>
    <cdr:to>
      <cdr:x>0.35625</cdr:x>
      <cdr:y>0.27507</cdr:y>
    </cdr:to>
    <cdr:sp macro="" textlink="">
      <cdr:nvSpPr>
        <cdr:cNvPr id="23142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3827" y="181626"/>
          <a:ext cx="1506017" cy="232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0.09134</cdr:x>
      <cdr:y>0.29247</cdr:y>
    </cdr:from>
    <cdr:to>
      <cdr:x>0.35625</cdr:x>
      <cdr:y>0.32641</cdr:y>
    </cdr:to>
    <cdr:sp macro="" textlink="">
      <cdr:nvSpPr>
        <cdr:cNvPr id="23142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9887" y="217683"/>
          <a:ext cx="1479957" cy="24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0.00853</cdr:x>
      <cdr:y>0.34142</cdr:y>
    </cdr:from>
    <cdr:to>
      <cdr:x>0.35625</cdr:x>
      <cdr:y>0.37383</cdr:y>
    </cdr:to>
    <cdr:sp macro="" textlink="">
      <cdr:nvSpPr>
        <cdr:cNvPr id="23142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53580"/>
          <a:ext cx="1949044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Instandung u. Reparatur von Kfz</a:t>
          </a:r>
        </a:p>
      </cdr:txBody>
    </cdr:sp>
  </cdr:relSizeAnchor>
  <cdr:relSizeAnchor xmlns:cdr="http://schemas.openxmlformats.org/drawingml/2006/chartDrawing">
    <cdr:from>
      <cdr:x>0.03433</cdr:x>
      <cdr:y>0.39732</cdr:y>
    </cdr:from>
    <cdr:to>
      <cdr:x>0.35625</cdr:x>
      <cdr:y>0.42974</cdr:y>
    </cdr:to>
    <cdr:sp macro="" textlink="">
      <cdr:nvSpPr>
        <cdr:cNvPr id="231429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8933" y="294583"/>
          <a:ext cx="1800911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0.03433</cdr:x>
      <cdr:y>0.44649</cdr:y>
    </cdr:from>
    <cdr:to>
      <cdr:x>0.35625</cdr:x>
      <cdr:y>0.47933</cdr:y>
    </cdr:to>
    <cdr:sp macro="" textlink="">
      <cdr:nvSpPr>
        <cdr:cNvPr id="231430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8933" y="330640"/>
          <a:ext cx="1800911" cy="240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0.01099</cdr:x>
      <cdr:y>0.495</cdr:y>
    </cdr:from>
    <cdr:to>
      <cdr:x>0.35625</cdr:x>
      <cdr:y>0.5285</cdr:y>
    </cdr:to>
    <cdr:sp macro="" textlink="">
      <cdr:nvSpPr>
        <cdr:cNvPr id="231431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516" y="366218"/>
          <a:ext cx="1935328" cy="2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0.00927</cdr:x>
      <cdr:y>0.54916</cdr:y>
    </cdr:from>
    <cdr:to>
      <cdr:x>0.35625</cdr:x>
      <cdr:y>0.58114</cdr:y>
    </cdr:to>
    <cdr:sp macro="" textlink="">
      <cdr:nvSpPr>
        <cdr:cNvPr id="231432" name="Text Box 10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915" y="405944"/>
          <a:ext cx="1944929" cy="234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0.00853</cdr:x>
      <cdr:y>0.59832</cdr:y>
    </cdr:from>
    <cdr:to>
      <cdr:x>0.35625</cdr:x>
      <cdr:y>0.63139</cdr:y>
    </cdr:to>
    <cdr:sp macro="" textlink="">
      <cdr:nvSpPr>
        <cdr:cNvPr id="231433" name="Text Box 10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42001"/>
          <a:ext cx="1949044" cy="242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0.01099</cdr:x>
      <cdr:y>0.64966</cdr:y>
    </cdr:from>
    <cdr:to>
      <cdr:x>0.35625</cdr:x>
      <cdr:y>0.68381</cdr:y>
    </cdr:to>
    <cdr:sp macro="" textlink="">
      <cdr:nvSpPr>
        <cdr:cNvPr id="23143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516" y="479654"/>
          <a:ext cx="1935328" cy="250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0.03433</cdr:x>
      <cdr:y>0.69948</cdr:y>
    </cdr:from>
    <cdr:to>
      <cdr:x>0.35625</cdr:x>
      <cdr:y>0.73124</cdr:y>
    </cdr:to>
    <cdr:sp macro="" textlink="">
      <cdr:nvSpPr>
        <cdr:cNvPr id="23143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8933" y="516189"/>
          <a:ext cx="1800911" cy="232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0.0331</cdr:x>
      <cdr:y>0.74864</cdr:y>
    </cdr:from>
    <cdr:to>
      <cdr:x>0.35625</cdr:x>
      <cdr:y>0.78105</cdr:y>
    </cdr:to>
    <cdr:sp macro="" textlink="">
      <cdr:nvSpPr>
        <cdr:cNvPr id="231436" name="Text Box 10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4818" y="552246"/>
          <a:ext cx="1805026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9.emf"/><Relationship Id="rId4" Type="http://schemas.openxmlformats.org/officeDocument/2006/relationships/oleObject" Target="../embeddings/Microsoft_Word_97_-_2003_Document5.doc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12" Type="http://schemas.openxmlformats.org/officeDocument/2006/relationships/image" Target="../media/image7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11" Type="http://schemas.openxmlformats.org/officeDocument/2006/relationships/oleObject" Target="../embeddings/Microsoft_Word_97_-_2003_Document4.doc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77" t="s">
        <v>35</v>
      </c>
    </row>
    <row r="2" spans="1:4" ht="40.200000000000003" customHeight="1">
      <c r="B2" s="3" t="s">
        <v>4</v>
      </c>
      <c r="D2" s="178"/>
    </row>
    <row r="3" spans="1:4" ht="34.799999999999997">
      <c r="B3" s="3" t="s">
        <v>5</v>
      </c>
      <c r="D3" s="178"/>
    </row>
    <row r="4" spans="1:4" ht="6.6" customHeight="1">
      <c r="D4" s="178"/>
    </row>
    <row r="5" spans="1:4" ht="20.399999999999999">
      <c r="C5" s="11" t="s">
        <v>250</v>
      </c>
      <c r="D5" s="178"/>
    </row>
    <row r="6" spans="1:4" s="5" customFormat="1" ht="34.950000000000003" customHeight="1">
      <c r="D6" s="178"/>
    </row>
    <row r="7" spans="1:4" ht="84" customHeight="1">
      <c r="C7" s="157" t="s">
        <v>251</v>
      </c>
      <c r="D7" s="178"/>
    </row>
    <row r="8" spans="1:4">
      <c r="D8" s="178"/>
    </row>
    <row r="9" spans="1:4" ht="15">
      <c r="C9" s="6"/>
      <c r="D9" s="178"/>
    </row>
    <row r="10" spans="1:4" ht="7.2" customHeight="1">
      <c r="D10" s="178"/>
    </row>
    <row r="11" spans="1:4" ht="15">
      <c r="C11" s="6"/>
      <c r="D11" s="178"/>
    </row>
    <row r="12" spans="1:4" ht="66" customHeight="1"/>
    <row r="13" spans="1:4" ht="36" customHeight="1">
      <c r="A13" s="168"/>
      <c r="B13" s="171"/>
      <c r="C13" s="172"/>
    </row>
    <row r="14" spans="1:4">
      <c r="A14" s="171"/>
      <c r="B14" s="171"/>
      <c r="C14" s="173"/>
    </row>
    <row r="15" spans="1:4">
      <c r="A15" s="171"/>
      <c r="B15" s="171"/>
      <c r="C15" s="173"/>
    </row>
    <row r="16" spans="1:4">
      <c r="A16" s="171"/>
      <c r="B16" s="171"/>
      <c r="C16" s="173"/>
    </row>
    <row r="17" spans="1:3">
      <c r="A17" s="171"/>
      <c r="B17" s="171"/>
      <c r="C17" s="174"/>
    </row>
    <row r="18" spans="1:3">
      <c r="A18" s="171"/>
      <c r="B18" s="171"/>
      <c r="C18" s="171"/>
    </row>
    <row r="19" spans="1:3">
      <c r="A19" s="171"/>
      <c r="B19" s="171"/>
      <c r="C19" s="171"/>
    </row>
    <row r="32" spans="1:3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BF58"/>
  <sheetViews>
    <sheetView zoomScaleNormal="100" workbookViewId="0">
      <selection sqref="A1:I1"/>
    </sheetView>
  </sheetViews>
  <sheetFormatPr baseColWidth="10" defaultColWidth="9.109375" defaultRowHeight="11.4"/>
  <cols>
    <col min="1" max="1" width="7" style="56" customWidth="1"/>
    <col min="2" max="2" width="8.33203125" style="56" customWidth="1"/>
    <col min="3" max="3" width="3.88671875" style="56" customWidth="1"/>
    <col min="4" max="4" width="25.6640625" style="56" customWidth="1"/>
    <col min="5" max="9" width="9.44140625" style="56" customWidth="1"/>
    <col min="10" max="58" width="9.109375" style="31" customWidth="1"/>
    <col min="59" max="16384" width="9.109375" style="29"/>
  </cols>
  <sheetData>
    <row r="1" spans="1:9" ht="37.5" customHeight="1">
      <c r="A1" s="234" t="s">
        <v>258</v>
      </c>
      <c r="B1" s="235"/>
      <c r="C1" s="235"/>
      <c r="D1" s="235"/>
      <c r="E1" s="235"/>
      <c r="F1" s="235"/>
      <c r="G1" s="235"/>
      <c r="H1" s="235"/>
      <c r="I1" s="235"/>
    </row>
    <row r="2" spans="1:9" ht="12" customHeight="1">
      <c r="A2" s="73"/>
      <c r="B2" s="20"/>
      <c r="C2" s="20"/>
      <c r="D2" s="20"/>
      <c r="E2" s="20"/>
      <c r="F2" s="20"/>
      <c r="G2" s="20"/>
      <c r="H2" s="20"/>
      <c r="I2" s="20"/>
    </row>
    <row r="3" spans="1:9" customFormat="1" ht="12" customHeight="1">
      <c r="A3" s="203" t="s">
        <v>66</v>
      </c>
      <c r="B3" s="203"/>
      <c r="C3" s="203"/>
      <c r="D3" s="187"/>
      <c r="E3" s="187" t="s">
        <v>103</v>
      </c>
      <c r="F3" s="190" t="s">
        <v>117</v>
      </c>
      <c r="G3" s="191"/>
      <c r="H3" s="191"/>
      <c r="I3" s="191"/>
    </row>
    <row r="4" spans="1:9" customFormat="1" ht="12" customHeight="1">
      <c r="A4" s="204"/>
      <c r="B4" s="204"/>
      <c r="C4" s="204"/>
      <c r="D4" s="205"/>
      <c r="E4" s="188"/>
      <c r="F4" s="192" t="s">
        <v>253</v>
      </c>
      <c r="G4" s="193"/>
      <c r="H4" s="193"/>
      <c r="I4" s="193"/>
    </row>
    <row r="5" spans="1:9" customFormat="1" ht="20.399999999999999">
      <c r="A5" s="204"/>
      <c r="B5" s="204"/>
      <c r="C5" s="204"/>
      <c r="D5" s="205"/>
      <c r="E5" s="189"/>
      <c r="F5" s="75" t="s">
        <v>50</v>
      </c>
      <c r="G5" s="75" t="s">
        <v>51</v>
      </c>
      <c r="H5" s="76" t="s">
        <v>52</v>
      </c>
      <c r="I5" s="77" t="s">
        <v>53</v>
      </c>
    </row>
    <row r="6" spans="1:9" customFormat="1" ht="12" customHeight="1">
      <c r="A6" s="206"/>
      <c r="B6" s="206"/>
      <c r="C6" s="206"/>
      <c r="D6" s="207"/>
      <c r="E6" s="194" t="s">
        <v>2</v>
      </c>
      <c r="F6" s="195"/>
      <c r="G6" s="195"/>
      <c r="H6" s="195"/>
      <c r="I6" s="195"/>
    </row>
    <row r="7" spans="1:9" ht="12" customHeight="1">
      <c r="A7" s="78"/>
      <c r="B7" s="78"/>
      <c r="C7" s="78"/>
      <c r="D7" s="78"/>
      <c r="E7" s="185"/>
      <c r="F7" s="186"/>
      <c r="G7" s="186"/>
      <c r="H7" s="79"/>
      <c r="I7" s="79"/>
    </row>
    <row r="8" spans="1:9" ht="12" customHeight="1">
      <c r="A8" s="200" t="s">
        <v>109</v>
      </c>
      <c r="B8" s="200"/>
      <c r="C8" s="200"/>
      <c r="D8" s="200"/>
      <c r="E8" s="107">
        <v>12</v>
      </c>
      <c r="F8" s="107">
        <v>10</v>
      </c>
      <c r="G8" s="160">
        <v>1</v>
      </c>
      <c r="H8" s="160">
        <v>1</v>
      </c>
      <c r="I8" s="168" t="s">
        <v>0</v>
      </c>
    </row>
    <row r="9" spans="1:9" ht="12" customHeight="1">
      <c r="A9" s="200" t="s">
        <v>54</v>
      </c>
      <c r="B9" s="200"/>
      <c r="C9" s="200"/>
      <c r="D9" s="200"/>
      <c r="E9" s="107">
        <v>5504</v>
      </c>
      <c r="F9" s="107">
        <v>4340</v>
      </c>
      <c r="G9" s="107">
        <v>828</v>
      </c>
      <c r="H9" s="107">
        <v>272</v>
      </c>
      <c r="I9" s="107">
        <v>64</v>
      </c>
    </row>
    <row r="10" spans="1:9" ht="12" customHeight="1">
      <c r="A10" s="200" t="s">
        <v>55</v>
      </c>
      <c r="B10" s="200"/>
      <c r="C10" s="200"/>
      <c r="D10" s="200"/>
      <c r="E10" s="107">
        <v>440</v>
      </c>
      <c r="F10" s="107">
        <v>403</v>
      </c>
      <c r="G10" s="160">
        <v>24</v>
      </c>
      <c r="H10" s="160">
        <v>5</v>
      </c>
      <c r="I10" s="160">
        <v>8</v>
      </c>
    </row>
    <row r="11" spans="1:9" ht="12" customHeight="1">
      <c r="A11" s="200" t="s">
        <v>110</v>
      </c>
      <c r="B11" s="200"/>
      <c r="C11" s="200"/>
      <c r="D11" s="200"/>
      <c r="E11" s="107"/>
      <c r="F11" s="107"/>
      <c r="G11" s="107"/>
      <c r="H11" s="107"/>
      <c r="I11" s="107"/>
    </row>
    <row r="12" spans="1:9" ht="12" customHeight="1">
      <c r="A12" s="200" t="s">
        <v>111</v>
      </c>
      <c r="B12" s="200"/>
      <c r="C12" s="200"/>
      <c r="D12" s="200"/>
      <c r="E12" s="107">
        <v>289</v>
      </c>
      <c r="F12" s="107">
        <v>206</v>
      </c>
      <c r="G12" s="107">
        <v>65</v>
      </c>
      <c r="H12" s="107">
        <v>14</v>
      </c>
      <c r="I12" s="107">
        <v>4</v>
      </c>
    </row>
    <row r="13" spans="1:9" ht="12" customHeight="1">
      <c r="A13" s="200" t="s">
        <v>56</v>
      </c>
      <c r="B13" s="200"/>
      <c r="C13" s="200"/>
      <c r="D13" s="200"/>
      <c r="E13" s="107">
        <v>14211</v>
      </c>
      <c r="F13" s="107">
        <v>12951</v>
      </c>
      <c r="G13" s="107">
        <v>1142</v>
      </c>
      <c r="H13" s="107">
        <v>112</v>
      </c>
      <c r="I13" s="107">
        <v>6</v>
      </c>
    </row>
    <row r="14" spans="1:9" ht="12" customHeight="1">
      <c r="A14" s="200" t="s">
        <v>57</v>
      </c>
      <c r="B14" s="200"/>
      <c r="C14" s="200"/>
      <c r="D14" s="200"/>
      <c r="E14" s="107"/>
      <c r="F14" s="107"/>
      <c r="G14" s="107"/>
      <c r="H14" s="107"/>
      <c r="I14" s="107"/>
    </row>
    <row r="15" spans="1:9" ht="12" customHeight="1">
      <c r="A15" s="200" t="s">
        <v>58</v>
      </c>
      <c r="B15" s="200"/>
      <c r="C15" s="200"/>
      <c r="D15" s="200"/>
      <c r="E15" s="107">
        <v>26835</v>
      </c>
      <c r="F15" s="107">
        <v>24478</v>
      </c>
      <c r="G15" s="107">
        <v>1919</v>
      </c>
      <c r="H15" s="107">
        <v>367</v>
      </c>
      <c r="I15" s="107">
        <v>71</v>
      </c>
    </row>
    <row r="16" spans="1:9" ht="12" customHeight="1">
      <c r="A16" s="200" t="s">
        <v>59</v>
      </c>
      <c r="B16" s="200"/>
      <c r="C16" s="200"/>
      <c r="D16" s="200"/>
      <c r="E16" s="107">
        <v>4763</v>
      </c>
      <c r="F16" s="107">
        <v>4063</v>
      </c>
      <c r="G16" s="107">
        <v>569</v>
      </c>
      <c r="H16" s="107">
        <v>107</v>
      </c>
      <c r="I16" s="107">
        <v>24</v>
      </c>
    </row>
    <row r="17" spans="1:9" ht="12" customHeight="1">
      <c r="A17" s="201" t="s">
        <v>60</v>
      </c>
      <c r="B17" s="201"/>
      <c r="C17" s="201"/>
      <c r="D17" s="202"/>
      <c r="E17" s="107">
        <v>11467</v>
      </c>
      <c r="F17" s="107">
        <v>10272</v>
      </c>
      <c r="G17" s="107">
        <v>1030</v>
      </c>
      <c r="H17" s="107">
        <v>156</v>
      </c>
      <c r="I17" s="107">
        <v>9</v>
      </c>
    </row>
    <row r="18" spans="1:9" ht="10.199999999999999">
      <c r="A18" s="201" t="s">
        <v>61</v>
      </c>
      <c r="B18" s="201"/>
      <c r="C18" s="201"/>
      <c r="D18" s="202"/>
      <c r="E18" s="107">
        <v>10311</v>
      </c>
      <c r="F18" s="107">
        <v>9221</v>
      </c>
      <c r="G18" s="107">
        <v>854</v>
      </c>
      <c r="H18" s="107">
        <v>201</v>
      </c>
      <c r="I18" s="107">
        <v>35</v>
      </c>
    </row>
    <row r="19" spans="1:9" ht="10.199999999999999">
      <c r="A19" s="200" t="s">
        <v>112</v>
      </c>
      <c r="B19" s="200"/>
      <c r="C19" s="200"/>
      <c r="D19" s="200"/>
      <c r="E19" s="107">
        <v>2871</v>
      </c>
      <c r="F19" s="107">
        <v>2640</v>
      </c>
      <c r="G19" s="107">
        <v>149</v>
      </c>
      <c r="H19" s="107">
        <v>55</v>
      </c>
      <c r="I19" s="107">
        <v>27</v>
      </c>
    </row>
    <row r="20" spans="1:9" ht="10.199999999999999">
      <c r="A20" s="200" t="s">
        <v>62</v>
      </c>
      <c r="B20" s="200"/>
      <c r="C20" s="200"/>
      <c r="D20" s="200"/>
      <c r="E20" s="107">
        <v>14086</v>
      </c>
      <c r="F20" s="107">
        <v>13683</v>
      </c>
      <c r="G20" s="107">
        <v>337</v>
      </c>
      <c r="H20" s="107">
        <v>56</v>
      </c>
      <c r="I20" s="107">
        <v>10</v>
      </c>
    </row>
    <row r="21" spans="1:9" ht="10.199999999999999">
      <c r="A21" s="201" t="s">
        <v>113</v>
      </c>
      <c r="B21" s="201"/>
      <c r="C21" s="201"/>
      <c r="D21" s="202"/>
      <c r="E21" s="107"/>
      <c r="F21" s="107"/>
      <c r="G21" s="107"/>
      <c r="H21" s="107"/>
      <c r="I21" s="107"/>
    </row>
    <row r="22" spans="1:9" ht="10.199999999999999">
      <c r="A22" s="200" t="s">
        <v>114</v>
      </c>
      <c r="B22" s="200"/>
      <c r="C22" s="200"/>
      <c r="D22" s="200"/>
      <c r="E22" s="107">
        <v>35200</v>
      </c>
      <c r="F22" s="107">
        <v>33365</v>
      </c>
      <c r="G22" s="107">
        <v>1526</v>
      </c>
      <c r="H22" s="107">
        <v>259</v>
      </c>
      <c r="I22" s="107">
        <v>50</v>
      </c>
    </row>
    <row r="23" spans="1:9" ht="10.199999999999999">
      <c r="A23" s="81" t="s">
        <v>115</v>
      </c>
      <c r="B23" s="81"/>
      <c r="C23" s="81"/>
      <c r="D23" s="81"/>
      <c r="E23" s="107">
        <v>11189</v>
      </c>
      <c r="F23" s="107">
        <v>9793</v>
      </c>
      <c r="G23" s="107">
        <v>919</v>
      </c>
      <c r="H23" s="107">
        <v>392</v>
      </c>
      <c r="I23" s="107">
        <v>85</v>
      </c>
    </row>
    <row r="24" spans="1:9" ht="10.199999999999999">
      <c r="A24" s="81" t="s">
        <v>63</v>
      </c>
      <c r="B24" s="81"/>
      <c r="C24" s="81"/>
      <c r="D24" s="81"/>
      <c r="E24" s="107">
        <v>3814</v>
      </c>
      <c r="F24" s="107">
        <v>3280</v>
      </c>
      <c r="G24" s="107">
        <v>387</v>
      </c>
      <c r="H24" s="107">
        <v>99</v>
      </c>
      <c r="I24" s="107">
        <v>48</v>
      </c>
    </row>
    <row r="25" spans="1:9" ht="10.199999999999999">
      <c r="A25" s="81" t="s">
        <v>64</v>
      </c>
      <c r="B25" s="81"/>
      <c r="C25" s="81"/>
      <c r="D25" s="81"/>
      <c r="E25" s="107">
        <v>12419</v>
      </c>
      <c r="F25" s="107">
        <v>10442</v>
      </c>
      <c r="G25" s="107">
        <v>1389</v>
      </c>
      <c r="H25" s="107">
        <v>485</v>
      </c>
      <c r="I25" s="107">
        <v>103</v>
      </c>
    </row>
    <row r="26" spans="1:9" ht="10.199999999999999">
      <c r="A26" s="81" t="s">
        <v>65</v>
      </c>
      <c r="B26" s="81"/>
      <c r="C26" s="81"/>
      <c r="D26" s="81"/>
      <c r="E26" s="107">
        <v>10152</v>
      </c>
      <c r="F26" s="107">
        <v>9922</v>
      </c>
      <c r="G26" s="107">
        <v>168</v>
      </c>
      <c r="H26" s="107">
        <v>49</v>
      </c>
      <c r="I26" s="107">
        <v>13</v>
      </c>
    </row>
    <row r="27" spans="1:9" ht="10.199999999999999">
      <c r="A27" s="81" t="s">
        <v>116</v>
      </c>
      <c r="B27" s="81"/>
      <c r="C27" s="81"/>
      <c r="D27" s="81"/>
      <c r="E27" s="107">
        <v>11091</v>
      </c>
      <c r="F27" s="107">
        <v>10210</v>
      </c>
      <c r="G27" s="107">
        <v>699</v>
      </c>
      <c r="H27" s="107">
        <v>149</v>
      </c>
      <c r="I27" s="107">
        <v>33</v>
      </c>
    </row>
    <row r="28" spans="1:9" ht="10.199999999999999">
      <c r="A28" s="198" t="s">
        <v>130</v>
      </c>
      <c r="B28" s="198"/>
      <c r="C28" s="198"/>
      <c r="D28" s="199"/>
      <c r="E28" s="85">
        <v>174654</v>
      </c>
      <c r="F28" s="85">
        <v>159279</v>
      </c>
      <c r="G28" s="84">
        <v>12006</v>
      </c>
      <c r="H28" s="84">
        <v>2779</v>
      </c>
      <c r="I28" s="84">
        <v>590</v>
      </c>
    </row>
    <row r="29" spans="1:9">
      <c r="E29" s="57"/>
      <c r="F29" s="57"/>
      <c r="G29" s="57"/>
      <c r="H29" s="57"/>
      <c r="I29" s="57"/>
    </row>
    <row r="31" spans="1:9" ht="37.5" customHeight="1">
      <c r="A31" s="234" t="s">
        <v>265</v>
      </c>
      <c r="B31" s="235"/>
      <c r="C31" s="235"/>
      <c r="D31" s="235"/>
      <c r="E31" s="235"/>
      <c r="F31" s="235"/>
      <c r="G31" s="235"/>
      <c r="H31" s="235"/>
      <c r="I31" s="235"/>
    </row>
    <row r="32" spans="1:9" ht="12" customHeight="1">
      <c r="A32" s="73"/>
      <c r="B32" s="20"/>
      <c r="C32" s="20"/>
      <c r="D32" s="20"/>
      <c r="E32" s="20"/>
      <c r="F32" s="20"/>
      <c r="G32" s="20"/>
      <c r="H32" s="20"/>
      <c r="I32" s="20"/>
    </row>
    <row r="33" spans="1:9" customFormat="1" ht="12" customHeight="1">
      <c r="A33" s="203" t="s">
        <v>66</v>
      </c>
      <c r="B33" s="203"/>
      <c r="C33" s="203"/>
      <c r="D33" s="187"/>
      <c r="E33" s="187" t="s">
        <v>103</v>
      </c>
      <c r="F33" s="190" t="s">
        <v>117</v>
      </c>
      <c r="G33" s="191"/>
      <c r="H33" s="191"/>
      <c r="I33" s="191"/>
    </row>
    <row r="34" spans="1:9" customFormat="1" ht="12" customHeight="1">
      <c r="A34" s="204"/>
      <c r="B34" s="204"/>
      <c r="C34" s="204"/>
      <c r="D34" s="205"/>
      <c r="E34" s="188"/>
      <c r="F34" s="192" t="s">
        <v>253</v>
      </c>
      <c r="G34" s="193"/>
      <c r="H34" s="193"/>
      <c r="I34" s="193"/>
    </row>
    <row r="35" spans="1:9" customFormat="1" ht="20.399999999999999">
      <c r="A35" s="204"/>
      <c r="B35" s="204"/>
      <c r="C35" s="204"/>
      <c r="D35" s="205"/>
      <c r="E35" s="189"/>
      <c r="F35" s="75" t="s">
        <v>50</v>
      </c>
      <c r="G35" s="75" t="s">
        <v>51</v>
      </c>
      <c r="H35" s="76" t="s">
        <v>52</v>
      </c>
      <c r="I35" s="77" t="s">
        <v>53</v>
      </c>
    </row>
    <row r="36" spans="1:9" customFormat="1" ht="12" customHeight="1">
      <c r="A36" s="206"/>
      <c r="B36" s="206"/>
      <c r="C36" s="206"/>
      <c r="D36" s="207"/>
      <c r="E36" s="194" t="s">
        <v>2</v>
      </c>
      <c r="F36" s="195"/>
      <c r="G36" s="195"/>
      <c r="H36" s="195"/>
      <c r="I36" s="195"/>
    </row>
    <row r="37" spans="1:9" ht="12" customHeight="1">
      <c r="A37" s="78"/>
      <c r="B37" s="78"/>
      <c r="C37" s="78"/>
      <c r="D37" s="78"/>
      <c r="E37" s="185"/>
      <c r="F37" s="186"/>
      <c r="G37" s="186"/>
      <c r="H37" s="79"/>
      <c r="I37" s="79"/>
    </row>
    <row r="38" spans="1:9" ht="12" customHeight="1">
      <c r="A38" s="200" t="s">
        <v>109</v>
      </c>
      <c r="B38" s="200"/>
      <c r="C38" s="200"/>
      <c r="D38" s="200"/>
      <c r="E38" s="107">
        <v>10</v>
      </c>
      <c r="F38" s="160">
        <v>8</v>
      </c>
      <c r="G38" s="160">
        <v>1</v>
      </c>
      <c r="H38" s="160">
        <v>1</v>
      </c>
      <c r="I38" s="168" t="s">
        <v>0</v>
      </c>
    </row>
    <row r="39" spans="1:9" ht="12" customHeight="1">
      <c r="A39" s="200" t="s">
        <v>54</v>
      </c>
      <c r="B39" s="200"/>
      <c r="C39" s="200"/>
      <c r="D39" s="200"/>
      <c r="E39" s="107">
        <v>5165</v>
      </c>
      <c r="F39" s="107">
        <v>4041</v>
      </c>
      <c r="G39" s="107">
        <v>795</v>
      </c>
      <c r="H39" s="160">
        <v>265</v>
      </c>
      <c r="I39" s="160">
        <v>64</v>
      </c>
    </row>
    <row r="40" spans="1:9" ht="12" customHeight="1">
      <c r="A40" s="200" t="s">
        <v>55</v>
      </c>
      <c r="B40" s="200"/>
      <c r="C40" s="200"/>
      <c r="D40" s="200"/>
      <c r="E40" s="107">
        <v>424</v>
      </c>
      <c r="F40" s="160">
        <v>390</v>
      </c>
      <c r="G40" s="160">
        <v>23</v>
      </c>
      <c r="H40" s="160">
        <v>5</v>
      </c>
      <c r="I40" s="160">
        <v>6</v>
      </c>
    </row>
    <row r="41" spans="1:9" ht="12" customHeight="1">
      <c r="A41" s="200" t="s">
        <v>110</v>
      </c>
      <c r="B41" s="200"/>
      <c r="C41" s="200"/>
      <c r="D41" s="200"/>
      <c r="E41" s="107"/>
      <c r="F41" s="107"/>
      <c r="G41" s="107"/>
      <c r="H41" s="107"/>
      <c r="I41" s="107"/>
    </row>
    <row r="42" spans="1:9" ht="12" customHeight="1">
      <c r="A42" s="200" t="s">
        <v>111</v>
      </c>
      <c r="B42" s="200"/>
      <c r="C42" s="200"/>
      <c r="D42" s="200"/>
      <c r="E42" s="107">
        <v>276</v>
      </c>
      <c r="F42" s="107">
        <v>195</v>
      </c>
      <c r="G42" s="160">
        <v>63</v>
      </c>
      <c r="H42" s="107">
        <v>14</v>
      </c>
      <c r="I42" s="160">
        <v>4</v>
      </c>
    </row>
    <row r="43" spans="1:9" ht="12" customHeight="1">
      <c r="A43" s="200" t="s">
        <v>56</v>
      </c>
      <c r="B43" s="200"/>
      <c r="C43" s="200"/>
      <c r="D43" s="200"/>
      <c r="E43" s="107">
        <v>13081</v>
      </c>
      <c r="F43" s="107">
        <v>11883</v>
      </c>
      <c r="G43" s="107">
        <v>1086</v>
      </c>
      <c r="H43" s="107">
        <v>106</v>
      </c>
      <c r="I43" s="107">
        <v>6</v>
      </c>
    </row>
    <row r="44" spans="1:9" ht="12" customHeight="1">
      <c r="A44" s="200" t="s">
        <v>57</v>
      </c>
      <c r="B44" s="200"/>
      <c r="C44" s="200"/>
      <c r="D44" s="200"/>
      <c r="E44" s="107"/>
      <c r="F44" s="107"/>
      <c r="G44" s="107"/>
      <c r="H44" s="107"/>
      <c r="I44" s="107"/>
    </row>
    <row r="45" spans="1:9" ht="12" customHeight="1">
      <c r="A45" s="200" t="s">
        <v>58</v>
      </c>
      <c r="B45" s="200"/>
      <c r="C45" s="200"/>
      <c r="D45" s="200"/>
      <c r="E45" s="107">
        <v>25793</v>
      </c>
      <c r="F45" s="107">
        <v>23481</v>
      </c>
      <c r="G45" s="107">
        <v>1877</v>
      </c>
      <c r="H45" s="107">
        <v>364</v>
      </c>
      <c r="I45" s="107">
        <v>71</v>
      </c>
    </row>
    <row r="46" spans="1:9" ht="12" customHeight="1">
      <c r="A46" s="200" t="s">
        <v>59</v>
      </c>
      <c r="B46" s="200"/>
      <c r="C46" s="200"/>
      <c r="D46" s="200"/>
      <c r="E46" s="107">
        <v>4537</v>
      </c>
      <c r="F46" s="107">
        <v>3855</v>
      </c>
      <c r="G46" s="107">
        <v>551</v>
      </c>
      <c r="H46" s="160">
        <v>107</v>
      </c>
      <c r="I46" s="160">
        <v>24</v>
      </c>
    </row>
    <row r="47" spans="1:9" ht="12" customHeight="1">
      <c r="A47" s="201" t="s">
        <v>60</v>
      </c>
      <c r="B47" s="201"/>
      <c r="C47" s="201"/>
      <c r="D47" s="202"/>
      <c r="E47" s="107">
        <v>10950</v>
      </c>
      <c r="F47" s="107">
        <v>9779</v>
      </c>
      <c r="G47" s="107">
        <v>1009</v>
      </c>
      <c r="H47" s="160">
        <v>153</v>
      </c>
      <c r="I47" s="160">
        <v>9</v>
      </c>
    </row>
    <row r="48" spans="1:9" ht="12" customHeight="1">
      <c r="A48" s="201" t="s">
        <v>61</v>
      </c>
      <c r="B48" s="201"/>
      <c r="C48" s="201"/>
      <c r="D48" s="202"/>
      <c r="E48" s="107">
        <v>9998</v>
      </c>
      <c r="F48" s="107">
        <v>8929</v>
      </c>
      <c r="G48" s="107">
        <v>836</v>
      </c>
      <c r="H48" s="160">
        <v>198</v>
      </c>
      <c r="I48" s="160">
        <v>35</v>
      </c>
    </row>
    <row r="49" spans="1:9" ht="12" customHeight="1">
      <c r="A49" s="200" t="s">
        <v>112</v>
      </c>
      <c r="B49" s="200"/>
      <c r="C49" s="200"/>
      <c r="D49" s="200"/>
      <c r="E49" s="107">
        <v>2699</v>
      </c>
      <c r="F49" s="107">
        <v>2471</v>
      </c>
      <c r="G49" s="160">
        <v>147</v>
      </c>
      <c r="H49" s="160">
        <v>54</v>
      </c>
      <c r="I49" s="160">
        <v>27</v>
      </c>
    </row>
    <row r="50" spans="1:9" ht="12" customHeight="1">
      <c r="A50" s="200" t="s">
        <v>62</v>
      </c>
      <c r="B50" s="200"/>
      <c r="C50" s="200"/>
      <c r="D50" s="200"/>
      <c r="E50" s="107">
        <v>13633</v>
      </c>
      <c r="F50" s="107">
        <v>13231</v>
      </c>
      <c r="G50" s="160">
        <v>336</v>
      </c>
      <c r="H50" s="107">
        <v>56</v>
      </c>
      <c r="I50" s="160">
        <v>10</v>
      </c>
    </row>
    <row r="51" spans="1:9" ht="12" customHeight="1">
      <c r="A51" s="201" t="s">
        <v>113</v>
      </c>
      <c r="B51" s="201"/>
      <c r="C51" s="201"/>
      <c r="D51" s="202"/>
      <c r="E51" s="107"/>
      <c r="F51" s="107"/>
      <c r="G51" s="107"/>
      <c r="H51" s="107"/>
      <c r="I51" s="107"/>
    </row>
    <row r="52" spans="1:9" ht="12" customHeight="1">
      <c r="A52" s="200" t="s">
        <v>114</v>
      </c>
      <c r="B52" s="200"/>
      <c r="C52" s="200"/>
      <c r="D52" s="200"/>
      <c r="E52" s="107">
        <v>34521</v>
      </c>
      <c r="F52" s="107">
        <v>32708</v>
      </c>
      <c r="G52" s="107">
        <v>1509</v>
      </c>
      <c r="H52" s="160">
        <v>255</v>
      </c>
      <c r="I52" s="160">
        <v>49</v>
      </c>
    </row>
    <row r="53" spans="1:9" ht="12" customHeight="1">
      <c r="A53" s="81" t="s">
        <v>115</v>
      </c>
      <c r="B53" s="81"/>
      <c r="C53" s="81"/>
      <c r="D53" s="81"/>
      <c r="E53" s="107">
        <v>10652</v>
      </c>
      <c r="F53" s="107">
        <v>9283</v>
      </c>
      <c r="G53" s="107">
        <v>897</v>
      </c>
      <c r="H53" s="107">
        <v>388</v>
      </c>
      <c r="I53" s="107">
        <v>84</v>
      </c>
    </row>
    <row r="54" spans="1:9" ht="12" customHeight="1">
      <c r="A54" s="81" t="s">
        <v>63</v>
      </c>
      <c r="B54" s="81"/>
      <c r="C54" s="81"/>
      <c r="D54" s="81"/>
      <c r="E54" s="107">
        <v>3730</v>
      </c>
      <c r="F54" s="107">
        <v>3197</v>
      </c>
      <c r="G54" s="160">
        <v>386</v>
      </c>
      <c r="H54" s="160">
        <v>99</v>
      </c>
      <c r="I54" s="160">
        <v>48</v>
      </c>
    </row>
    <row r="55" spans="1:9" ht="12" customHeight="1">
      <c r="A55" s="81" t="s">
        <v>64</v>
      </c>
      <c r="B55" s="81"/>
      <c r="C55" s="81"/>
      <c r="D55" s="81"/>
      <c r="E55" s="107">
        <v>12103</v>
      </c>
      <c r="F55" s="107">
        <v>10133</v>
      </c>
      <c r="G55" s="107">
        <v>1386</v>
      </c>
      <c r="H55" s="160">
        <v>481</v>
      </c>
      <c r="I55" s="160">
        <v>103</v>
      </c>
    </row>
    <row r="56" spans="1:9" ht="12" customHeight="1">
      <c r="A56" s="81" t="s">
        <v>65</v>
      </c>
      <c r="B56" s="81"/>
      <c r="C56" s="81"/>
      <c r="D56" s="81"/>
      <c r="E56" s="107">
        <v>10011</v>
      </c>
      <c r="F56" s="107">
        <v>9784</v>
      </c>
      <c r="G56" s="107">
        <v>165</v>
      </c>
      <c r="H56" s="160">
        <v>49</v>
      </c>
      <c r="I56" s="160">
        <v>13</v>
      </c>
    </row>
    <row r="57" spans="1:9" ht="12" customHeight="1">
      <c r="A57" s="81" t="s">
        <v>116</v>
      </c>
      <c r="B57" s="81"/>
      <c r="C57" s="81"/>
      <c r="D57" s="81"/>
      <c r="E57" s="107">
        <v>10625</v>
      </c>
      <c r="F57" s="107">
        <v>9751</v>
      </c>
      <c r="G57" s="160">
        <v>693</v>
      </c>
      <c r="H57" s="160">
        <v>148</v>
      </c>
      <c r="I57" s="160">
        <v>33</v>
      </c>
    </row>
    <row r="58" spans="1:9" ht="10.199999999999999">
      <c r="A58" s="198" t="s">
        <v>130</v>
      </c>
      <c r="B58" s="198"/>
      <c r="C58" s="198"/>
      <c r="D58" s="199"/>
      <c r="E58" s="85">
        <v>168208</v>
      </c>
      <c r="F58" s="85">
        <v>153119</v>
      </c>
      <c r="G58" s="84">
        <v>11760</v>
      </c>
      <c r="H58" s="84">
        <v>2743</v>
      </c>
      <c r="I58" s="84">
        <v>586</v>
      </c>
    </row>
  </sheetData>
  <mergeCells count="46">
    <mergeCell ref="A52:D52"/>
    <mergeCell ref="A49:D49"/>
    <mergeCell ref="A50:D50"/>
    <mergeCell ref="A51:D51"/>
    <mergeCell ref="A44:D44"/>
    <mergeCell ref="A45:D45"/>
    <mergeCell ref="A46:D46"/>
    <mergeCell ref="A47:D47"/>
    <mergeCell ref="A48:D48"/>
    <mergeCell ref="A39:D39"/>
    <mergeCell ref="A40:D40"/>
    <mergeCell ref="A41:D41"/>
    <mergeCell ref="A42:D42"/>
    <mergeCell ref="A43:D43"/>
    <mergeCell ref="A21:D21"/>
    <mergeCell ref="A22:D22"/>
    <mergeCell ref="A31:I31"/>
    <mergeCell ref="E37:G37"/>
    <mergeCell ref="A38:D38"/>
    <mergeCell ref="A33:D36"/>
    <mergeCell ref="E33:E35"/>
    <mergeCell ref="F33:I33"/>
    <mergeCell ref="F34:I34"/>
    <mergeCell ref="E36:I36"/>
    <mergeCell ref="A28:D28"/>
    <mergeCell ref="A16:D16"/>
    <mergeCell ref="A17:D17"/>
    <mergeCell ref="A18:D18"/>
    <mergeCell ref="A19:D19"/>
    <mergeCell ref="A20:D20"/>
    <mergeCell ref="A58:D58"/>
    <mergeCell ref="A1:I1"/>
    <mergeCell ref="E7:G7"/>
    <mergeCell ref="A8:D8"/>
    <mergeCell ref="A9:D9"/>
    <mergeCell ref="A3:D6"/>
    <mergeCell ref="E3:E5"/>
    <mergeCell ref="F3:I3"/>
    <mergeCell ref="F4:I4"/>
    <mergeCell ref="E6:I6"/>
    <mergeCell ref="A10:D10"/>
    <mergeCell ref="A11:D11"/>
    <mergeCell ref="A12:D12"/>
    <mergeCell ref="A13:D13"/>
    <mergeCell ref="A14:D14"/>
    <mergeCell ref="A15:D15"/>
  </mergeCells>
  <phoneticPr fontId="0" type="noConversion"/>
  <hyperlinks>
    <hyperlink ref="A1:I1" location="Inhaltsverzeichnis!E32" display="Inhaltsverzeichnis!E32"/>
    <hyperlink ref="A31:I3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15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 12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BL59"/>
  <sheetViews>
    <sheetView workbookViewId="0">
      <selection sqref="A1:F1"/>
    </sheetView>
  </sheetViews>
  <sheetFormatPr baseColWidth="10" defaultColWidth="9.109375" defaultRowHeight="11.4"/>
  <cols>
    <col min="1" max="1" width="7" style="56" customWidth="1"/>
    <col min="2" max="2" width="8.33203125" style="56" customWidth="1"/>
    <col min="3" max="3" width="3.88671875" style="56" customWidth="1"/>
    <col min="4" max="4" width="25.6640625" style="56" customWidth="1"/>
    <col min="5" max="5" width="11" style="56" customWidth="1"/>
    <col min="6" max="6" width="20.5546875" style="56" bestFit="1" customWidth="1"/>
    <col min="7" max="7" width="9.109375" style="31" customWidth="1"/>
    <col min="8" max="15" width="9.109375" style="162" customWidth="1"/>
    <col min="16" max="64" width="9.109375" style="31" customWidth="1"/>
    <col min="65" max="16384" width="9.109375" style="29"/>
  </cols>
  <sheetData>
    <row r="1" spans="1:64" s="66" customFormat="1" ht="24.75" customHeight="1">
      <c r="A1" s="234" t="s">
        <v>259</v>
      </c>
      <c r="B1" s="235"/>
      <c r="C1" s="235"/>
      <c r="D1" s="235"/>
      <c r="E1" s="235"/>
      <c r="F1" s="235"/>
      <c r="G1" s="65"/>
      <c r="H1" s="162"/>
      <c r="I1" s="162"/>
      <c r="J1" s="162"/>
      <c r="K1" s="162"/>
      <c r="L1" s="162"/>
      <c r="M1" s="162"/>
      <c r="N1" s="162"/>
      <c r="O1" s="162"/>
      <c r="P1" s="31"/>
      <c r="Q1" s="31"/>
      <c r="R1" s="31"/>
      <c r="S1" s="31"/>
      <c r="T1" s="31"/>
      <c r="U1" s="31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</row>
    <row r="2" spans="1:64" s="66" customFormat="1" ht="12" customHeight="1">
      <c r="A2" s="73"/>
      <c r="B2" s="20"/>
      <c r="C2" s="20"/>
      <c r="D2" s="20"/>
      <c r="E2" s="20"/>
      <c r="F2" s="20"/>
      <c r="G2" s="65"/>
      <c r="H2" s="162"/>
      <c r="I2" s="162"/>
      <c r="J2" s="162"/>
      <c r="K2" s="162"/>
      <c r="L2" s="162"/>
      <c r="M2" s="162"/>
      <c r="N2" s="162"/>
      <c r="O2" s="162"/>
      <c r="P2" s="31"/>
      <c r="Q2" s="31"/>
      <c r="R2" s="31"/>
      <c r="S2" s="31"/>
      <c r="T2" s="31"/>
      <c r="U2" s="31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</row>
    <row r="3" spans="1:64" ht="12" customHeight="1">
      <c r="A3" s="203" t="s">
        <v>66</v>
      </c>
      <c r="B3" s="203"/>
      <c r="C3" s="203"/>
      <c r="D3" s="187"/>
      <c r="E3" s="236" t="s">
        <v>103</v>
      </c>
      <c r="F3" s="237" t="s">
        <v>305</v>
      </c>
    </row>
    <row r="4" spans="1:64" ht="12" customHeight="1">
      <c r="A4" s="204"/>
      <c r="B4" s="204"/>
      <c r="C4" s="204"/>
      <c r="D4" s="205"/>
      <c r="E4" s="188"/>
      <c r="F4" s="238"/>
    </row>
    <row r="5" spans="1:64" ht="12" customHeight="1">
      <c r="A5" s="204"/>
      <c r="B5" s="204"/>
      <c r="C5" s="204"/>
      <c r="D5" s="205"/>
      <c r="E5" s="189"/>
      <c r="F5" s="239"/>
    </row>
    <row r="6" spans="1:64" ht="12" customHeight="1">
      <c r="A6" s="206"/>
      <c r="B6" s="206"/>
      <c r="C6" s="206"/>
      <c r="D6" s="207"/>
      <c r="E6" s="240" t="s">
        <v>2</v>
      </c>
      <c r="F6" s="241"/>
    </row>
    <row r="7" spans="1:64" ht="12" customHeight="1">
      <c r="A7" s="108"/>
      <c r="B7" s="108"/>
      <c r="C7" s="108"/>
      <c r="D7" s="108"/>
      <c r="E7" s="78"/>
      <c r="F7" s="111"/>
    </row>
    <row r="8" spans="1:64" ht="10.199999999999999">
      <c r="A8" s="200" t="s">
        <v>109</v>
      </c>
      <c r="B8" s="200"/>
      <c r="C8" s="200"/>
      <c r="D8" s="200"/>
      <c r="E8" s="107">
        <v>12</v>
      </c>
      <c r="F8" s="107">
        <v>106</v>
      </c>
    </row>
    <row r="9" spans="1:64" ht="10.199999999999999">
      <c r="A9" s="200" t="s">
        <v>54</v>
      </c>
      <c r="B9" s="200"/>
      <c r="C9" s="200"/>
      <c r="D9" s="200"/>
      <c r="E9" s="107">
        <v>5504</v>
      </c>
      <c r="F9" s="107">
        <v>112018</v>
      </c>
    </row>
    <row r="10" spans="1:64" ht="10.199999999999999">
      <c r="A10" s="200" t="s">
        <v>55</v>
      </c>
      <c r="B10" s="200"/>
      <c r="C10" s="200"/>
      <c r="D10" s="200"/>
      <c r="E10" s="107">
        <v>440</v>
      </c>
      <c r="F10" s="107">
        <v>5549</v>
      </c>
    </row>
    <row r="11" spans="1:64" ht="10.199999999999999">
      <c r="A11" s="200" t="s">
        <v>110</v>
      </c>
      <c r="B11" s="200"/>
      <c r="C11" s="200"/>
      <c r="D11" s="200"/>
      <c r="E11" s="107"/>
      <c r="F11" s="107"/>
    </row>
    <row r="12" spans="1:64" ht="10.199999999999999">
      <c r="A12" s="200" t="s">
        <v>111</v>
      </c>
      <c r="B12" s="200"/>
      <c r="C12" s="200"/>
      <c r="D12" s="200"/>
      <c r="E12" s="107">
        <v>289</v>
      </c>
      <c r="F12" s="107">
        <v>13815</v>
      </c>
    </row>
    <row r="13" spans="1:64" ht="10.199999999999999">
      <c r="A13" s="200" t="s">
        <v>56</v>
      </c>
      <c r="B13" s="200"/>
      <c r="C13" s="200"/>
      <c r="D13" s="200"/>
      <c r="E13" s="107">
        <v>14211</v>
      </c>
      <c r="F13" s="107">
        <v>52051</v>
      </c>
    </row>
    <row r="14" spans="1:64" ht="10.199999999999999">
      <c r="A14" s="200" t="s">
        <v>57</v>
      </c>
      <c r="B14" s="200"/>
      <c r="C14" s="200"/>
      <c r="D14" s="200"/>
      <c r="E14" s="107"/>
      <c r="F14" s="107"/>
    </row>
    <row r="15" spans="1:64" ht="10.199999999999999">
      <c r="A15" s="200" t="s">
        <v>58</v>
      </c>
      <c r="B15" s="200"/>
      <c r="C15" s="200"/>
      <c r="D15" s="200"/>
      <c r="E15" s="107">
        <v>26835</v>
      </c>
      <c r="F15" s="107">
        <v>147840</v>
      </c>
    </row>
    <row r="16" spans="1:64" ht="10.199999999999999">
      <c r="A16" s="200" t="s">
        <v>59</v>
      </c>
      <c r="B16" s="200"/>
      <c r="C16" s="200"/>
      <c r="D16" s="200"/>
      <c r="E16" s="107">
        <v>4763</v>
      </c>
      <c r="F16" s="107">
        <v>60196</v>
      </c>
    </row>
    <row r="17" spans="1:6" ht="10.199999999999999">
      <c r="A17" s="201" t="s">
        <v>60</v>
      </c>
      <c r="B17" s="201"/>
      <c r="C17" s="201"/>
      <c r="D17" s="202"/>
      <c r="E17" s="107">
        <v>11467</v>
      </c>
      <c r="F17" s="107">
        <v>56913</v>
      </c>
    </row>
    <row r="18" spans="1:6" ht="10.199999999999999">
      <c r="A18" s="201" t="s">
        <v>61</v>
      </c>
      <c r="B18" s="201"/>
      <c r="C18" s="201"/>
      <c r="D18" s="202"/>
      <c r="E18" s="107">
        <v>10311</v>
      </c>
      <c r="F18" s="107">
        <v>65319</v>
      </c>
    </row>
    <row r="19" spans="1:6" ht="10.199999999999999">
      <c r="A19" s="200" t="s">
        <v>112</v>
      </c>
      <c r="B19" s="200"/>
      <c r="C19" s="200"/>
      <c r="D19" s="200"/>
      <c r="E19" s="107">
        <v>2871</v>
      </c>
      <c r="F19" s="107">
        <v>34485</v>
      </c>
    </row>
    <row r="20" spans="1:6" ht="10.199999999999999">
      <c r="A20" s="200" t="s">
        <v>62</v>
      </c>
      <c r="B20" s="200"/>
      <c r="C20" s="200"/>
      <c r="D20" s="200"/>
      <c r="E20" s="107">
        <v>14086</v>
      </c>
      <c r="F20" s="107">
        <v>25399</v>
      </c>
    </row>
    <row r="21" spans="1:6" ht="10.199999999999999">
      <c r="A21" s="201" t="s">
        <v>113</v>
      </c>
      <c r="B21" s="201"/>
      <c r="C21" s="201"/>
      <c r="D21" s="202"/>
      <c r="E21" s="107"/>
      <c r="F21" s="107"/>
    </row>
    <row r="22" spans="1:6" ht="10.199999999999999">
      <c r="A22" s="200" t="s">
        <v>114</v>
      </c>
      <c r="B22" s="200"/>
      <c r="C22" s="200"/>
      <c r="D22" s="200"/>
      <c r="E22" s="107">
        <v>35200</v>
      </c>
      <c r="F22" s="107">
        <v>112808</v>
      </c>
    </row>
    <row r="23" spans="1:6" ht="10.199999999999999">
      <c r="A23" s="81" t="s">
        <v>115</v>
      </c>
      <c r="B23" s="81"/>
      <c r="C23" s="81"/>
      <c r="D23" s="81"/>
      <c r="E23" s="107">
        <v>11189</v>
      </c>
      <c r="F23" s="107">
        <v>117221</v>
      </c>
    </row>
    <row r="24" spans="1:6" ht="10.199999999999999">
      <c r="A24" s="81" t="s">
        <v>63</v>
      </c>
      <c r="B24" s="81"/>
      <c r="C24" s="81"/>
      <c r="D24" s="81"/>
      <c r="E24" s="107">
        <v>3814</v>
      </c>
      <c r="F24" s="107">
        <v>70584</v>
      </c>
    </row>
    <row r="25" spans="1:6" ht="10.199999999999999">
      <c r="A25" s="81" t="s">
        <v>64</v>
      </c>
      <c r="B25" s="81"/>
      <c r="C25" s="81"/>
      <c r="D25" s="81"/>
      <c r="E25" s="107">
        <v>12419</v>
      </c>
      <c r="F25" s="107">
        <v>177795</v>
      </c>
    </row>
    <row r="26" spans="1:6" ht="10.199999999999999">
      <c r="A26" s="81" t="s">
        <v>65</v>
      </c>
      <c r="B26" s="81"/>
      <c r="C26" s="81"/>
      <c r="D26" s="81"/>
      <c r="E26" s="107">
        <v>10152</v>
      </c>
      <c r="F26" s="107">
        <v>19953</v>
      </c>
    </row>
    <row r="27" spans="1:6" ht="10.199999999999999">
      <c r="A27" s="81" t="s">
        <v>116</v>
      </c>
      <c r="B27" s="81"/>
      <c r="C27" s="81"/>
      <c r="D27" s="81"/>
      <c r="E27" s="107">
        <v>11091</v>
      </c>
      <c r="F27" s="107">
        <v>54447</v>
      </c>
    </row>
    <row r="28" spans="1:6" ht="10.199999999999999">
      <c r="A28" s="198" t="s">
        <v>130</v>
      </c>
      <c r="B28" s="198"/>
      <c r="C28" s="198"/>
      <c r="D28" s="199"/>
      <c r="E28" s="85">
        <v>174654</v>
      </c>
      <c r="F28" s="85">
        <v>1126499</v>
      </c>
    </row>
    <row r="29" spans="1:6">
      <c r="E29" s="57"/>
      <c r="F29" s="57"/>
    </row>
    <row r="31" spans="1:6" ht="36" customHeight="1">
      <c r="A31" s="234" t="s">
        <v>266</v>
      </c>
      <c r="B31" s="235"/>
      <c r="C31" s="235"/>
      <c r="D31" s="235"/>
      <c r="E31" s="235"/>
      <c r="F31" s="235"/>
    </row>
    <row r="32" spans="1:6" ht="12" customHeight="1">
      <c r="A32" s="73"/>
      <c r="B32" s="20"/>
      <c r="C32" s="20"/>
      <c r="D32" s="20"/>
      <c r="E32" s="20"/>
      <c r="F32" s="20"/>
    </row>
    <row r="33" spans="1:9" ht="12" customHeight="1">
      <c r="A33" s="203" t="s">
        <v>66</v>
      </c>
      <c r="B33" s="203"/>
      <c r="C33" s="203"/>
      <c r="D33" s="187"/>
      <c r="E33" s="236" t="s">
        <v>103</v>
      </c>
      <c r="F33" s="237" t="s">
        <v>305</v>
      </c>
    </row>
    <row r="34" spans="1:9" ht="12" customHeight="1">
      <c r="A34" s="204"/>
      <c r="B34" s="204"/>
      <c r="C34" s="204"/>
      <c r="D34" s="205"/>
      <c r="E34" s="188"/>
      <c r="F34" s="238"/>
    </row>
    <row r="35" spans="1:9" ht="12" customHeight="1">
      <c r="A35" s="204"/>
      <c r="B35" s="204"/>
      <c r="C35" s="204"/>
      <c r="D35" s="205"/>
      <c r="E35" s="189"/>
      <c r="F35" s="239"/>
    </row>
    <row r="36" spans="1:9" ht="12" customHeight="1">
      <c r="A36" s="206"/>
      <c r="B36" s="206"/>
      <c r="C36" s="206"/>
      <c r="D36" s="207"/>
      <c r="E36" s="240" t="s">
        <v>2</v>
      </c>
      <c r="F36" s="241"/>
    </row>
    <row r="37" spans="1:9" ht="12" customHeight="1">
      <c r="A37" s="108"/>
      <c r="B37" s="108"/>
      <c r="C37" s="108"/>
      <c r="D37" s="108"/>
      <c r="E37" s="78"/>
      <c r="F37" s="111"/>
    </row>
    <row r="38" spans="1:9" ht="12" customHeight="1">
      <c r="A38" s="200" t="s">
        <v>109</v>
      </c>
      <c r="B38" s="200"/>
      <c r="C38" s="200"/>
      <c r="D38" s="200"/>
      <c r="E38" s="107">
        <v>10</v>
      </c>
      <c r="F38" s="168" t="s">
        <v>1</v>
      </c>
      <c r="H38" s="164"/>
    </row>
    <row r="39" spans="1:9" ht="12" customHeight="1">
      <c r="A39" s="200" t="s">
        <v>54</v>
      </c>
      <c r="B39" s="200"/>
      <c r="C39" s="200"/>
      <c r="D39" s="200"/>
      <c r="E39" s="107">
        <v>5165</v>
      </c>
      <c r="F39" s="107">
        <v>110490</v>
      </c>
      <c r="H39" s="164"/>
    </row>
    <row r="40" spans="1:9" ht="12" customHeight="1">
      <c r="A40" s="200" t="s">
        <v>55</v>
      </c>
      <c r="B40" s="200"/>
      <c r="C40" s="200"/>
      <c r="D40" s="200"/>
      <c r="E40" s="107">
        <v>424</v>
      </c>
      <c r="F40" s="160">
        <v>4058</v>
      </c>
      <c r="H40" s="164"/>
    </row>
    <row r="41" spans="1:9" ht="12" customHeight="1">
      <c r="A41" s="200" t="s">
        <v>110</v>
      </c>
      <c r="B41" s="200"/>
      <c r="C41" s="200"/>
      <c r="D41" s="200"/>
      <c r="E41" s="107"/>
      <c r="F41" s="107"/>
      <c r="H41" s="164"/>
    </row>
    <row r="42" spans="1:9" ht="12" customHeight="1">
      <c r="A42" s="200" t="s">
        <v>111</v>
      </c>
      <c r="B42" s="200"/>
      <c r="C42" s="200"/>
      <c r="D42" s="200"/>
      <c r="E42" s="107">
        <v>276</v>
      </c>
      <c r="F42" s="168" t="s">
        <v>1</v>
      </c>
      <c r="H42" s="164"/>
    </row>
    <row r="43" spans="1:9" ht="12" customHeight="1">
      <c r="A43" s="200" t="s">
        <v>56</v>
      </c>
      <c r="B43" s="200"/>
      <c r="C43" s="200"/>
      <c r="D43" s="200"/>
      <c r="E43" s="107">
        <v>13081</v>
      </c>
      <c r="F43" s="107">
        <v>49505</v>
      </c>
      <c r="H43" s="164"/>
    </row>
    <row r="44" spans="1:9" ht="12" customHeight="1">
      <c r="A44" s="200" t="s">
        <v>57</v>
      </c>
      <c r="B44" s="200"/>
      <c r="C44" s="200"/>
      <c r="D44" s="200"/>
      <c r="E44" s="107"/>
      <c r="F44" s="107"/>
      <c r="H44" s="164"/>
    </row>
    <row r="45" spans="1:9" ht="12" customHeight="1">
      <c r="A45" s="200" t="s">
        <v>58</v>
      </c>
      <c r="B45" s="200"/>
      <c r="C45" s="200"/>
      <c r="D45" s="200"/>
      <c r="E45" s="107">
        <v>25793</v>
      </c>
      <c r="F45" s="107">
        <v>146031</v>
      </c>
      <c r="H45" s="164"/>
      <c r="I45" s="164"/>
    </row>
    <row r="46" spans="1:9" ht="12" customHeight="1">
      <c r="A46" s="200" t="s">
        <v>59</v>
      </c>
      <c r="B46" s="200"/>
      <c r="C46" s="200"/>
      <c r="D46" s="200"/>
      <c r="E46" s="107">
        <v>4537</v>
      </c>
      <c r="F46" s="107">
        <v>59829</v>
      </c>
      <c r="H46" s="164"/>
      <c r="I46" s="164"/>
    </row>
    <row r="47" spans="1:9" ht="12" customHeight="1">
      <c r="A47" s="201" t="s">
        <v>60</v>
      </c>
      <c r="B47" s="201"/>
      <c r="C47" s="201"/>
      <c r="D47" s="202"/>
      <c r="E47" s="107">
        <v>10950</v>
      </c>
      <c r="F47" s="107">
        <v>56023</v>
      </c>
      <c r="H47" s="164"/>
      <c r="I47" s="164"/>
    </row>
    <row r="48" spans="1:9" ht="12" customHeight="1">
      <c r="A48" s="201" t="s">
        <v>61</v>
      </c>
      <c r="B48" s="201"/>
      <c r="C48" s="201"/>
      <c r="D48" s="202"/>
      <c r="E48" s="107">
        <v>9998</v>
      </c>
      <c r="F48" s="107">
        <v>64502</v>
      </c>
      <c r="H48" s="164"/>
      <c r="I48" s="164"/>
    </row>
    <row r="49" spans="1:9" ht="10.199999999999999">
      <c r="A49" s="200" t="s">
        <v>112</v>
      </c>
      <c r="B49" s="200"/>
      <c r="C49" s="200"/>
      <c r="D49" s="200"/>
      <c r="E49" s="107">
        <v>2699</v>
      </c>
      <c r="F49" s="107">
        <v>34297</v>
      </c>
      <c r="H49" s="164"/>
      <c r="I49" s="164"/>
    </row>
    <row r="50" spans="1:9" ht="10.199999999999999">
      <c r="A50" s="200" t="s">
        <v>62</v>
      </c>
      <c r="B50" s="200"/>
      <c r="C50" s="200"/>
      <c r="D50" s="200"/>
      <c r="E50" s="107">
        <v>13633</v>
      </c>
      <c r="F50" s="107">
        <v>25260</v>
      </c>
      <c r="H50" s="164"/>
      <c r="I50" s="164"/>
    </row>
    <row r="51" spans="1:9" ht="10.199999999999999">
      <c r="A51" s="201" t="s">
        <v>113</v>
      </c>
      <c r="B51" s="201"/>
      <c r="C51" s="201"/>
      <c r="D51" s="202"/>
      <c r="E51" s="107"/>
      <c r="F51" s="107"/>
      <c r="H51" s="164"/>
      <c r="I51" s="164"/>
    </row>
    <row r="52" spans="1:9" ht="10.199999999999999">
      <c r="A52" s="200" t="s">
        <v>114</v>
      </c>
      <c r="B52" s="200"/>
      <c r="C52" s="200"/>
      <c r="D52" s="200"/>
      <c r="E52" s="107">
        <v>34521</v>
      </c>
      <c r="F52" s="107">
        <v>111388</v>
      </c>
      <c r="H52" s="164"/>
      <c r="I52" s="164"/>
    </row>
    <row r="53" spans="1:9" ht="10.199999999999999">
      <c r="A53" s="81" t="s">
        <v>115</v>
      </c>
      <c r="B53" s="81"/>
      <c r="C53" s="81"/>
      <c r="D53" s="81"/>
      <c r="E53" s="107">
        <v>10652</v>
      </c>
      <c r="F53" s="107">
        <v>115472</v>
      </c>
      <c r="H53" s="164"/>
      <c r="I53" s="164"/>
    </row>
    <row r="54" spans="1:9" ht="10.199999999999999">
      <c r="A54" s="81" t="s">
        <v>63</v>
      </c>
      <c r="B54" s="81"/>
      <c r="C54" s="81"/>
      <c r="D54" s="81"/>
      <c r="E54" s="107">
        <v>3730</v>
      </c>
      <c r="F54" s="107">
        <v>70508</v>
      </c>
      <c r="H54" s="164"/>
      <c r="I54" s="164"/>
    </row>
    <row r="55" spans="1:9" ht="10.199999999999999">
      <c r="A55" s="81" t="s">
        <v>64</v>
      </c>
      <c r="B55" s="81"/>
      <c r="C55" s="81"/>
      <c r="D55" s="81"/>
      <c r="E55" s="107">
        <v>12103</v>
      </c>
      <c r="F55" s="107">
        <v>177283</v>
      </c>
      <c r="H55" s="164"/>
      <c r="I55" s="164"/>
    </row>
    <row r="56" spans="1:9" ht="10.199999999999999">
      <c r="A56" s="81" t="s">
        <v>65</v>
      </c>
      <c r="B56" s="81"/>
      <c r="C56" s="81"/>
      <c r="D56" s="81"/>
      <c r="E56" s="107">
        <v>10011</v>
      </c>
      <c r="F56" s="107">
        <v>19874</v>
      </c>
      <c r="H56" s="164"/>
      <c r="I56" s="164"/>
    </row>
    <row r="57" spans="1:9" ht="10.199999999999999">
      <c r="A57" s="81" t="s">
        <v>116</v>
      </c>
      <c r="B57" s="81"/>
      <c r="C57" s="81"/>
      <c r="D57" s="81"/>
      <c r="E57" s="107">
        <v>10625</v>
      </c>
      <c r="F57" s="107">
        <v>53937</v>
      </c>
      <c r="H57" s="164"/>
      <c r="I57" s="164"/>
    </row>
    <row r="58" spans="1:9" ht="10.199999999999999">
      <c r="A58" s="198" t="s">
        <v>130</v>
      </c>
      <c r="B58" s="198"/>
      <c r="C58" s="198"/>
      <c r="D58" s="199"/>
      <c r="E58" s="85">
        <v>168208</v>
      </c>
      <c r="F58" s="85">
        <v>1112310</v>
      </c>
      <c r="H58" s="164"/>
      <c r="I58" s="164"/>
    </row>
    <row r="59" spans="1:9">
      <c r="E59" s="57"/>
      <c r="F59" s="57"/>
    </row>
  </sheetData>
  <mergeCells count="42">
    <mergeCell ref="A46:D46"/>
    <mergeCell ref="A47:D47"/>
    <mergeCell ref="A48:D48"/>
    <mergeCell ref="A58:D58"/>
    <mergeCell ref="A52:D52"/>
    <mergeCell ref="A49:D49"/>
    <mergeCell ref="A50:D50"/>
    <mergeCell ref="A51:D51"/>
    <mergeCell ref="A41:D41"/>
    <mergeCell ref="A42:D42"/>
    <mergeCell ref="A43:D43"/>
    <mergeCell ref="A44:D44"/>
    <mergeCell ref="A45:D45"/>
    <mergeCell ref="A38:D38"/>
    <mergeCell ref="A39:D39"/>
    <mergeCell ref="A28:D28"/>
    <mergeCell ref="A40:D40"/>
    <mergeCell ref="A18:D18"/>
    <mergeCell ref="A22:D22"/>
    <mergeCell ref="A31:F31"/>
    <mergeCell ref="E33:E35"/>
    <mergeCell ref="F33:F35"/>
    <mergeCell ref="E36:F36"/>
    <mergeCell ref="A33:D36"/>
    <mergeCell ref="A15:D15"/>
    <mergeCell ref="A19:D19"/>
    <mergeCell ref="A20:D20"/>
    <mergeCell ref="A21:D21"/>
    <mergeCell ref="A17:D17"/>
    <mergeCell ref="A16:D16"/>
    <mergeCell ref="A12:D12"/>
    <mergeCell ref="A13:D13"/>
    <mergeCell ref="A14:D14"/>
    <mergeCell ref="A8:D8"/>
    <mergeCell ref="A9:D9"/>
    <mergeCell ref="A10:D10"/>
    <mergeCell ref="A11:D11"/>
    <mergeCell ref="A1:F1"/>
    <mergeCell ref="E3:E5"/>
    <mergeCell ref="F3:F5"/>
    <mergeCell ref="A3:D6"/>
    <mergeCell ref="E6:F6"/>
  </mergeCells>
  <phoneticPr fontId="0" type="noConversion"/>
  <hyperlinks>
    <hyperlink ref="A1:F1" location="Inhaltsverzeichnis!E45" display="Inhaltsverzeichnis!E45"/>
    <hyperlink ref="A31:F31" location="Inhaltsverzeichnis!E50" display="Inhaltsverzeichnis!E50"/>
  </hyperlinks>
  <pageMargins left="0.59055118110236227" right="0.59055118110236227" top="0.78740157480314965" bottom="0.59055118110236227" header="0.31496062992125984" footer="0.23622047244094491"/>
  <pageSetup paperSize="9" firstPageNumber="16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 12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BQ44"/>
  <sheetViews>
    <sheetView workbookViewId="0">
      <selection sqref="A1:F1"/>
    </sheetView>
  </sheetViews>
  <sheetFormatPr baseColWidth="10" defaultColWidth="9.109375" defaultRowHeight="11.4"/>
  <cols>
    <col min="1" max="1" width="28" style="13" customWidth="1"/>
    <col min="2" max="6" width="9.6640625" style="13" customWidth="1"/>
    <col min="7" max="60" width="9.109375" style="31" customWidth="1"/>
    <col min="61" max="16384" width="9.109375" style="29"/>
  </cols>
  <sheetData>
    <row r="1" spans="1:69" ht="37.5" customHeight="1">
      <c r="A1" s="234" t="s">
        <v>260</v>
      </c>
      <c r="B1" s="235"/>
      <c r="C1" s="235"/>
      <c r="D1" s="235"/>
      <c r="E1" s="235"/>
      <c r="F1" s="235"/>
    </row>
    <row r="2" spans="1:69" ht="12" customHeight="1">
      <c r="A2" s="73"/>
      <c r="B2" s="20"/>
      <c r="C2" s="20"/>
      <c r="D2" s="20"/>
      <c r="E2" s="20"/>
      <c r="F2" s="20"/>
    </row>
    <row r="3" spans="1:69" ht="12" customHeight="1">
      <c r="A3" s="224" t="s">
        <v>88</v>
      </c>
      <c r="B3" s="242" t="s">
        <v>103</v>
      </c>
      <c r="C3" s="229" t="s">
        <v>108</v>
      </c>
      <c r="D3" s="230"/>
      <c r="E3" s="230"/>
      <c r="F3" s="230"/>
      <c r="BI3" s="31"/>
      <c r="BJ3" s="31"/>
      <c r="BK3" s="31"/>
      <c r="BL3" s="31"/>
      <c r="BM3" s="31"/>
      <c r="BN3" s="31"/>
      <c r="BO3" s="31"/>
      <c r="BP3" s="31"/>
      <c r="BQ3" s="31"/>
    </row>
    <row r="4" spans="1:69" ht="12" customHeight="1">
      <c r="A4" s="225"/>
      <c r="B4" s="243"/>
      <c r="C4" s="231" t="s">
        <v>253</v>
      </c>
      <c r="D4" s="232"/>
      <c r="E4" s="232"/>
      <c r="F4" s="232"/>
      <c r="BI4" s="31"/>
      <c r="BJ4" s="31"/>
      <c r="BK4" s="31"/>
      <c r="BL4" s="31"/>
      <c r="BM4" s="31"/>
      <c r="BN4" s="31"/>
      <c r="BO4" s="31"/>
      <c r="BP4" s="31"/>
      <c r="BQ4" s="31"/>
    </row>
    <row r="5" spans="1:69" ht="20.399999999999999">
      <c r="A5" s="225"/>
      <c r="B5" s="244"/>
      <c r="C5" s="97" t="s">
        <v>50</v>
      </c>
      <c r="D5" s="97" t="s">
        <v>51</v>
      </c>
      <c r="E5" s="98" t="s">
        <v>52</v>
      </c>
      <c r="F5" s="99" t="s">
        <v>53</v>
      </c>
      <c r="BI5" s="31"/>
      <c r="BJ5" s="31"/>
      <c r="BK5" s="31"/>
      <c r="BL5" s="31"/>
      <c r="BM5" s="31"/>
      <c r="BN5" s="31"/>
      <c r="BO5" s="31"/>
      <c r="BP5" s="31"/>
      <c r="BQ5" s="31"/>
    </row>
    <row r="6" spans="1:69" ht="12.75" customHeight="1">
      <c r="A6" s="226"/>
      <c r="B6" s="220" t="s">
        <v>2</v>
      </c>
      <c r="C6" s="233"/>
      <c r="D6" s="233"/>
      <c r="E6" s="233"/>
      <c r="F6" s="233"/>
      <c r="BI6" s="31"/>
      <c r="BJ6" s="31"/>
      <c r="BK6" s="31"/>
      <c r="BL6" s="31"/>
      <c r="BM6" s="31"/>
      <c r="BN6" s="31"/>
      <c r="BO6" s="31"/>
      <c r="BP6" s="31"/>
      <c r="BQ6" s="31"/>
    </row>
    <row r="7" spans="1:69" ht="12" customHeight="1">
      <c r="A7" s="100"/>
      <c r="B7" s="80"/>
      <c r="C7" s="80"/>
      <c r="D7" s="80"/>
      <c r="E7" s="80"/>
      <c r="F7" s="80"/>
    </row>
    <row r="8" spans="1:69" ht="10.199999999999999">
      <c r="A8" s="90" t="s">
        <v>89</v>
      </c>
      <c r="B8" s="107">
        <v>24009</v>
      </c>
      <c r="C8" s="107">
        <v>20811</v>
      </c>
      <c r="D8" s="107">
        <v>2403</v>
      </c>
      <c r="E8" s="107">
        <v>625</v>
      </c>
      <c r="F8" s="107">
        <v>170</v>
      </c>
    </row>
    <row r="9" spans="1:69" ht="10.199999999999999">
      <c r="A9" s="90" t="s">
        <v>90</v>
      </c>
      <c r="B9" s="107">
        <v>17464</v>
      </c>
      <c r="C9" s="107">
        <v>16019</v>
      </c>
      <c r="D9" s="107">
        <v>1146</v>
      </c>
      <c r="E9" s="107">
        <v>241</v>
      </c>
      <c r="F9" s="107">
        <v>58</v>
      </c>
    </row>
    <row r="10" spans="1:69" ht="10.199999999999999">
      <c r="A10" s="90" t="s">
        <v>91</v>
      </c>
      <c r="B10" s="107">
        <v>20291</v>
      </c>
      <c r="C10" s="107">
        <v>19045</v>
      </c>
      <c r="D10" s="107">
        <v>992</v>
      </c>
      <c r="E10" s="107">
        <v>216</v>
      </c>
      <c r="F10" s="107">
        <v>38</v>
      </c>
    </row>
    <row r="11" spans="1:69" ht="10.199999999999999">
      <c r="A11" s="90" t="s">
        <v>92</v>
      </c>
      <c r="B11" s="107">
        <v>27716</v>
      </c>
      <c r="C11" s="107">
        <v>25276</v>
      </c>
      <c r="D11" s="107">
        <v>1963</v>
      </c>
      <c r="E11" s="107">
        <v>408</v>
      </c>
      <c r="F11" s="107">
        <v>69</v>
      </c>
    </row>
    <row r="12" spans="1:69" ht="10.199999999999999">
      <c r="A12" s="90" t="s">
        <v>93</v>
      </c>
      <c r="B12" s="107">
        <v>7042</v>
      </c>
      <c r="C12" s="107">
        <v>6391</v>
      </c>
      <c r="D12" s="107">
        <v>508</v>
      </c>
      <c r="E12" s="107">
        <v>116</v>
      </c>
      <c r="F12" s="107">
        <v>27</v>
      </c>
    </row>
    <row r="13" spans="1:69" ht="10.199999999999999">
      <c r="A13" s="90" t="s">
        <v>94</v>
      </c>
      <c r="B13" s="107">
        <v>13934</v>
      </c>
      <c r="C13" s="107">
        <v>13019</v>
      </c>
      <c r="D13" s="107">
        <v>722</v>
      </c>
      <c r="E13" s="107">
        <v>155</v>
      </c>
      <c r="F13" s="107">
        <v>38</v>
      </c>
    </row>
    <row r="14" spans="1:69" ht="10.199999999999999">
      <c r="A14" s="90" t="s">
        <v>95</v>
      </c>
      <c r="B14" s="107">
        <v>17241</v>
      </c>
      <c r="C14" s="107">
        <v>15713</v>
      </c>
      <c r="D14" s="107">
        <v>1201</v>
      </c>
      <c r="E14" s="107">
        <v>271</v>
      </c>
      <c r="F14" s="107">
        <v>56</v>
      </c>
    </row>
    <row r="15" spans="1:69" ht="10.199999999999999">
      <c r="A15" s="90" t="s">
        <v>96</v>
      </c>
      <c r="B15" s="107">
        <v>10122</v>
      </c>
      <c r="C15" s="107">
        <v>9319</v>
      </c>
      <c r="D15" s="107">
        <v>628</v>
      </c>
      <c r="E15" s="107">
        <v>152</v>
      </c>
      <c r="F15" s="107">
        <v>23</v>
      </c>
    </row>
    <row r="16" spans="1:69" ht="10.199999999999999">
      <c r="A16" s="90" t="s">
        <v>97</v>
      </c>
      <c r="B16" s="107">
        <v>10466</v>
      </c>
      <c r="C16" s="107">
        <v>9609</v>
      </c>
      <c r="D16" s="107">
        <v>666</v>
      </c>
      <c r="E16" s="107">
        <v>165</v>
      </c>
      <c r="F16" s="107">
        <v>26</v>
      </c>
    </row>
    <row r="17" spans="1:69" ht="10.199999999999999">
      <c r="A17" s="90" t="s">
        <v>98</v>
      </c>
      <c r="B17" s="107">
        <v>7534</v>
      </c>
      <c r="C17" s="107">
        <v>6891</v>
      </c>
      <c r="D17" s="107">
        <v>510</v>
      </c>
      <c r="E17" s="107">
        <v>118</v>
      </c>
      <c r="F17" s="107">
        <v>15</v>
      </c>
    </row>
    <row r="18" spans="1:69" ht="10.199999999999999">
      <c r="A18" s="90" t="s">
        <v>99</v>
      </c>
      <c r="B18" s="107">
        <v>7654</v>
      </c>
      <c r="C18" s="107">
        <v>6952</v>
      </c>
      <c r="D18" s="107">
        <v>541</v>
      </c>
      <c r="E18" s="107">
        <v>130</v>
      </c>
      <c r="F18" s="107">
        <v>31</v>
      </c>
    </row>
    <row r="19" spans="1:69" ht="10.199999999999999">
      <c r="A19" s="90" t="s">
        <v>100</v>
      </c>
      <c r="B19" s="107">
        <v>9154</v>
      </c>
      <c r="C19" s="107">
        <v>8243</v>
      </c>
      <c r="D19" s="107">
        <v>693</v>
      </c>
      <c r="E19" s="107">
        <v>179</v>
      </c>
      <c r="F19" s="107">
        <v>39</v>
      </c>
    </row>
    <row r="20" spans="1:69" ht="10.199999999999999">
      <c r="A20" s="110" t="s">
        <v>101</v>
      </c>
      <c r="B20" s="88">
        <v>174654</v>
      </c>
      <c r="C20" s="88">
        <v>159279</v>
      </c>
      <c r="D20" s="88">
        <v>12006</v>
      </c>
      <c r="E20" s="88">
        <v>2779</v>
      </c>
      <c r="F20" s="88">
        <v>590</v>
      </c>
    </row>
    <row r="21" spans="1:69" ht="12">
      <c r="A21" s="62"/>
      <c r="B21" s="55"/>
      <c r="C21" s="55"/>
      <c r="D21" s="55"/>
      <c r="E21" s="55"/>
      <c r="F21" s="55"/>
    </row>
    <row r="22" spans="1:69" ht="12">
      <c r="A22" s="62"/>
      <c r="B22" s="55"/>
      <c r="C22" s="55"/>
      <c r="D22" s="55"/>
      <c r="E22" s="55"/>
      <c r="F22" s="55"/>
    </row>
    <row r="23" spans="1:69" ht="37.5" customHeight="1">
      <c r="A23" s="234" t="s">
        <v>267</v>
      </c>
      <c r="B23" s="235"/>
      <c r="C23" s="235"/>
      <c r="D23" s="235"/>
      <c r="E23" s="235"/>
      <c r="F23" s="235"/>
    </row>
    <row r="24" spans="1:69" ht="12" customHeight="1">
      <c r="A24" s="73"/>
      <c r="B24" s="20"/>
      <c r="C24" s="20"/>
      <c r="D24" s="20"/>
      <c r="E24" s="20"/>
      <c r="F24" s="20"/>
    </row>
    <row r="25" spans="1:69" ht="12" customHeight="1">
      <c r="A25" s="224" t="s">
        <v>88</v>
      </c>
      <c r="B25" s="242" t="s">
        <v>103</v>
      </c>
      <c r="C25" s="229" t="s">
        <v>108</v>
      </c>
      <c r="D25" s="230"/>
      <c r="E25" s="230"/>
      <c r="F25" s="230"/>
      <c r="BI25" s="31"/>
      <c r="BJ25" s="31"/>
      <c r="BK25" s="31"/>
      <c r="BL25" s="31"/>
      <c r="BM25" s="31"/>
      <c r="BN25" s="31"/>
      <c r="BO25" s="31"/>
      <c r="BP25" s="31"/>
      <c r="BQ25" s="31"/>
    </row>
    <row r="26" spans="1:69" ht="12" customHeight="1">
      <c r="A26" s="225"/>
      <c r="B26" s="243"/>
      <c r="C26" s="231" t="s">
        <v>253</v>
      </c>
      <c r="D26" s="232"/>
      <c r="E26" s="232"/>
      <c r="F26" s="232"/>
      <c r="BI26" s="31"/>
      <c r="BJ26" s="31"/>
      <c r="BK26" s="31"/>
      <c r="BL26" s="31"/>
      <c r="BM26" s="31"/>
      <c r="BN26" s="31"/>
      <c r="BO26" s="31"/>
      <c r="BP26" s="31"/>
      <c r="BQ26" s="31"/>
    </row>
    <row r="27" spans="1:69" ht="20.399999999999999">
      <c r="A27" s="225"/>
      <c r="B27" s="244"/>
      <c r="C27" s="97" t="s">
        <v>50</v>
      </c>
      <c r="D27" s="97" t="s">
        <v>51</v>
      </c>
      <c r="E27" s="98" t="s">
        <v>52</v>
      </c>
      <c r="F27" s="99" t="s">
        <v>53</v>
      </c>
      <c r="BI27" s="31"/>
      <c r="BJ27" s="31"/>
      <c r="BK27" s="31"/>
      <c r="BL27" s="31"/>
      <c r="BM27" s="31"/>
      <c r="BN27" s="31"/>
      <c r="BO27" s="31"/>
      <c r="BP27" s="31"/>
      <c r="BQ27" s="31"/>
    </row>
    <row r="28" spans="1:69" ht="12.75" customHeight="1">
      <c r="A28" s="226"/>
      <c r="B28" s="220" t="s">
        <v>2</v>
      </c>
      <c r="C28" s="233"/>
      <c r="D28" s="233"/>
      <c r="E28" s="233"/>
      <c r="F28" s="233"/>
      <c r="BI28" s="31"/>
      <c r="BJ28" s="31"/>
      <c r="BK28" s="31"/>
      <c r="BL28" s="31"/>
      <c r="BM28" s="31"/>
      <c r="BN28" s="31"/>
      <c r="BO28" s="31"/>
      <c r="BP28" s="31"/>
      <c r="BQ28" s="31"/>
    </row>
    <row r="29" spans="1:69" ht="12" customHeight="1">
      <c r="A29" s="100"/>
      <c r="B29" s="80"/>
      <c r="C29" s="80"/>
      <c r="D29" s="80"/>
      <c r="E29" s="80"/>
      <c r="F29" s="80"/>
    </row>
    <row r="30" spans="1:69" ht="12" customHeight="1">
      <c r="A30" s="90" t="s">
        <v>89</v>
      </c>
      <c r="B30" s="107">
        <v>23160</v>
      </c>
      <c r="C30" s="107">
        <v>20004</v>
      </c>
      <c r="D30" s="107">
        <v>2371</v>
      </c>
      <c r="E30" s="160">
        <v>617</v>
      </c>
      <c r="F30" s="160">
        <v>168</v>
      </c>
      <c r="H30" s="170"/>
      <c r="I30" s="170"/>
      <c r="J30" s="170"/>
      <c r="K30" s="170"/>
      <c r="L30" s="170"/>
    </row>
    <row r="31" spans="1:69" ht="12" customHeight="1">
      <c r="A31" s="90" t="s">
        <v>90</v>
      </c>
      <c r="B31" s="107">
        <v>17001</v>
      </c>
      <c r="C31" s="107">
        <v>15580</v>
      </c>
      <c r="D31" s="107">
        <v>1123</v>
      </c>
      <c r="E31" s="107">
        <v>240</v>
      </c>
      <c r="F31" s="107">
        <v>58</v>
      </c>
      <c r="H31" s="170"/>
      <c r="I31" s="170"/>
      <c r="J31" s="170"/>
      <c r="K31" s="170"/>
      <c r="L31" s="170"/>
    </row>
    <row r="32" spans="1:69" ht="12" customHeight="1">
      <c r="A32" s="90" t="s">
        <v>91</v>
      </c>
      <c r="B32" s="107">
        <v>19657</v>
      </c>
      <c r="C32" s="107">
        <v>18434</v>
      </c>
      <c r="D32" s="107">
        <v>972</v>
      </c>
      <c r="E32" s="107">
        <v>213</v>
      </c>
      <c r="F32" s="107">
        <v>38</v>
      </c>
      <c r="H32" s="170"/>
      <c r="I32" s="170"/>
      <c r="J32" s="170"/>
      <c r="K32" s="170"/>
      <c r="L32" s="170"/>
    </row>
    <row r="33" spans="1:12" ht="12" customHeight="1">
      <c r="A33" s="90" t="s">
        <v>92</v>
      </c>
      <c r="B33" s="107">
        <v>26792</v>
      </c>
      <c r="C33" s="107">
        <v>24398</v>
      </c>
      <c r="D33" s="107">
        <v>1926</v>
      </c>
      <c r="E33" s="107">
        <v>399</v>
      </c>
      <c r="F33" s="107">
        <v>69</v>
      </c>
      <c r="H33" s="170"/>
      <c r="I33" s="170"/>
      <c r="J33" s="170"/>
      <c r="K33" s="170"/>
      <c r="L33" s="170"/>
    </row>
    <row r="34" spans="1:12" ht="12" customHeight="1">
      <c r="A34" s="90" t="s">
        <v>93</v>
      </c>
      <c r="B34" s="107">
        <v>6756</v>
      </c>
      <c r="C34" s="107">
        <v>6117</v>
      </c>
      <c r="D34" s="107">
        <v>498</v>
      </c>
      <c r="E34" s="107">
        <v>114</v>
      </c>
      <c r="F34" s="107">
        <v>27</v>
      </c>
      <c r="H34" s="170"/>
      <c r="I34" s="170"/>
      <c r="J34" s="170"/>
      <c r="K34" s="170"/>
      <c r="L34" s="170"/>
    </row>
    <row r="35" spans="1:12" ht="12" customHeight="1">
      <c r="A35" s="90" t="s">
        <v>94</v>
      </c>
      <c r="B35" s="107">
        <v>13515</v>
      </c>
      <c r="C35" s="107">
        <v>12612</v>
      </c>
      <c r="D35" s="107">
        <v>712</v>
      </c>
      <c r="E35" s="107">
        <v>153</v>
      </c>
      <c r="F35" s="107">
        <v>38</v>
      </c>
      <c r="H35" s="170"/>
      <c r="I35" s="170"/>
      <c r="J35" s="170"/>
      <c r="K35" s="170"/>
      <c r="L35" s="170"/>
    </row>
    <row r="36" spans="1:12" ht="12" customHeight="1">
      <c r="A36" s="90" t="s">
        <v>95</v>
      </c>
      <c r="B36" s="107">
        <v>16650</v>
      </c>
      <c r="C36" s="107">
        <v>15170</v>
      </c>
      <c r="D36" s="107">
        <v>1157</v>
      </c>
      <c r="E36" s="160">
        <v>267</v>
      </c>
      <c r="F36" s="160">
        <v>56</v>
      </c>
      <c r="H36" s="170"/>
      <c r="I36" s="170"/>
      <c r="J36" s="170"/>
      <c r="K36" s="170"/>
      <c r="L36" s="170"/>
    </row>
    <row r="37" spans="1:12" ht="12" customHeight="1">
      <c r="A37" s="90" t="s">
        <v>96</v>
      </c>
      <c r="B37" s="107">
        <v>9698</v>
      </c>
      <c r="C37" s="107">
        <v>8906</v>
      </c>
      <c r="D37" s="107">
        <v>619</v>
      </c>
      <c r="E37" s="160">
        <v>150</v>
      </c>
      <c r="F37" s="160">
        <v>23</v>
      </c>
      <c r="H37" s="170"/>
      <c r="I37" s="170"/>
      <c r="J37" s="170"/>
      <c r="K37" s="170"/>
      <c r="L37" s="170"/>
    </row>
    <row r="38" spans="1:12" ht="12" customHeight="1">
      <c r="A38" s="90" t="s">
        <v>97</v>
      </c>
      <c r="B38" s="107">
        <v>10088</v>
      </c>
      <c r="C38" s="107">
        <v>9250</v>
      </c>
      <c r="D38" s="107">
        <v>649</v>
      </c>
      <c r="E38" s="107">
        <v>164</v>
      </c>
      <c r="F38" s="107">
        <v>25</v>
      </c>
      <c r="H38" s="170"/>
      <c r="I38" s="170"/>
      <c r="J38" s="170"/>
      <c r="K38" s="170"/>
      <c r="L38" s="170"/>
    </row>
    <row r="39" spans="1:12" ht="12" customHeight="1">
      <c r="A39" s="90" t="s">
        <v>98</v>
      </c>
      <c r="B39" s="107">
        <v>7247</v>
      </c>
      <c r="C39" s="107">
        <v>6614</v>
      </c>
      <c r="D39" s="107">
        <v>502</v>
      </c>
      <c r="E39" s="160">
        <v>116</v>
      </c>
      <c r="F39" s="160">
        <v>15</v>
      </c>
      <c r="H39" s="170"/>
      <c r="I39" s="170"/>
      <c r="J39" s="170"/>
      <c r="K39" s="170"/>
      <c r="L39" s="170"/>
    </row>
    <row r="40" spans="1:12" ht="12" customHeight="1">
      <c r="A40" s="90" t="s">
        <v>99</v>
      </c>
      <c r="B40" s="107">
        <v>7354</v>
      </c>
      <c r="C40" s="107">
        <v>6665</v>
      </c>
      <c r="D40" s="107">
        <v>530</v>
      </c>
      <c r="E40" s="107">
        <v>129</v>
      </c>
      <c r="F40" s="107">
        <v>30</v>
      </c>
      <c r="H40" s="170"/>
      <c r="I40" s="170"/>
      <c r="J40" s="170"/>
      <c r="K40" s="170"/>
      <c r="L40" s="170"/>
    </row>
    <row r="41" spans="1:12" ht="12" customHeight="1">
      <c r="A41" s="90" t="s">
        <v>100</v>
      </c>
      <c r="B41" s="107">
        <v>8776</v>
      </c>
      <c r="C41" s="107">
        <v>7886</v>
      </c>
      <c r="D41" s="107">
        <v>673</v>
      </c>
      <c r="E41" s="107">
        <v>178</v>
      </c>
      <c r="F41" s="107">
        <v>39</v>
      </c>
      <c r="H41" s="170"/>
      <c r="I41" s="170"/>
      <c r="J41" s="170"/>
      <c r="K41" s="170"/>
      <c r="L41" s="170"/>
    </row>
    <row r="42" spans="1:12" ht="10.199999999999999">
      <c r="A42" s="110" t="s">
        <v>101</v>
      </c>
      <c r="B42" s="88">
        <v>168208</v>
      </c>
      <c r="C42" s="88">
        <v>153119</v>
      </c>
      <c r="D42" s="88">
        <v>11760</v>
      </c>
      <c r="E42" s="88">
        <v>2743</v>
      </c>
      <c r="F42" s="88">
        <v>586</v>
      </c>
      <c r="H42" s="170"/>
      <c r="I42" s="170"/>
      <c r="J42" s="170"/>
      <c r="K42" s="170"/>
      <c r="L42" s="170"/>
    </row>
    <row r="43" spans="1:12" ht="10.199999999999999">
      <c r="A43" s="101" t="s">
        <v>86</v>
      </c>
      <c r="B43" s="101"/>
      <c r="C43" s="101"/>
      <c r="D43" s="101"/>
      <c r="E43" s="101"/>
      <c r="F43" s="101"/>
    </row>
    <row r="44" spans="1:12">
      <c r="A44" s="64" t="s">
        <v>102</v>
      </c>
    </row>
  </sheetData>
  <mergeCells count="12">
    <mergeCell ref="A1:F1"/>
    <mergeCell ref="A23:F23"/>
    <mergeCell ref="A3:A6"/>
    <mergeCell ref="B3:B5"/>
    <mergeCell ref="C3:F3"/>
    <mergeCell ref="C4:F4"/>
    <mergeCell ref="B6:F6"/>
    <mergeCell ref="A25:A28"/>
    <mergeCell ref="B25:B27"/>
    <mergeCell ref="C25:F25"/>
    <mergeCell ref="C26:F26"/>
    <mergeCell ref="B28:F28"/>
  </mergeCells>
  <phoneticPr fontId="0" type="noConversion"/>
  <hyperlinks>
    <hyperlink ref="A1:F1" location="Inhaltsverzeichnis!A60" display="Inhaltsverzeichnis!A60"/>
    <hyperlink ref="A23:F23" location="Inhaltsverzeichnis!A66" display="Inhaltsverzeichnis!A66"/>
  </hyperlinks>
  <pageMargins left="0.59055118110236227" right="0.59055118110236227" top="0.78740157480314965" bottom="0.59055118110236227" header="0.31496062992125984" footer="0.23622047244094491"/>
  <pageSetup paperSize="9" firstPageNumber="17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 12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AR67"/>
  <sheetViews>
    <sheetView workbookViewId="0">
      <selection sqref="A1:H1"/>
    </sheetView>
  </sheetViews>
  <sheetFormatPr baseColWidth="10" defaultColWidth="9.109375" defaultRowHeight="11.4"/>
  <cols>
    <col min="1" max="1" width="7" style="13" customWidth="1"/>
    <col min="2" max="2" width="8.33203125" style="13" customWidth="1"/>
    <col min="3" max="3" width="3.88671875" style="13" customWidth="1"/>
    <col min="4" max="4" width="25.44140625" style="13" customWidth="1"/>
    <col min="5" max="5" width="7.88671875" style="13" customWidth="1"/>
    <col min="6" max="6" width="12.44140625" style="13" customWidth="1"/>
    <col min="7" max="7" width="7.88671875" style="13" customWidth="1"/>
    <col min="8" max="8" width="18.5546875" style="13" customWidth="1"/>
    <col min="9" max="9" width="9.109375" style="31" customWidth="1"/>
    <col min="10" max="16" width="9.109375" style="162" customWidth="1"/>
    <col min="17" max="44" width="9.109375" style="31" customWidth="1"/>
    <col min="45" max="16384" width="9.109375" style="29"/>
  </cols>
  <sheetData>
    <row r="1" spans="1:44" ht="24.75" customHeight="1">
      <c r="A1" s="234" t="s">
        <v>296</v>
      </c>
      <c r="B1" s="235"/>
      <c r="C1" s="235"/>
      <c r="D1" s="235"/>
      <c r="E1" s="235"/>
      <c r="F1" s="235"/>
      <c r="G1" s="235"/>
      <c r="H1" s="235"/>
    </row>
    <row r="2" spans="1:44" ht="12" customHeight="1">
      <c r="A2" s="71"/>
      <c r="B2" s="72"/>
      <c r="C2" s="72"/>
      <c r="D2" s="72"/>
      <c r="E2" s="72"/>
      <c r="F2" s="72"/>
      <c r="G2" s="72"/>
      <c r="H2" s="72"/>
      <c r="AR2" s="29"/>
    </row>
    <row r="3" spans="1:44" ht="12" customHeight="1">
      <c r="A3" s="222" t="s">
        <v>66</v>
      </c>
      <c r="B3" s="216"/>
      <c r="C3" s="216"/>
      <c r="D3" s="216"/>
      <c r="E3" s="216" t="s">
        <v>107</v>
      </c>
      <c r="F3" s="246" t="s">
        <v>271</v>
      </c>
      <c r="G3" s="216" t="s">
        <v>264</v>
      </c>
      <c r="H3" s="220"/>
      <c r="AM3" s="29"/>
      <c r="AN3" s="29"/>
      <c r="AO3" s="29"/>
      <c r="AP3" s="29"/>
      <c r="AQ3" s="29"/>
      <c r="AR3" s="29"/>
    </row>
    <row r="4" spans="1:44" ht="42.75" customHeight="1">
      <c r="A4" s="222"/>
      <c r="B4" s="216"/>
      <c r="C4" s="216"/>
      <c r="D4" s="216"/>
      <c r="E4" s="216"/>
      <c r="F4" s="246"/>
      <c r="G4" s="113" t="s">
        <v>107</v>
      </c>
      <c r="H4" s="99" t="s">
        <v>272</v>
      </c>
      <c r="AM4" s="29"/>
      <c r="AN4" s="29"/>
      <c r="AO4" s="29"/>
      <c r="AP4" s="29"/>
      <c r="AQ4" s="29"/>
      <c r="AR4" s="29"/>
    </row>
    <row r="5" spans="1:44" ht="12" customHeight="1">
      <c r="A5" s="222"/>
      <c r="B5" s="216"/>
      <c r="C5" s="216"/>
      <c r="D5" s="216"/>
      <c r="E5" s="113" t="s">
        <v>2</v>
      </c>
      <c r="F5" s="98" t="s">
        <v>106</v>
      </c>
      <c r="G5" s="113" t="s">
        <v>2</v>
      </c>
      <c r="H5" s="99" t="s">
        <v>106</v>
      </c>
      <c r="AM5" s="29"/>
      <c r="AN5" s="29"/>
      <c r="AO5" s="29"/>
      <c r="AP5" s="29"/>
      <c r="AQ5" s="29"/>
      <c r="AR5" s="29"/>
    </row>
    <row r="6" spans="1:44" ht="12" customHeight="1">
      <c r="A6" s="87"/>
      <c r="B6" s="87"/>
      <c r="C6" s="87"/>
      <c r="D6" s="87"/>
      <c r="E6" s="221"/>
      <c r="F6" s="247"/>
      <c r="G6" s="247"/>
      <c r="H6" s="74"/>
      <c r="AM6" s="29"/>
      <c r="AN6" s="29"/>
      <c r="AO6" s="29"/>
      <c r="AP6" s="29"/>
      <c r="AQ6" s="29"/>
      <c r="AR6" s="29"/>
    </row>
    <row r="7" spans="1:44" ht="12" customHeight="1">
      <c r="A7" s="200" t="s">
        <v>109</v>
      </c>
      <c r="B7" s="200"/>
      <c r="C7" s="200"/>
      <c r="D7" s="200"/>
      <c r="E7" s="107">
        <v>3</v>
      </c>
      <c r="F7" s="1" t="s">
        <v>1</v>
      </c>
      <c r="G7" s="107">
        <v>3</v>
      </c>
      <c r="H7" s="1" t="s">
        <v>1</v>
      </c>
    </row>
    <row r="8" spans="1:44" ht="12" customHeight="1">
      <c r="A8" s="200" t="s">
        <v>54</v>
      </c>
      <c r="B8" s="200"/>
      <c r="C8" s="200"/>
      <c r="D8" s="200"/>
      <c r="E8" s="107">
        <v>573</v>
      </c>
      <c r="F8" s="107">
        <v>7511432</v>
      </c>
      <c r="G8" s="107">
        <v>533</v>
      </c>
      <c r="H8" s="107">
        <v>7478711</v>
      </c>
    </row>
    <row r="9" spans="1:44" ht="12" customHeight="1">
      <c r="A9" s="200" t="s">
        <v>55</v>
      </c>
      <c r="B9" s="200"/>
      <c r="C9" s="200"/>
      <c r="D9" s="200"/>
      <c r="E9" s="107">
        <v>66</v>
      </c>
      <c r="F9" s="107">
        <v>4111976</v>
      </c>
      <c r="G9" s="107">
        <v>61</v>
      </c>
      <c r="H9" s="107">
        <v>3661213</v>
      </c>
    </row>
    <row r="10" spans="1:44" ht="12" customHeight="1">
      <c r="A10" s="200" t="s">
        <v>110</v>
      </c>
      <c r="B10" s="200"/>
      <c r="C10" s="200"/>
      <c r="D10" s="200"/>
      <c r="E10" s="107"/>
      <c r="F10" s="107"/>
      <c r="G10" s="107"/>
      <c r="H10" s="107"/>
    </row>
    <row r="11" spans="1:44" ht="12" customHeight="1">
      <c r="A11" s="200" t="s">
        <v>111</v>
      </c>
      <c r="B11" s="200"/>
      <c r="C11" s="200"/>
      <c r="D11" s="200"/>
      <c r="E11" s="107">
        <v>18</v>
      </c>
      <c r="F11" s="1" t="s">
        <v>1</v>
      </c>
      <c r="G11" s="107">
        <v>15</v>
      </c>
      <c r="H11" s="1" t="s">
        <v>1</v>
      </c>
    </row>
    <row r="12" spans="1:44" ht="12" customHeight="1">
      <c r="A12" s="200" t="s">
        <v>56</v>
      </c>
      <c r="B12" s="200"/>
      <c r="C12" s="200"/>
      <c r="D12" s="200"/>
      <c r="E12" s="107">
        <v>1005</v>
      </c>
      <c r="F12" s="107">
        <v>499923</v>
      </c>
      <c r="G12" s="107">
        <v>894</v>
      </c>
      <c r="H12" s="107">
        <v>421573</v>
      </c>
    </row>
    <row r="13" spans="1:44" ht="12" customHeight="1">
      <c r="A13" s="200" t="s">
        <v>57</v>
      </c>
      <c r="B13" s="200"/>
      <c r="C13" s="200"/>
      <c r="D13" s="200"/>
      <c r="E13" s="107"/>
      <c r="F13" s="107"/>
      <c r="G13" s="107"/>
      <c r="H13" s="107"/>
    </row>
    <row r="14" spans="1:44" ht="12" customHeight="1">
      <c r="A14" s="200" t="s">
        <v>58</v>
      </c>
      <c r="B14" s="200"/>
      <c r="C14" s="200"/>
      <c r="D14" s="200"/>
      <c r="E14" s="107">
        <v>2977</v>
      </c>
      <c r="F14" s="107">
        <v>33887123</v>
      </c>
      <c r="G14" s="107">
        <v>2855</v>
      </c>
      <c r="H14" s="107">
        <v>33784430</v>
      </c>
    </row>
    <row r="15" spans="1:44" ht="12" customHeight="1">
      <c r="A15" s="200" t="s">
        <v>59</v>
      </c>
      <c r="B15" s="200"/>
      <c r="C15" s="200"/>
      <c r="D15" s="200"/>
      <c r="E15" s="107">
        <v>451</v>
      </c>
      <c r="F15" s="107">
        <v>4870200</v>
      </c>
      <c r="G15" s="107">
        <v>429</v>
      </c>
      <c r="H15" s="107">
        <v>4867301</v>
      </c>
    </row>
    <row r="16" spans="1:44" ht="12" customHeight="1">
      <c r="A16" s="201" t="s">
        <v>60</v>
      </c>
      <c r="B16" s="201"/>
      <c r="C16" s="201"/>
      <c r="D16" s="202"/>
      <c r="E16" s="107">
        <v>1675</v>
      </c>
      <c r="F16" s="107">
        <v>1624644</v>
      </c>
      <c r="G16" s="107">
        <v>1606</v>
      </c>
      <c r="H16" s="107">
        <v>1618185</v>
      </c>
    </row>
    <row r="17" spans="1:44" ht="12" customHeight="1">
      <c r="A17" s="201" t="s">
        <v>61</v>
      </c>
      <c r="B17" s="201"/>
      <c r="C17" s="201"/>
      <c r="D17" s="202"/>
      <c r="E17" s="107">
        <v>1862</v>
      </c>
      <c r="F17" s="107">
        <v>2577422</v>
      </c>
      <c r="G17" s="107">
        <v>1798</v>
      </c>
      <c r="H17" s="107">
        <v>2557201</v>
      </c>
    </row>
    <row r="18" spans="1:44" ht="12" customHeight="1">
      <c r="A18" s="200" t="s">
        <v>112</v>
      </c>
      <c r="B18" s="200"/>
      <c r="C18" s="200"/>
      <c r="D18" s="200"/>
      <c r="E18" s="107">
        <v>378</v>
      </c>
      <c r="F18" s="107">
        <v>5844682</v>
      </c>
      <c r="G18" s="107">
        <v>355</v>
      </c>
      <c r="H18" s="107">
        <v>5842762</v>
      </c>
    </row>
    <row r="19" spans="1:44" ht="12" customHeight="1">
      <c r="A19" s="200" t="s">
        <v>62</v>
      </c>
      <c r="B19" s="200"/>
      <c r="C19" s="200"/>
      <c r="D19" s="200"/>
      <c r="E19" s="107">
        <v>1829</v>
      </c>
      <c r="F19" s="107">
        <v>2059323</v>
      </c>
      <c r="G19" s="107">
        <v>1768</v>
      </c>
      <c r="H19" s="107">
        <v>2018061</v>
      </c>
    </row>
    <row r="20" spans="1:44" ht="12" customHeight="1">
      <c r="A20" s="201" t="s">
        <v>113</v>
      </c>
      <c r="B20" s="201"/>
      <c r="C20" s="201"/>
      <c r="D20" s="202"/>
      <c r="E20" s="107"/>
      <c r="F20" s="107"/>
      <c r="G20" s="107"/>
      <c r="H20" s="107"/>
    </row>
    <row r="21" spans="1:44" ht="12" customHeight="1">
      <c r="A21" s="200" t="s">
        <v>114</v>
      </c>
      <c r="B21" s="200"/>
      <c r="C21" s="200"/>
      <c r="D21" s="200"/>
      <c r="E21" s="107">
        <v>5269</v>
      </c>
      <c r="F21" s="107">
        <v>6439142</v>
      </c>
      <c r="G21" s="107">
        <v>5175</v>
      </c>
      <c r="H21" s="107">
        <v>6398205</v>
      </c>
    </row>
    <row r="22" spans="1:44" ht="12" customHeight="1">
      <c r="A22" s="81" t="s">
        <v>115</v>
      </c>
      <c r="B22" s="81"/>
      <c r="C22" s="81"/>
      <c r="D22" s="81"/>
      <c r="E22" s="107">
        <v>1311</v>
      </c>
      <c r="F22" s="107">
        <v>3387237</v>
      </c>
      <c r="G22" s="107">
        <v>1237</v>
      </c>
      <c r="H22" s="107">
        <v>3357444</v>
      </c>
    </row>
    <row r="23" spans="1:44" ht="12" customHeight="1">
      <c r="A23" s="81" t="s">
        <v>63</v>
      </c>
      <c r="B23" s="81"/>
      <c r="C23" s="81"/>
      <c r="D23" s="81"/>
      <c r="E23" s="107">
        <v>478</v>
      </c>
      <c r="F23" s="107">
        <v>160280</v>
      </c>
      <c r="G23" s="107">
        <v>470</v>
      </c>
      <c r="H23" s="107">
        <v>160194</v>
      </c>
    </row>
    <row r="24" spans="1:44" ht="12" customHeight="1">
      <c r="A24" s="81" t="s">
        <v>64</v>
      </c>
      <c r="B24" s="81"/>
      <c r="C24" s="81"/>
      <c r="D24" s="81"/>
      <c r="E24" s="107">
        <v>1374</v>
      </c>
      <c r="F24" s="107">
        <v>1844017</v>
      </c>
      <c r="G24" s="107">
        <v>1336</v>
      </c>
      <c r="H24" s="107">
        <v>1839772</v>
      </c>
    </row>
    <row r="25" spans="1:44" ht="12" customHeight="1">
      <c r="A25" s="81" t="s">
        <v>65</v>
      </c>
      <c r="B25" s="81"/>
      <c r="C25" s="81"/>
      <c r="D25" s="81"/>
      <c r="E25" s="107">
        <v>1527</v>
      </c>
      <c r="F25" s="107">
        <v>393090</v>
      </c>
      <c r="G25" s="107">
        <v>1509</v>
      </c>
      <c r="H25" s="107">
        <v>392229</v>
      </c>
    </row>
    <row r="26" spans="1:44" ht="12" customHeight="1">
      <c r="A26" s="81" t="s">
        <v>116</v>
      </c>
      <c r="B26" s="81"/>
      <c r="C26" s="81"/>
      <c r="D26" s="81"/>
      <c r="E26" s="107">
        <v>1856</v>
      </c>
      <c r="F26" s="107">
        <v>690864</v>
      </c>
      <c r="G26" s="107">
        <v>1794</v>
      </c>
      <c r="H26" s="107">
        <v>688049</v>
      </c>
    </row>
    <row r="27" spans="1:44" ht="12" customHeight="1">
      <c r="A27" s="198" t="s">
        <v>130</v>
      </c>
      <c r="B27" s="198"/>
      <c r="C27" s="198"/>
      <c r="D27" s="199"/>
      <c r="E27" s="84">
        <v>22652</v>
      </c>
      <c r="F27" s="85">
        <v>76636155</v>
      </c>
      <c r="G27" s="84">
        <v>21838</v>
      </c>
      <c r="H27" s="85">
        <v>75817875</v>
      </c>
    </row>
    <row r="28" spans="1:44" ht="12" customHeight="1">
      <c r="F28" s="145"/>
      <c r="G28" s="145"/>
      <c r="H28" s="145"/>
    </row>
    <row r="29" spans="1:44" ht="12" customHeight="1"/>
    <row r="30" spans="1:44" ht="24.75" customHeight="1">
      <c r="A30" s="234" t="s">
        <v>297</v>
      </c>
      <c r="B30" s="235"/>
      <c r="C30" s="235"/>
      <c r="D30" s="235"/>
      <c r="E30" s="235"/>
      <c r="F30" s="235"/>
      <c r="G30" s="235"/>
      <c r="H30" s="235"/>
    </row>
    <row r="31" spans="1:44" ht="12" customHeight="1">
      <c r="A31" s="73"/>
      <c r="B31" s="20"/>
      <c r="C31" s="20"/>
      <c r="D31" s="20"/>
      <c r="E31" s="20"/>
      <c r="F31" s="20"/>
      <c r="G31" s="20"/>
      <c r="H31" s="20"/>
    </row>
    <row r="32" spans="1:44" ht="12" customHeight="1">
      <c r="A32" s="222" t="s">
        <v>66</v>
      </c>
      <c r="B32" s="216"/>
      <c r="C32" s="216"/>
      <c r="D32" s="216"/>
      <c r="E32" s="219" t="s">
        <v>103</v>
      </c>
      <c r="F32" s="245" t="s">
        <v>274</v>
      </c>
      <c r="G32" s="216" t="s">
        <v>264</v>
      </c>
      <c r="H32" s="220"/>
      <c r="AM32" s="29"/>
      <c r="AN32" s="29"/>
      <c r="AO32" s="29"/>
      <c r="AP32" s="29"/>
      <c r="AQ32" s="29"/>
      <c r="AR32" s="29"/>
    </row>
    <row r="33" spans="1:44" ht="42.75" customHeight="1">
      <c r="A33" s="222"/>
      <c r="B33" s="216"/>
      <c r="C33" s="216"/>
      <c r="D33" s="216"/>
      <c r="E33" s="219"/>
      <c r="F33" s="245"/>
      <c r="G33" s="114" t="s">
        <v>103</v>
      </c>
      <c r="H33" s="99" t="s">
        <v>275</v>
      </c>
      <c r="AM33" s="29"/>
      <c r="AN33" s="29"/>
      <c r="AO33" s="29"/>
      <c r="AP33" s="29"/>
      <c r="AQ33" s="29"/>
      <c r="AR33" s="29"/>
    </row>
    <row r="34" spans="1:44" ht="12.75" customHeight="1">
      <c r="A34" s="222"/>
      <c r="B34" s="216"/>
      <c r="C34" s="216"/>
      <c r="D34" s="216"/>
      <c r="E34" s="211" t="s">
        <v>2</v>
      </c>
      <c r="F34" s="211"/>
      <c r="G34" s="211"/>
      <c r="H34" s="212"/>
      <c r="AM34" s="29"/>
      <c r="AN34" s="29"/>
      <c r="AO34" s="29"/>
      <c r="AP34" s="29"/>
      <c r="AQ34" s="29"/>
      <c r="AR34" s="29"/>
    </row>
    <row r="35" spans="1:44" ht="12" customHeight="1">
      <c r="A35" s="87"/>
      <c r="B35" s="87"/>
      <c r="C35" s="87"/>
      <c r="D35" s="87"/>
      <c r="E35" s="221"/>
      <c r="F35" s="221"/>
      <c r="G35" s="221"/>
      <c r="H35" s="74"/>
      <c r="AM35" s="29"/>
      <c r="AN35" s="29"/>
      <c r="AO35" s="29"/>
      <c r="AP35" s="29"/>
      <c r="AQ35" s="29"/>
      <c r="AR35" s="29"/>
    </row>
    <row r="36" spans="1:44" ht="12" customHeight="1">
      <c r="A36" s="200" t="s">
        <v>109</v>
      </c>
      <c r="B36" s="200"/>
      <c r="C36" s="200"/>
      <c r="D36" s="200"/>
      <c r="E36" s="107">
        <v>4</v>
      </c>
      <c r="F36" s="107">
        <v>13</v>
      </c>
      <c r="G36" s="107">
        <v>3</v>
      </c>
      <c r="H36" s="168" t="s">
        <v>1</v>
      </c>
      <c r="J36" s="164"/>
    </row>
    <row r="37" spans="1:44" ht="12" customHeight="1">
      <c r="A37" s="200" t="s">
        <v>54</v>
      </c>
      <c r="B37" s="200"/>
      <c r="C37" s="200"/>
      <c r="D37" s="200"/>
      <c r="E37" s="107">
        <v>595</v>
      </c>
      <c r="F37" s="107">
        <v>13512</v>
      </c>
      <c r="G37" s="107">
        <v>556</v>
      </c>
      <c r="H37" s="107">
        <v>13278</v>
      </c>
      <c r="J37" s="164"/>
    </row>
    <row r="38" spans="1:44" ht="12" customHeight="1">
      <c r="A38" s="200" t="s">
        <v>55</v>
      </c>
      <c r="B38" s="200"/>
      <c r="C38" s="200"/>
      <c r="D38" s="200"/>
      <c r="E38" s="107">
        <v>76</v>
      </c>
      <c r="F38" s="107">
        <v>2365</v>
      </c>
      <c r="G38" s="107">
        <v>70</v>
      </c>
      <c r="H38" s="107">
        <v>1827</v>
      </c>
      <c r="J38" s="164"/>
    </row>
    <row r="39" spans="1:44" ht="12" customHeight="1">
      <c r="A39" s="200" t="s">
        <v>110</v>
      </c>
      <c r="B39" s="200"/>
      <c r="C39" s="200"/>
      <c r="D39" s="200"/>
      <c r="E39" s="107"/>
      <c r="F39" s="107"/>
      <c r="G39" s="107"/>
      <c r="H39" s="107"/>
      <c r="J39" s="164"/>
    </row>
    <row r="40" spans="1:44" ht="12" customHeight="1">
      <c r="A40" s="200" t="s">
        <v>111</v>
      </c>
      <c r="B40" s="200"/>
      <c r="C40" s="200"/>
      <c r="D40" s="200"/>
      <c r="E40" s="107">
        <v>19</v>
      </c>
      <c r="F40" s="107">
        <v>4367</v>
      </c>
      <c r="G40" s="107">
        <v>16</v>
      </c>
      <c r="H40" s="168" t="s">
        <v>1</v>
      </c>
      <c r="J40" s="164"/>
    </row>
    <row r="41" spans="1:44" ht="12" customHeight="1">
      <c r="A41" s="200" t="s">
        <v>56</v>
      </c>
      <c r="B41" s="200"/>
      <c r="C41" s="200"/>
      <c r="D41" s="200"/>
      <c r="E41" s="107">
        <v>1018</v>
      </c>
      <c r="F41" s="107">
        <v>4280</v>
      </c>
      <c r="G41" s="107">
        <v>907</v>
      </c>
      <c r="H41" s="107">
        <v>4126</v>
      </c>
      <c r="J41" s="164"/>
    </row>
    <row r="42" spans="1:44" ht="12" customHeight="1">
      <c r="A42" s="200" t="s">
        <v>57</v>
      </c>
      <c r="B42" s="200"/>
      <c r="C42" s="200"/>
      <c r="D42" s="200"/>
      <c r="E42" s="107"/>
      <c r="F42" s="107"/>
      <c r="G42" s="107"/>
      <c r="H42" s="107"/>
      <c r="J42" s="164"/>
    </row>
    <row r="43" spans="1:44" ht="12" customHeight="1">
      <c r="A43" s="200" t="s">
        <v>58</v>
      </c>
      <c r="B43" s="200"/>
      <c r="C43" s="200"/>
      <c r="D43" s="200"/>
      <c r="E43" s="107">
        <v>3262</v>
      </c>
      <c r="F43" s="107">
        <v>23885</v>
      </c>
      <c r="G43" s="107">
        <v>3132</v>
      </c>
      <c r="H43" s="107">
        <v>23702</v>
      </c>
      <c r="J43" s="164"/>
    </row>
    <row r="44" spans="1:44" ht="12" customHeight="1">
      <c r="A44" s="200" t="s">
        <v>59</v>
      </c>
      <c r="B44" s="200"/>
      <c r="C44" s="200"/>
      <c r="D44" s="200"/>
      <c r="E44" s="107">
        <v>479</v>
      </c>
      <c r="F44" s="107">
        <v>17671</v>
      </c>
      <c r="G44" s="107">
        <v>457</v>
      </c>
      <c r="H44" s="107">
        <v>17665</v>
      </c>
      <c r="J44" s="164"/>
    </row>
    <row r="45" spans="1:44" ht="12" customHeight="1">
      <c r="A45" s="201" t="s">
        <v>60</v>
      </c>
      <c r="B45" s="201"/>
      <c r="C45" s="201"/>
      <c r="D45" s="202"/>
      <c r="E45" s="107">
        <v>1795</v>
      </c>
      <c r="F45" s="107">
        <v>18098</v>
      </c>
      <c r="G45" s="107">
        <v>1723</v>
      </c>
      <c r="H45" s="107">
        <v>18021</v>
      </c>
      <c r="J45" s="164"/>
    </row>
    <row r="46" spans="1:44" ht="12" customHeight="1">
      <c r="A46" s="201" t="s">
        <v>61</v>
      </c>
      <c r="B46" s="201"/>
      <c r="C46" s="201"/>
      <c r="D46" s="202"/>
      <c r="E46" s="107">
        <v>2047</v>
      </c>
      <c r="F46" s="107">
        <v>23107</v>
      </c>
      <c r="G46" s="107">
        <v>1982</v>
      </c>
      <c r="H46" s="107">
        <v>22911</v>
      </c>
      <c r="J46" s="164"/>
    </row>
    <row r="47" spans="1:44" ht="12" customHeight="1">
      <c r="A47" s="200" t="s">
        <v>112</v>
      </c>
      <c r="B47" s="200"/>
      <c r="C47" s="200"/>
      <c r="D47" s="200"/>
      <c r="E47" s="107">
        <v>480</v>
      </c>
      <c r="F47" s="107">
        <v>11950</v>
      </c>
      <c r="G47" s="107">
        <v>454</v>
      </c>
      <c r="H47" s="107">
        <v>11918</v>
      </c>
      <c r="J47" s="164"/>
    </row>
    <row r="48" spans="1:44" ht="12" customHeight="1">
      <c r="A48" s="200" t="s">
        <v>62</v>
      </c>
      <c r="B48" s="200"/>
      <c r="C48" s="200"/>
      <c r="D48" s="200"/>
      <c r="E48" s="107">
        <v>1875</v>
      </c>
      <c r="F48" s="107">
        <v>5295</v>
      </c>
      <c r="G48" s="107">
        <v>1813</v>
      </c>
      <c r="H48" s="107">
        <v>5269</v>
      </c>
      <c r="J48" s="164"/>
    </row>
    <row r="49" spans="1:10" ht="12" customHeight="1">
      <c r="A49" s="201" t="s">
        <v>113</v>
      </c>
      <c r="B49" s="201"/>
      <c r="C49" s="201"/>
      <c r="D49" s="202"/>
      <c r="E49" s="107"/>
      <c r="F49" s="107"/>
      <c r="G49" s="107"/>
      <c r="H49" s="107"/>
      <c r="J49" s="164"/>
    </row>
    <row r="50" spans="1:10" ht="12" customHeight="1">
      <c r="A50" s="200" t="s">
        <v>114</v>
      </c>
      <c r="B50" s="200"/>
      <c r="C50" s="200"/>
      <c r="D50" s="200"/>
      <c r="E50" s="107">
        <v>5526</v>
      </c>
      <c r="F50" s="107">
        <v>32351</v>
      </c>
      <c r="G50" s="107">
        <v>5429</v>
      </c>
      <c r="H50" s="107">
        <v>31757</v>
      </c>
      <c r="J50" s="164"/>
    </row>
    <row r="51" spans="1:10" ht="12" customHeight="1">
      <c r="A51" s="81" t="s">
        <v>115</v>
      </c>
      <c r="B51" s="81"/>
      <c r="C51" s="81"/>
      <c r="D51" s="81"/>
      <c r="E51" s="107">
        <v>1434</v>
      </c>
      <c r="F51" s="107">
        <v>27858</v>
      </c>
      <c r="G51" s="107">
        <v>1362</v>
      </c>
      <c r="H51" s="107">
        <v>27288</v>
      </c>
      <c r="J51" s="164"/>
    </row>
    <row r="52" spans="1:10" ht="12" customHeight="1">
      <c r="A52" s="81" t="s">
        <v>63</v>
      </c>
      <c r="B52" s="81"/>
      <c r="C52" s="81"/>
      <c r="D52" s="81"/>
      <c r="E52" s="107">
        <v>524</v>
      </c>
      <c r="F52" s="107">
        <v>23292</v>
      </c>
      <c r="G52" s="107">
        <v>514</v>
      </c>
      <c r="H52" s="107">
        <v>23276</v>
      </c>
      <c r="J52" s="164"/>
    </row>
    <row r="53" spans="1:10" ht="12" customHeight="1">
      <c r="A53" s="81" t="s">
        <v>64</v>
      </c>
      <c r="B53" s="81"/>
      <c r="C53" s="81"/>
      <c r="D53" s="81"/>
      <c r="E53" s="107">
        <v>1395</v>
      </c>
      <c r="F53" s="107">
        <v>36471</v>
      </c>
      <c r="G53" s="107">
        <v>1354</v>
      </c>
      <c r="H53" s="107">
        <v>36357</v>
      </c>
      <c r="J53" s="164"/>
    </row>
    <row r="54" spans="1:10" ht="12" customHeight="1">
      <c r="A54" s="81" t="s">
        <v>65</v>
      </c>
      <c r="B54" s="81"/>
      <c r="C54" s="81"/>
      <c r="D54" s="81"/>
      <c r="E54" s="107">
        <v>1548</v>
      </c>
      <c r="F54" s="107">
        <v>8409</v>
      </c>
      <c r="G54" s="107">
        <v>1531</v>
      </c>
      <c r="H54" s="107">
        <v>8396</v>
      </c>
      <c r="J54" s="164"/>
    </row>
    <row r="55" spans="1:10" ht="12" customHeight="1">
      <c r="A55" s="81" t="s">
        <v>116</v>
      </c>
      <c r="B55" s="81"/>
      <c r="C55" s="81"/>
      <c r="D55" s="81"/>
      <c r="E55" s="107">
        <v>1932</v>
      </c>
      <c r="F55" s="107">
        <v>19802</v>
      </c>
      <c r="G55" s="107">
        <v>1857</v>
      </c>
      <c r="H55" s="107">
        <v>19722</v>
      </c>
      <c r="J55" s="164"/>
    </row>
    <row r="56" spans="1:10" ht="12" customHeight="1">
      <c r="A56" s="198" t="s">
        <v>130</v>
      </c>
      <c r="B56" s="198"/>
      <c r="C56" s="198"/>
      <c r="D56" s="199"/>
      <c r="E56" s="84">
        <v>24009</v>
      </c>
      <c r="F56" s="85">
        <v>272726</v>
      </c>
      <c r="G56" s="84">
        <v>23160</v>
      </c>
      <c r="H56" s="85">
        <v>269871</v>
      </c>
      <c r="J56" s="164"/>
    </row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</sheetData>
  <mergeCells count="45">
    <mergeCell ref="A42:D42"/>
    <mergeCell ref="A43:D43"/>
    <mergeCell ref="A44:D44"/>
    <mergeCell ref="A49:D49"/>
    <mergeCell ref="A50:D50"/>
    <mergeCell ref="A45:D45"/>
    <mergeCell ref="A46:D46"/>
    <mergeCell ref="A47:D47"/>
    <mergeCell ref="A48:D48"/>
    <mergeCell ref="A41:D41"/>
    <mergeCell ref="E35:G35"/>
    <mergeCell ref="A37:D37"/>
    <mergeCell ref="A38:D38"/>
    <mergeCell ref="A39:D39"/>
    <mergeCell ref="A1:H1"/>
    <mergeCell ref="A7:D7"/>
    <mergeCell ref="A8:D8"/>
    <mergeCell ref="A9:D9"/>
    <mergeCell ref="A10:D10"/>
    <mergeCell ref="A3:D5"/>
    <mergeCell ref="E3:E4"/>
    <mergeCell ref="F3:F4"/>
    <mergeCell ref="G3:H3"/>
    <mergeCell ref="E6:G6"/>
    <mergeCell ref="A56:D56"/>
    <mergeCell ref="A11:D11"/>
    <mergeCell ref="A12:D12"/>
    <mergeCell ref="A13:D13"/>
    <mergeCell ref="A14:D14"/>
    <mergeCell ref="A19:D19"/>
    <mergeCell ref="A20:D20"/>
    <mergeCell ref="A21:D21"/>
    <mergeCell ref="A27:D27"/>
    <mergeCell ref="A30:H30"/>
    <mergeCell ref="A36:D36"/>
    <mergeCell ref="A40:D40"/>
    <mergeCell ref="A32:D34"/>
    <mergeCell ref="E32:E33"/>
    <mergeCell ref="F32:F33"/>
    <mergeCell ref="G32:H32"/>
    <mergeCell ref="E34:H34"/>
    <mergeCell ref="A15:D15"/>
    <mergeCell ref="A16:D16"/>
    <mergeCell ref="A17:D17"/>
    <mergeCell ref="A18:D18"/>
  </mergeCells>
  <phoneticPr fontId="0" type="noConversion"/>
  <hyperlinks>
    <hyperlink ref="A1:H1" location="Inhaltsverzeichnis!A75" display="Inhaltsverzeichnis!A75"/>
    <hyperlink ref="A30:H30" location="Inhaltsverzeichnis!B81" display="Inhaltsverzeichnis!B81"/>
  </hyperlinks>
  <pageMargins left="0.59055118110236227" right="0.59055118110236227" top="0.78740157480314965" bottom="0.59055118110236227" header="0.31496062992125984" footer="0.23622047244094491"/>
  <pageSetup paperSize="9" firstPageNumber="18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 12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AX67"/>
  <sheetViews>
    <sheetView workbookViewId="0">
      <selection sqref="A1:H1"/>
    </sheetView>
  </sheetViews>
  <sheetFormatPr baseColWidth="10" defaultColWidth="9.109375" defaultRowHeight="13.2"/>
  <cols>
    <col min="1" max="1" width="7" style="13" customWidth="1"/>
    <col min="2" max="2" width="8.33203125" style="13" customWidth="1"/>
    <col min="3" max="3" width="3.88671875" style="13" customWidth="1"/>
    <col min="4" max="4" width="25.44140625" style="13" customWidth="1"/>
    <col min="5" max="5" width="7.88671875" style="13" customWidth="1"/>
    <col min="6" max="6" width="12.44140625" style="13" customWidth="1"/>
    <col min="7" max="7" width="7.88671875" style="13" customWidth="1"/>
    <col min="8" max="8" width="18.5546875" style="13" customWidth="1"/>
    <col min="9" max="18" width="9.109375" style="101"/>
  </cols>
  <sheetData>
    <row r="1" spans="1:49" ht="24.75" customHeight="1">
      <c r="A1" s="234" t="s">
        <v>294</v>
      </c>
      <c r="B1" s="235"/>
      <c r="C1" s="235"/>
      <c r="D1" s="235"/>
      <c r="E1" s="235"/>
      <c r="F1" s="235"/>
      <c r="G1" s="235"/>
      <c r="H1" s="235"/>
    </row>
    <row r="2" spans="1:49" s="29" customFormat="1" ht="12" customHeight="1">
      <c r="A2" s="71"/>
      <c r="B2" s="72"/>
      <c r="C2" s="72"/>
      <c r="D2" s="72"/>
      <c r="E2" s="72"/>
      <c r="F2" s="72"/>
      <c r="G2" s="72"/>
      <c r="H2" s="72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</row>
    <row r="3" spans="1:49" s="29" customFormat="1" ht="12" customHeight="1">
      <c r="A3" s="222" t="s">
        <v>66</v>
      </c>
      <c r="B3" s="216"/>
      <c r="C3" s="216"/>
      <c r="D3" s="216"/>
      <c r="E3" s="216" t="s">
        <v>107</v>
      </c>
      <c r="F3" s="246" t="s">
        <v>271</v>
      </c>
      <c r="G3" s="216" t="s">
        <v>264</v>
      </c>
      <c r="H3" s="220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</row>
    <row r="4" spans="1:49" s="29" customFormat="1" ht="42.75" customHeight="1">
      <c r="A4" s="222"/>
      <c r="B4" s="216"/>
      <c r="C4" s="216"/>
      <c r="D4" s="216"/>
      <c r="E4" s="216"/>
      <c r="F4" s="246"/>
      <c r="G4" s="113" t="s">
        <v>107</v>
      </c>
      <c r="H4" s="99" t="s">
        <v>272</v>
      </c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</row>
    <row r="5" spans="1:49" s="29" customFormat="1" ht="12" customHeight="1">
      <c r="A5" s="222"/>
      <c r="B5" s="216"/>
      <c r="C5" s="216"/>
      <c r="D5" s="216"/>
      <c r="E5" s="113" t="s">
        <v>2</v>
      </c>
      <c r="F5" s="98" t="s">
        <v>106</v>
      </c>
      <c r="G5" s="113" t="s">
        <v>2</v>
      </c>
      <c r="H5" s="99" t="s">
        <v>106</v>
      </c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</row>
    <row r="6" spans="1:49" s="29" customFormat="1" ht="12" customHeight="1">
      <c r="A6" s="87"/>
      <c r="B6" s="87"/>
      <c r="C6" s="87"/>
      <c r="D6" s="87"/>
      <c r="E6" s="221"/>
      <c r="F6" s="247"/>
      <c r="G6" s="247"/>
      <c r="H6" s="74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</row>
    <row r="7" spans="1:49" ht="12" customHeight="1">
      <c r="A7" s="200" t="s">
        <v>109</v>
      </c>
      <c r="B7" s="200"/>
      <c r="C7" s="200"/>
      <c r="D7" s="200"/>
      <c r="E7" s="107">
        <v>1</v>
      </c>
      <c r="F7" s="1" t="s">
        <v>1</v>
      </c>
      <c r="G7" s="107">
        <v>1</v>
      </c>
      <c r="H7" s="1" t="s">
        <v>1</v>
      </c>
    </row>
    <row r="8" spans="1:49" ht="12" customHeight="1">
      <c r="A8" s="200" t="s">
        <v>54</v>
      </c>
      <c r="B8" s="200"/>
      <c r="C8" s="200"/>
      <c r="D8" s="200"/>
      <c r="E8" s="107">
        <v>531</v>
      </c>
      <c r="F8" s="107">
        <v>5121771</v>
      </c>
      <c r="G8" s="107">
        <v>509</v>
      </c>
      <c r="H8" s="107">
        <v>5117173</v>
      </c>
    </row>
    <row r="9" spans="1:49" ht="12" customHeight="1">
      <c r="A9" s="200" t="s">
        <v>55</v>
      </c>
      <c r="B9" s="200"/>
      <c r="C9" s="200"/>
      <c r="D9" s="200"/>
      <c r="E9" s="107">
        <v>33</v>
      </c>
      <c r="F9" s="168" t="s">
        <v>1</v>
      </c>
      <c r="G9" s="107">
        <v>32</v>
      </c>
      <c r="H9" s="168" t="s">
        <v>1</v>
      </c>
    </row>
    <row r="10" spans="1:49" ht="12" customHeight="1">
      <c r="A10" s="200" t="s">
        <v>110</v>
      </c>
      <c r="B10" s="200"/>
      <c r="C10" s="200"/>
      <c r="D10" s="200"/>
      <c r="E10" s="107"/>
      <c r="F10" s="107"/>
      <c r="G10" s="107"/>
      <c r="H10" s="107"/>
    </row>
    <row r="11" spans="1:49" ht="12" customHeight="1">
      <c r="A11" s="200" t="s">
        <v>111</v>
      </c>
      <c r="B11" s="200"/>
      <c r="C11" s="200"/>
      <c r="D11" s="200"/>
      <c r="E11" s="107">
        <v>7</v>
      </c>
      <c r="F11" s="107">
        <v>21252</v>
      </c>
      <c r="G11" s="107">
        <v>7</v>
      </c>
      <c r="H11" s="107">
        <v>21252</v>
      </c>
    </row>
    <row r="12" spans="1:49" ht="12" customHeight="1">
      <c r="A12" s="200" t="s">
        <v>56</v>
      </c>
      <c r="B12" s="200"/>
      <c r="C12" s="200"/>
      <c r="D12" s="200"/>
      <c r="E12" s="107">
        <v>813</v>
      </c>
      <c r="F12" s="107">
        <v>336774</v>
      </c>
      <c r="G12" s="107">
        <v>752</v>
      </c>
      <c r="H12" s="107">
        <v>321296</v>
      </c>
    </row>
    <row r="13" spans="1:49" ht="12" customHeight="1">
      <c r="A13" s="200" t="s">
        <v>57</v>
      </c>
      <c r="B13" s="200"/>
      <c r="C13" s="200"/>
      <c r="D13" s="200"/>
      <c r="E13" s="107"/>
      <c r="F13" s="107"/>
      <c r="G13" s="107"/>
      <c r="H13" s="107"/>
    </row>
    <row r="14" spans="1:49" ht="12" customHeight="1">
      <c r="A14" s="200" t="s">
        <v>58</v>
      </c>
      <c r="B14" s="200"/>
      <c r="C14" s="200"/>
      <c r="D14" s="200"/>
      <c r="E14" s="107">
        <v>2163</v>
      </c>
      <c r="F14" s="107">
        <v>1762239</v>
      </c>
      <c r="G14" s="107">
        <v>2112</v>
      </c>
      <c r="H14" s="107">
        <v>1755148</v>
      </c>
    </row>
    <row r="15" spans="1:49" ht="12" customHeight="1">
      <c r="A15" s="200" t="s">
        <v>59</v>
      </c>
      <c r="B15" s="200"/>
      <c r="C15" s="200"/>
      <c r="D15" s="200"/>
      <c r="E15" s="107">
        <v>331</v>
      </c>
      <c r="F15" s="107">
        <v>129696</v>
      </c>
      <c r="G15" s="107">
        <v>310</v>
      </c>
      <c r="H15" s="107">
        <v>123518</v>
      </c>
    </row>
    <row r="16" spans="1:49" ht="12" customHeight="1">
      <c r="A16" s="201" t="s">
        <v>60</v>
      </c>
      <c r="B16" s="201"/>
      <c r="C16" s="201"/>
      <c r="D16" s="202"/>
      <c r="E16" s="107">
        <v>1436</v>
      </c>
      <c r="F16" s="107">
        <v>380744</v>
      </c>
      <c r="G16" s="107">
        <v>1388</v>
      </c>
      <c r="H16" s="107">
        <v>375157</v>
      </c>
    </row>
    <row r="17" spans="1:50" ht="12" customHeight="1">
      <c r="A17" s="201" t="s">
        <v>61</v>
      </c>
      <c r="B17" s="201"/>
      <c r="C17" s="201"/>
      <c r="D17" s="202"/>
      <c r="E17" s="107">
        <v>1548</v>
      </c>
      <c r="F17" s="107">
        <v>3377216</v>
      </c>
      <c r="G17" s="107">
        <v>1518</v>
      </c>
      <c r="H17" s="107">
        <v>3361906</v>
      </c>
    </row>
    <row r="18" spans="1:50" ht="12" customHeight="1">
      <c r="A18" s="200" t="s">
        <v>112</v>
      </c>
      <c r="B18" s="200"/>
      <c r="C18" s="200"/>
      <c r="D18" s="200"/>
      <c r="E18" s="107">
        <v>170</v>
      </c>
      <c r="F18" s="107">
        <v>42634</v>
      </c>
      <c r="G18" s="107">
        <v>163</v>
      </c>
      <c r="H18" s="1">
        <v>42634</v>
      </c>
    </row>
    <row r="19" spans="1:50" ht="12" customHeight="1">
      <c r="A19" s="200" t="s">
        <v>62</v>
      </c>
      <c r="B19" s="200"/>
      <c r="C19" s="200"/>
      <c r="D19" s="200"/>
      <c r="E19" s="107">
        <v>804</v>
      </c>
      <c r="F19" s="107">
        <v>1064787</v>
      </c>
      <c r="G19" s="107">
        <v>779</v>
      </c>
      <c r="H19" s="107">
        <v>1061719</v>
      </c>
    </row>
    <row r="20" spans="1:50" ht="12" customHeight="1">
      <c r="A20" s="201" t="s">
        <v>113</v>
      </c>
      <c r="B20" s="201"/>
      <c r="C20" s="201"/>
      <c r="D20" s="202"/>
      <c r="E20" s="107"/>
      <c r="F20" s="107"/>
      <c r="G20" s="107"/>
      <c r="H20" s="107"/>
    </row>
    <row r="21" spans="1:50" ht="12" customHeight="1">
      <c r="A21" s="200" t="s">
        <v>114</v>
      </c>
      <c r="B21" s="200"/>
      <c r="C21" s="200"/>
      <c r="D21" s="200"/>
      <c r="E21" s="107">
        <v>4065</v>
      </c>
      <c r="F21" s="107">
        <v>1279235</v>
      </c>
      <c r="G21" s="107">
        <v>4014</v>
      </c>
      <c r="H21" s="107">
        <v>1266304</v>
      </c>
    </row>
    <row r="22" spans="1:50" ht="12" customHeight="1">
      <c r="A22" s="81" t="s">
        <v>115</v>
      </c>
      <c r="B22" s="81"/>
      <c r="C22" s="81"/>
      <c r="D22" s="81"/>
      <c r="E22" s="107">
        <v>935</v>
      </c>
      <c r="F22" s="107">
        <v>902369</v>
      </c>
      <c r="G22" s="107">
        <v>898</v>
      </c>
      <c r="H22" s="107">
        <v>897583</v>
      </c>
    </row>
    <row r="23" spans="1:50" ht="12" customHeight="1">
      <c r="A23" s="81" t="s">
        <v>63</v>
      </c>
      <c r="B23" s="81"/>
      <c r="C23" s="81"/>
      <c r="D23" s="81"/>
      <c r="E23" s="107">
        <v>411</v>
      </c>
      <c r="F23" s="107">
        <v>61952</v>
      </c>
      <c r="G23" s="107">
        <v>406</v>
      </c>
      <c r="H23" s="107">
        <v>61874</v>
      </c>
    </row>
    <row r="24" spans="1:50" ht="12" customHeight="1">
      <c r="A24" s="81" t="s">
        <v>64</v>
      </c>
      <c r="B24" s="81"/>
      <c r="C24" s="81"/>
      <c r="D24" s="81"/>
      <c r="E24" s="107">
        <v>931</v>
      </c>
      <c r="F24" s="107">
        <v>155747</v>
      </c>
      <c r="G24" s="107">
        <v>904</v>
      </c>
      <c r="H24" s="107">
        <v>155261</v>
      </c>
    </row>
    <row r="25" spans="1:50" ht="12" customHeight="1">
      <c r="A25" s="81" t="s">
        <v>65</v>
      </c>
      <c r="B25" s="81"/>
      <c r="C25" s="81"/>
      <c r="D25" s="81"/>
      <c r="E25" s="107">
        <v>1777</v>
      </c>
      <c r="F25" s="107">
        <v>302445</v>
      </c>
      <c r="G25" s="107">
        <v>1753</v>
      </c>
      <c r="H25" s="107">
        <v>301487</v>
      </c>
    </row>
    <row r="26" spans="1:50" ht="12" customHeight="1">
      <c r="A26" s="81" t="s">
        <v>116</v>
      </c>
      <c r="B26" s="81"/>
      <c r="C26" s="81"/>
      <c r="D26" s="81"/>
      <c r="E26" s="107">
        <v>1020</v>
      </c>
      <c r="F26" s="107">
        <v>148942</v>
      </c>
      <c r="G26" s="107">
        <v>988</v>
      </c>
      <c r="H26" s="107">
        <v>147879</v>
      </c>
    </row>
    <row r="27" spans="1:50" ht="12" customHeight="1">
      <c r="A27" s="198" t="s">
        <v>130</v>
      </c>
      <c r="B27" s="198"/>
      <c r="C27" s="198"/>
      <c r="D27" s="199"/>
      <c r="E27" s="84">
        <v>16976</v>
      </c>
      <c r="F27" s="85">
        <v>15121395</v>
      </c>
      <c r="G27" s="84">
        <v>16534</v>
      </c>
      <c r="H27" s="85">
        <v>15041972</v>
      </c>
    </row>
    <row r="28" spans="1:50" ht="12" customHeight="1"/>
    <row r="29" spans="1:50" ht="12" customHeight="1"/>
    <row r="30" spans="1:50" ht="24.75" customHeight="1">
      <c r="A30" s="234" t="s">
        <v>295</v>
      </c>
      <c r="B30" s="235"/>
      <c r="C30" s="235"/>
      <c r="D30" s="235"/>
      <c r="E30" s="235"/>
      <c r="F30" s="235"/>
      <c r="G30" s="235"/>
      <c r="H30" s="235"/>
    </row>
    <row r="31" spans="1:50" s="29" customFormat="1" ht="12" customHeight="1">
      <c r="A31" s="73"/>
      <c r="B31" s="20"/>
      <c r="C31" s="20"/>
      <c r="D31" s="20"/>
      <c r="E31" s="20"/>
      <c r="F31" s="20"/>
      <c r="G31" s="20"/>
      <c r="H31" s="20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</row>
    <row r="32" spans="1:50" s="29" customFormat="1" ht="12" customHeight="1">
      <c r="A32" s="222" t="s">
        <v>66</v>
      </c>
      <c r="B32" s="216"/>
      <c r="C32" s="216"/>
      <c r="D32" s="216"/>
      <c r="E32" s="219" t="s">
        <v>103</v>
      </c>
      <c r="F32" s="245" t="s">
        <v>274</v>
      </c>
      <c r="G32" s="216" t="s">
        <v>264</v>
      </c>
      <c r="H32" s="220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</row>
    <row r="33" spans="1:44" s="29" customFormat="1" ht="42.75" customHeight="1">
      <c r="A33" s="222"/>
      <c r="B33" s="216"/>
      <c r="C33" s="216"/>
      <c r="D33" s="216"/>
      <c r="E33" s="219"/>
      <c r="F33" s="245"/>
      <c r="G33" s="114" t="s">
        <v>103</v>
      </c>
      <c r="H33" s="99" t="s">
        <v>275</v>
      </c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</row>
    <row r="34" spans="1:44" s="29" customFormat="1" ht="12.75" customHeight="1">
      <c r="A34" s="222"/>
      <c r="B34" s="216"/>
      <c r="C34" s="216"/>
      <c r="D34" s="216"/>
      <c r="E34" s="211" t="s">
        <v>2</v>
      </c>
      <c r="F34" s="211"/>
      <c r="G34" s="211"/>
      <c r="H34" s="212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</row>
    <row r="35" spans="1:44" s="29" customFormat="1" ht="12" customHeight="1">
      <c r="A35" s="87"/>
      <c r="B35" s="87"/>
      <c r="C35" s="87"/>
      <c r="D35" s="87"/>
      <c r="E35" s="221"/>
      <c r="F35" s="221"/>
      <c r="G35" s="221"/>
      <c r="H35" s="74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</row>
    <row r="36" spans="1:44" ht="12" customHeight="1">
      <c r="A36" s="200" t="s">
        <v>109</v>
      </c>
      <c r="B36" s="200"/>
      <c r="C36" s="200"/>
      <c r="D36" s="200"/>
      <c r="E36" s="107">
        <v>1</v>
      </c>
      <c r="F36" s="1" t="s">
        <v>1</v>
      </c>
      <c r="G36" s="107">
        <v>1</v>
      </c>
      <c r="H36" s="1" t="s">
        <v>1</v>
      </c>
      <c r="J36" s="161"/>
    </row>
    <row r="37" spans="1:44" ht="12" customHeight="1">
      <c r="A37" s="200" t="s">
        <v>54</v>
      </c>
      <c r="B37" s="200"/>
      <c r="C37" s="200"/>
      <c r="D37" s="200"/>
      <c r="E37" s="107">
        <v>539</v>
      </c>
      <c r="F37" s="107">
        <v>5692</v>
      </c>
      <c r="G37" s="107">
        <v>516</v>
      </c>
      <c r="H37" s="107">
        <v>5652</v>
      </c>
      <c r="J37" s="161"/>
    </row>
    <row r="38" spans="1:44" ht="12" customHeight="1">
      <c r="A38" s="200" t="s">
        <v>55</v>
      </c>
      <c r="B38" s="200"/>
      <c r="C38" s="200"/>
      <c r="D38" s="200"/>
      <c r="E38" s="107">
        <v>34</v>
      </c>
      <c r="F38" s="168" t="s">
        <v>1</v>
      </c>
      <c r="G38" s="107">
        <v>33</v>
      </c>
      <c r="H38" s="168" t="s">
        <v>1</v>
      </c>
      <c r="J38" s="161"/>
    </row>
    <row r="39" spans="1:44" ht="12" customHeight="1">
      <c r="A39" s="200" t="s">
        <v>110</v>
      </c>
      <c r="B39" s="200"/>
      <c r="C39" s="200"/>
      <c r="D39" s="200"/>
      <c r="E39" s="107"/>
      <c r="F39" s="107"/>
      <c r="G39" s="107"/>
      <c r="H39" s="107"/>
      <c r="J39" s="161"/>
    </row>
    <row r="40" spans="1:44" ht="12" customHeight="1">
      <c r="A40" s="200" t="s">
        <v>111</v>
      </c>
      <c r="B40" s="200"/>
      <c r="C40" s="200"/>
      <c r="D40" s="200"/>
      <c r="E40" s="107">
        <v>8</v>
      </c>
      <c r="F40" s="107">
        <v>78</v>
      </c>
      <c r="G40" s="107">
        <v>8</v>
      </c>
      <c r="H40" s="160">
        <v>78</v>
      </c>
      <c r="J40" s="161"/>
    </row>
    <row r="41" spans="1:44" ht="12" customHeight="1">
      <c r="A41" s="200" t="s">
        <v>56</v>
      </c>
      <c r="B41" s="200"/>
      <c r="C41" s="200"/>
      <c r="D41" s="200"/>
      <c r="E41" s="107">
        <v>817</v>
      </c>
      <c r="F41" s="107">
        <v>2509</v>
      </c>
      <c r="G41" s="107">
        <v>756</v>
      </c>
      <c r="H41" s="107">
        <v>2440</v>
      </c>
      <c r="J41" s="161"/>
    </row>
    <row r="42" spans="1:44" ht="12" customHeight="1">
      <c r="A42" s="200" t="s">
        <v>57</v>
      </c>
      <c r="B42" s="200"/>
      <c r="C42" s="200"/>
      <c r="D42" s="200"/>
      <c r="E42" s="107"/>
      <c r="F42" s="107"/>
      <c r="G42" s="107"/>
      <c r="H42" s="107"/>
      <c r="J42" s="161"/>
    </row>
    <row r="43" spans="1:44" ht="12" customHeight="1">
      <c r="A43" s="200" t="s">
        <v>58</v>
      </c>
      <c r="B43" s="200"/>
      <c r="C43" s="200"/>
      <c r="D43" s="200"/>
      <c r="E43" s="107">
        <v>2244</v>
      </c>
      <c r="F43" s="107">
        <v>8017</v>
      </c>
      <c r="G43" s="107">
        <v>2189</v>
      </c>
      <c r="H43" s="107">
        <v>7938</v>
      </c>
      <c r="J43" s="161"/>
    </row>
    <row r="44" spans="1:44" ht="12" customHeight="1">
      <c r="A44" s="200" t="s">
        <v>59</v>
      </c>
      <c r="B44" s="200"/>
      <c r="C44" s="200"/>
      <c r="D44" s="200"/>
      <c r="E44" s="107">
        <v>340</v>
      </c>
      <c r="F44" s="107">
        <v>4767</v>
      </c>
      <c r="G44" s="107">
        <v>319</v>
      </c>
      <c r="H44" s="107">
        <v>4728</v>
      </c>
      <c r="J44" s="161"/>
    </row>
    <row r="45" spans="1:44" ht="12" customHeight="1">
      <c r="A45" s="201" t="s">
        <v>60</v>
      </c>
      <c r="B45" s="201"/>
      <c r="C45" s="201"/>
      <c r="D45" s="202"/>
      <c r="E45" s="107">
        <v>1510</v>
      </c>
      <c r="F45" s="107">
        <v>6179</v>
      </c>
      <c r="G45" s="107">
        <v>1455</v>
      </c>
      <c r="H45" s="107">
        <v>6096</v>
      </c>
      <c r="J45" s="161"/>
    </row>
    <row r="46" spans="1:44" ht="12" customHeight="1">
      <c r="A46" s="201" t="s">
        <v>61</v>
      </c>
      <c r="B46" s="201"/>
      <c r="C46" s="201"/>
      <c r="D46" s="202"/>
      <c r="E46" s="107">
        <v>1598</v>
      </c>
      <c r="F46" s="107">
        <v>11471</v>
      </c>
      <c r="G46" s="107">
        <v>1566</v>
      </c>
      <c r="H46" s="107">
        <v>11390</v>
      </c>
      <c r="J46" s="161"/>
    </row>
    <row r="47" spans="1:44" ht="12" customHeight="1">
      <c r="A47" s="200" t="s">
        <v>112</v>
      </c>
      <c r="B47" s="200"/>
      <c r="C47" s="200"/>
      <c r="D47" s="200"/>
      <c r="E47" s="107">
        <v>190</v>
      </c>
      <c r="F47" s="107">
        <v>1866</v>
      </c>
      <c r="G47" s="107">
        <v>183</v>
      </c>
      <c r="H47" s="107">
        <v>1866</v>
      </c>
      <c r="J47" s="161"/>
    </row>
    <row r="48" spans="1:44" ht="12" customHeight="1">
      <c r="A48" s="200" t="s">
        <v>62</v>
      </c>
      <c r="B48" s="200"/>
      <c r="C48" s="200"/>
      <c r="D48" s="200"/>
      <c r="E48" s="107">
        <v>825</v>
      </c>
      <c r="F48" s="107">
        <v>2048</v>
      </c>
      <c r="G48" s="107">
        <v>800</v>
      </c>
      <c r="H48" s="107">
        <v>2037</v>
      </c>
      <c r="J48" s="161"/>
    </row>
    <row r="49" spans="1:10" ht="12" customHeight="1">
      <c r="A49" s="201" t="s">
        <v>113</v>
      </c>
      <c r="B49" s="201"/>
      <c r="C49" s="201"/>
      <c r="D49" s="202"/>
      <c r="E49" s="107"/>
      <c r="F49" s="107"/>
      <c r="G49" s="107"/>
      <c r="H49" s="107"/>
      <c r="J49" s="161"/>
    </row>
    <row r="50" spans="1:10" ht="12" customHeight="1">
      <c r="A50" s="200" t="s">
        <v>114</v>
      </c>
      <c r="B50" s="200"/>
      <c r="C50" s="200"/>
      <c r="D50" s="200"/>
      <c r="E50" s="107">
        <v>4131</v>
      </c>
      <c r="F50" s="107">
        <v>10684</v>
      </c>
      <c r="G50" s="107">
        <v>4076</v>
      </c>
      <c r="H50" s="107">
        <v>10540</v>
      </c>
      <c r="J50" s="161"/>
    </row>
    <row r="51" spans="1:10" ht="12" customHeight="1">
      <c r="A51" s="81" t="s">
        <v>115</v>
      </c>
      <c r="B51" s="81"/>
      <c r="C51" s="81"/>
      <c r="D51" s="81"/>
      <c r="E51" s="107">
        <v>984</v>
      </c>
      <c r="F51" s="107">
        <v>15349</v>
      </c>
      <c r="G51" s="107">
        <v>947</v>
      </c>
      <c r="H51" s="107">
        <v>15265</v>
      </c>
      <c r="J51" s="161"/>
    </row>
    <row r="52" spans="1:10" ht="12" customHeight="1">
      <c r="A52" s="81" t="s">
        <v>63</v>
      </c>
      <c r="B52" s="81"/>
      <c r="C52" s="81"/>
      <c r="D52" s="81"/>
      <c r="E52" s="107">
        <v>440</v>
      </c>
      <c r="F52" s="107">
        <v>5128</v>
      </c>
      <c r="G52" s="107">
        <v>434</v>
      </c>
      <c r="H52" s="107">
        <v>5121</v>
      </c>
      <c r="J52" s="161"/>
    </row>
    <row r="53" spans="1:10" ht="12" customHeight="1">
      <c r="A53" s="81" t="s">
        <v>64</v>
      </c>
      <c r="B53" s="81"/>
      <c r="C53" s="81"/>
      <c r="D53" s="81"/>
      <c r="E53" s="107">
        <v>959</v>
      </c>
      <c r="F53" s="107">
        <v>15238</v>
      </c>
      <c r="G53" s="107">
        <v>932</v>
      </c>
      <c r="H53" s="107">
        <v>15192</v>
      </c>
      <c r="J53" s="161"/>
    </row>
    <row r="54" spans="1:10" ht="12" customHeight="1">
      <c r="A54" s="81" t="s">
        <v>65</v>
      </c>
      <c r="B54" s="81"/>
      <c r="C54" s="81"/>
      <c r="D54" s="81"/>
      <c r="E54" s="107">
        <v>1790</v>
      </c>
      <c r="F54" s="107">
        <v>1429</v>
      </c>
      <c r="G54" s="107">
        <v>1766</v>
      </c>
      <c r="H54" s="107">
        <v>1399</v>
      </c>
      <c r="J54" s="161"/>
    </row>
    <row r="55" spans="1:10" ht="12" customHeight="1">
      <c r="A55" s="81" t="s">
        <v>116</v>
      </c>
      <c r="B55" s="81"/>
      <c r="C55" s="81"/>
      <c r="D55" s="81"/>
      <c r="E55" s="107">
        <v>1054</v>
      </c>
      <c r="F55" s="107">
        <v>7353</v>
      </c>
      <c r="G55" s="107">
        <v>1020</v>
      </c>
      <c r="H55" s="107">
        <v>7298</v>
      </c>
      <c r="J55" s="161"/>
    </row>
    <row r="56" spans="1:10" ht="12" customHeight="1">
      <c r="A56" s="198" t="s">
        <v>130</v>
      </c>
      <c r="B56" s="198"/>
      <c r="C56" s="198"/>
      <c r="D56" s="199"/>
      <c r="E56" s="84">
        <v>17464</v>
      </c>
      <c r="F56" s="85">
        <v>97909</v>
      </c>
      <c r="G56" s="84">
        <v>17001</v>
      </c>
      <c r="H56" s="85">
        <v>97139</v>
      </c>
      <c r="J56" s="161"/>
    </row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</sheetData>
  <mergeCells count="45">
    <mergeCell ref="A12:D12"/>
    <mergeCell ref="A13:D13"/>
    <mergeCell ref="A14:D14"/>
    <mergeCell ref="A1:H1"/>
    <mergeCell ref="A7:D7"/>
    <mergeCell ref="A8:D8"/>
    <mergeCell ref="A9:D9"/>
    <mergeCell ref="A10:D10"/>
    <mergeCell ref="A11:D11"/>
    <mergeCell ref="A3:D5"/>
    <mergeCell ref="E3:E4"/>
    <mergeCell ref="F3:F4"/>
    <mergeCell ref="G3:H3"/>
    <mergeCell ref="E6:G6"/>
    <mergeCell ref="A56:D56"/>
    <mergeCell ref="A32:D34"/>
    <mergeCell ref="A50:D50"/>
    <mergeCell ref="A43:D43"/>
    <mergeCell ref="A44:D44"/>
    <mergeCell ref="A48:D48"/>
    <mergeCell ref="A49:D49"/>
    <mergeCell ref="A39:D39"/>
    <mergeCell ref="A40:D40"/>
    <mergeCell ref="A41:D41"/>
    <mergeCell ref="A42:D42"/>
    <mergeCell ref="A47:D47"/>
    <mergeCell ref="A46:D46"/>
    <mergeCell ref="A19:D19"/>
    <mergeCell ref="A20:D20"/>
    <mergeCell ref="A21:D21"/>
    <mergeCell ref="A37:D37"/>
    <mergeCell ref="A15:D15"/>
    <mergeCell ref="A16:D16"/>
    <mergeCell ref="A17:D17"/>
    <mergeCell ref="A18:D18"/>
    <mergeCell ref="E35:G35"/>
    <mergeCell ref="A36:D36"/>
    <mergeCell ref="A27:D27"/>
    <mergeCell ref="A30:H30"/>
    <mergeCell ref="A45:D45"/>
    <mergeCell ref="A38:D38"/>
    <mergeCell ref="E32:E33"/>
    <mergeCell ref="F32:F33"/>
    <mergeCell ref="G32:H32"/>
    <mergeCell ref="E34:H34"/>
  </mergeCells>
  <phoneticPr fontId="0" type="noConversion"/>
  <hyperlinks>
    <hyperlink ref="A1:H1" location="Inhaltsverzeichnis!B75" display="Inhaltsverzeichnis!B75"/>
    <hyperlink ref="A30:H30" location="Inhaltsverzeichnis!B81" display="Inhaltsverzeichnis!B81"/>
  </hyperlinks>
  <pageMargins left="0.59055118110236227" right="0.59055118110236227" top="0.78740157480314965" bottom="0.59055118110236227" header="0.31496062992125984" footer="0.23622047244094491"/>
  <pageSetup paperSize="9" firstPageNumber="19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 12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AZ67"/>
  <sheetViews>
    <sheetView workbookViewId="0">
      <selection sqref="A1:H1"/>
    </sheetView>
  </sheetViews>
  <sheetFormatPr baseColWidth="10" defaultColWidth="9.109375" defaultRowHeight="13.2"/>
  <cols>
    <col min="1" max="1" width="7" style="13" customWidth="1"/>
    <col min="2" max="2" width="8.33203125" style="13" customWidth="1"/>
    <col min="3" max="3" width="3.88671875" style="13" customWidth="1"/>
    <col min="4" max="4" width="25.44140625" style="13" customWidth="1"/>
    <col min="5" max="5" width="7.88671875" style="13" customWidth="1"/>
    <col min="6" max="6" width="12.44140625" style="13" customWidth="1"/>
    <col min="7" max="7" width="7.88671875" style="13" customWidth="1"/>
    <col min="8" max="8" width="18.5546875" style="13" customWidth="1"/>
    <col min="9" max="17" width="9.109375" style="101"/>
  </cols>
  <sheetData>
    <row r="1" spans="1:51" ht="24.75" customHeight="1">
      <c r="A1" s="234" t="s">
        <v>292</v>
      </c>
      <c r="B1" s="235"/>
      <c r="C1" s="235"/>
      <c r="D1" s="235"/>
      <c r="E1" s="235"/>
      <c r="F1" s="235"/>
      <c r="G1" s="235"/>
      <c r="H1" s="235"/>
    </row>
    <row r="2" spans="1:51" s="29" customFormat="1" ht="12" customHeight="1">
      <c r="A2" s="71"/>
      <c r="B2" s="72"/>
      <c r="C2" s="72"/>
      <c r="D2" s="72"/>
      <c r="E2" s="72"/>
      <c r="F2" s="72"/>
      <c r="G2" s="72"/>
      <c r="H2" s="72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</row>
    <row r="3" spans="1:51" s="29" customFormat="1" ht="12" customHeight="1">
      <c r="A3" s="222" t="s">
        <v>66</v>
      </c>
      <c r="B3" s="216"/>
      <c r="C3" s="216"/>
      <c r="D3" s="216"/>
      <c r="E3" s="216" t="s">
        <v>107</v>
      </c>
      <c r="F3" s="246" t="s">
        <v>271</v>
      </c>
      <c r="G3" s="216" t="s">
        <v>264</v>
      </c>
      <c r="H3" s="220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</row>
    <row r="4" spans="1:51" s="29" customFormat="1" ht="42.75" customHeight="1">
      <c r="A4" s="222"/>
      <c r="B4" s="216"/>
      <c r="C4" s="216"/>
      <c r="D4" s="216"/>
      <c r="E4" s="216"/>
      <c r="F4" s="246"/>
      <c r="G4" s="113" t="s">
        <v>107</v>
      </c>
      <c r="H4" s="99" t="s">
        <v>272</v>
      </c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</row>
    <row r="5" spans="1:51" s="29" customFormat="1" ht="12" customHeight="1">
      <c r="A5" s="222"/>
      <c r="B5" s="216"/>
      <c r="C5" s="216"/>
      <c r="D5" s="216"/>
      <c r="E5" s="113" t="s">
        <v>2</v>
      </c>
      <c r="F5" s="98" t="s">
        <v>106</v>
      </c>
      <c r="G5" s="113" t="s">
        <v>2</v>
      </c>
      <c r="H5" s="99" t="s">
        <v>106</v>
      </c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</row>
    <row r="6" spans="1:51" s="29" customFormat="1" ht="12" customHeight="1">
      <c r="A6" s="87"/>
      <c r="B6" s="87"/>
      <c r="C6" s="87"/>
      <c r="D6" s="87"/>
      <c r="E6" s="221"/>
      <c r="F6" s="247"/>
      <c r="G6" s="247"/>
      <c r="H6" s="74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</row>
    <row r="7" spans="1:51" ht="12" customHeight="1">
      <c r="A7" s="200" t="s">
        <v>109</v>
      </c>
      <c r="B7" s="200"/>
      <c r="C7" s="200"/>
      <c r="D7" s="200"/>
      <c r="E7" s="107">
        <v>2</v>
      </c>
      <c r="F7" s="1" t="s">
        <v>1</v>
      </c>
      <c r="G7" s="107">
        <v>2</v>
      </c>
      <c r="H7" s="1" t="s">
        <v>1</v>
      </c>
    </row>
    <row r="8" spans="1:51" ht="12" customHeight="1">
      <c r="A8" s="200" t="s">
        <v>54</v>
      </c>
      <c r="B8" s="200"/>
      <c r="C8" s="200"/>
      <c r="D8" s="200"/>
      <c r="E8" s="107">
        <v>563</v>
      </c>
      <c r="F8" s="107">
        <v>1006658</v>
      </c>
      <c r="G8" s="107">
        <v>536</v>
      </c>
      <c r="H8" s="107">
        <v>997043</v>
      </c>
    </row>
    <row r="9" spans="1:51" ht="12" customHeight="1">
      <c r="A9" s="200" t="s">
        <v>55</v>
      </c>
      <c r="B9" s="200"/>
      <c r="C9" s="200"/>
      <c r="D9" s="200"/>
      <c r="E9" s="107">
        <v>33</v>
      </c>
      <c r="F9" s="168" t="s">
        <v>1</v>
      </c>
      <c r="G9" s="107">
        <v>32</v>
      </c>
      <c r="H9" s="168" t="s">
        <v>1</v>
      </c>
    </row>
    <row r="10" spans="1:51" ht="12" customHeight="1">
      <c r="A10" s="200" t="s">
        <v>110</v>
      </c>
      <c r="B10" s="200"/>
      <c r="C10" s="200"/>
      <c r="D10" s="200"/>
      <c r="E10" s="107"/>
      <c r="F10" s="107"/>
      <c r="G10" s="107"/>
      <c r="H10" s="107"/>
    </row>
    <row r="11" spans="1:51" ht="12" customHeight="1">
      <c r="A11" s="200" t="s">
        <v>111</v>
      </c>
      <c r="B11" s="200"/>
      <c r="C11" s="200"/>
      <c r="D11" s="200"/>
      <c r="E11" s="107">
        <v>34</v>
      </c>
      <c r="F11" s="107">
        <v>52065</v>
      </c>
      <c r="G11" s="107">
        <v>32</v>
      </c>
      <c r="H11" s="168" t="s">
        <v>1</v>
      </c>
    </row>
    <row r="12" spans="1:51" ht="12" customHeight="1">
      <c r="A12" s="200" t="s">
        <v>56</v>
      </c>
      <c r="B12" s="200"/>
      <c r="C12" s="200"/>
      <c r="D12" s="200"/>
      <c r="E12" s="107">
        <v>1893</v>
      </c>
      <c r="F12" s="107">
        <v>821952</v>
      </c>
      <c r="G12" s="107">
        <v>1767</v>
      </c>
      <c r="H12" s="107">
        <v>795642</v>
      </c>
    </row>
    <row r="13" spans="1:51" ht="12" customHeight="1">
      <c r="A13" s="200" t="s">
        <v>57</v>
      </c>
      <c r="B13" s="200"/>
      <c r="C13" s="200"/>
      <c r="D13" s="200"/>
      <c r="E13" s="107"/>
      <c r="F13" s="107"/>
      <c r="G13" s="107"/>
      <c r="H13" s="107"/>
    </row>
    <row r="14" spans="1:51" ht="12" customHeight="1">
      <c r="A14" s="200" t="s">
        <v>58</v>
      </c>
      <c r="B14" s="200"/>
      <c r="C14" s="200"/>
      <c r="D14" s="200"/>
      <c r="E14" s="107">
        <v>2555</v>
      </c>
      <c r="F14" s="107">
        <v>2449758</v>
      </c>
      <c r="G14" s="107">
        <v>2471</v>
      </c>
      <c r="H14" s="107">
        <v>2415359</v>
      </c>
    </row>
    <row r="15" spans="1:51" ht="12" customHeight="1">
      <c r="A15" s="200" t="s">
        <v>59</v>
      </c>
      <c r="B15" s="200"/>
      <c r="C15" s="200"/>
      <c r="D15" s="200"/>
      <c r="E15" s="107">
        <v>389</v>
      </c>
      <c r="F15" s="107">
        <v>112518</v>
      </c>
      <c r="G15" s="107">
        <v>371</v>
      </c>
      <c r="H15" s="107">
        <v>109965</v>
      </c>
    </row>
    <row r="16" spans="1:51" ht="12" customHeight="1">
      <c r="A16" s="201" t="s">
        <v>60</v>
      </c>
      <c r="B16" s="201"/>
      <c r="C16" s="201"/>
      <c r="D16" s="202"/>
      <c r="E16" s="107">
        <v>1144</v>
      </c>
      <c r="F16" s="107">
        <v>360990</v>
      </c>
      <c r="G16" s="107">
        <v>1102</v>
      </c>
      <c r="H16" s="107">
        <v>359023</v>
      </c>
    </row>
    <row r="17" spans="1:52" ht="12" customHeight="1">
      <c r="A17" s="201" t="s">
        <v>61</v>
      </c>
      <c r="B17" s="201"/>
      <c r="C17" s="201"/>
      <c r="D17" s="202"/>
      <c r="E17" s="107">
        <v>1455</v>
      </c>
      <c r="F17" s="107">
        <v>508845</v>
      </c>
      <c r="G17" s="107">
        <v>1418</v>
      </c>
      <c r="H17" s="107">
        <v>475203</v>
      </c>
    </row>
    <row r="18" spans="1:52" ht="12" customHeight="1">
      <c r="A18" s="200" t="s">
        <v>112</v>
      </c>
      <c r="B18" s="200"/>
      <c r="C18" s="200"/>
      <c r="D18" s="200"/>
      <c r="E18" s="107">
        <v>256</v>
      </c>
      <c r="F18" s="107">
        <v>61450</v>
      </c>
      <c r="G18" s="107">
        <v>242</v>
      </c>
      <c r="H18" s="107">
        <v>61450</v>
      </c>
    </row>
    <row r="19" spans="1:52" ht="12" customHeight="1">
      <c r="A19" s="200" t="s">
        <v>62</v>
      </c>
      <c r="B19" s="200"/>
      <c r="C19" s="200"/>
      <c r="D19" s="200"/>
      <c r="E19" s="107">
        <v>976</v>
      </c>
      <c r="F19" s="107">
        <v>286473</v>
      </c>
      <c r="G19" s="107">
        <v>952</v>
      </c>
      <c r="H19" s="107">
        <v>282045</v>
      </c>
    </row>
    <row r="20" spans="1:52" ht="12" customHeight="1">
      <c r="A20" s="201" t="s">
        <v>113</v>
      </c>
      <c r="B20" s="201"/>
      <c r="C20" s="201"/>
      <c r="D20" s="202"/>
      <c r="E20" s="107"/>
      <c r="F20" s="107"/>
      <c r="G20" s="107"/>
      <c r="H20" s="107"/>
    </row>
    <row r="21" spans="1:52" ht="12" customHeight="1">
      <c r="A21" s="200" t="s">
        <v>114</v>
      </c>
      <c r="B21" s="200"/>
      <c r="C21" s="200"/>
      <c r="D21" s="200"/>
      <c r="E21" s="107">
        <v>4508</v>
      </c>
      <c r="F21" s="107">
        <v>877794</v>
      </c>
      <c r="G21" s="107">
        <v>4440</v>
      </c>
      <c r="H21" s="107">
        <v>870652</v>
      </c>
    </row>
    <row r="22" spans="1:52" ht="12" customHeight="1">
      <c r="A22" s="81" t="s">
        <v>115</v>
      </c>
      <c r="B22" s="81"/>
      <c r="C22" s="81"/>
      <c r="D22" s="81"/>
      <c r="E22" s="107">
        <v>1244</v>
      </c>
      <c r="F22" s="107">
        <v>708633</v>
      </c>
      <c r="G22" s="107">
        <v>1196</v>
      </c>
      <c r="H22" s="107">
        <v>703575</v>
      </c>
    </row>
    <row r="23" spans="1:52" ht="12" customHeight="1">
      <c r="A23" s="81" t="s">
        <v>63</v>
      </c>
      <c r="B23" s="81"/>
      <c r="C23" s="81"/>
      <c r="D23" s="81"/>
      <c r="E23" s="107">
        <v>439</v>
      </c>
      <c r="F23" s="107">
        <v>102398</v>
      </c>
      <c r="G23" s="107">
        <v>430</v>
      </c>
      <c r="H23" s="107">
        <v>102305</v>
      </c>
    </row>
    <row r="24" spans="1:52" ht="12" customHeight="1">
      <c r="A24" s="81" t="s">
        <v>64</v>
      </c>
      <c r="B24" s="81"/>
      <c r="C24" s="81"/>
      <c r="D24" s="81"/>
      <c r="E24" s="107">
        <v>1291</v>
      </c>
      <c r="F24" s="107">
        <v>129262</v>
      </c>
      <c r="G24" s="107">
        <v>1260</v>
      </c>
      <c r="H24" s="107">
        <v>122810</v>
      </c>
    </row>
    <row r="25" spans="1:52" ht="12" customHeight="1">
      <c r="A25" s="81" t="s">
        <v>65</v>
      </c>
      <c r="B25" s="81"/>
      <c r="C25" s="81"/>
      <c r="D25" s="81"/>
      <c r="E25" s="107">
        <v>1860</v>
      </c>
      <c r="F25" s="107">
        <v>165598</v>
      </c>
      <c r="G25" s="107">
        <v>1838</v>
      </c>
      <c r="H25" s="107">
        <v>164858</v>
      </c>
    </row>
    <row r="26" spans="1:52" ht="12" customHeight="1">
      <c r="A26" s="81" t="s">
        <v>116</v>
      </c>
      <c r="B26" s="81"/>
      <c r="C26" s="81"/>
      <c r="D26" s="81"/>
      <c r="E26" s="107">
        <v>1211</v>
      </c>
      <c r="F26" s="107">
        <v>129270</v>
      </c>
      <c r="G26" s="107">
        <v>1151</v>
      </c>
      <c r="H26" s="107">
        <v>124975</v>
      </c>
    </row>
    <row r="27" spans="1:52" ht="12" customHeight="1">
      <c r="A27" s="198" t="s">
        <v>130</v>
      </c>
      <c r="B27" s="198"/>
      <c r="C27" s="198"/>
      <c r="D27" s="199"/>
      <c r="E27" s="84">
        <v>19853</v>
      </c>
      <c r="F27" s="85">
        <v>7779915</v>
      </c>
      <c r="G27" s="84">
        <v>19240</v>
      </c>
      <c r="H27" s="85">
        <v>7643111</v>
      </c>
    </row>
    <row r="28" spans="1:52" ht="12" customHeight="1"/>
    <row r="29" spans="1:52" ht="12" customHeight="1"/>
    <row r="30" spans="1:52" ht="24.75" customHeight="1">
      <c r="A30" s="234" t="s">
        <v>293</v>
      </c>
      <c r="B30" s="235"/>
      <c r="C30" s="235"/>
      <c r="D30" s="235"/>
      <c r="E30" s="235"/>
      <c r="F30" s="235"/>
      <c r="G30" s="235"/>
      <c r="H30" s="235"/>
    </row>
    <row r="31" spans="1:52" s="29" customFormat="1" ht="12" customHeight="1">
      <c r="A31" s="73"/>
      <c r="B31" s="20"/>
      <c r="C31" s="20"/>
      <c r="D31" s="20"/>
      <c r="E31" s="20"/>
      <c r="F31" s="20"/>
      <c r="G31" s="20"/>
      <c r="H31" s="20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</row>
    <row r="32" spans="1:52" s="29" customFormat="1" ht="12" customHeight="1">
      <c r="A32" s="222" t="s">
        <v>66</v>
      </c>
      <c r="B32" s="216"/>
      <c r="C32" s="216"/>
      <c r="D32" s="216"/>
      <c r="E32" s="219" t="s">
        <v>103</v>
      </c>
      <c r="F32" s="245" t="s">
        <v>274</v>
      </c>
      <c r="G32" s="216" t="s">
        <v>264</v>
      </c>
      <c r="H32" s="220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</row>
    <row r="33" spans="1:46" s="29" customFormat="1" ht="42.75" customHeight="1">
      <c r="A33" s="222"/>
      <c r="B33" s="216"/>
      <c r="C33" s="216"/>
      <c r="D33" s="216"/>
      <c r="E33" s="219"/>
      <c r="F33" s="245"/>
      <c r="G33" s="114" t="s">
        <v>103</v>
      </c>
      <c r="H33" s="99" t="s">
        <v>275</v>
      </c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</row>
    <row r="34" spans="1:46" s="29" customFormat="1" ht="12.75" customHeight="1">
      <c r="A34" s="222"/>
      <c r="B34" s="216"/>
      <c r="C34" s="216"/>
      <c r="D34" s="216"/>
      <c r="E34" s="211" t="s">
        <v>2</v>
      </c>
      <c r="F34" s="211"/>
      <c r="G34" s="211"/>
      <c r="H34" s="212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</row>
    <row r="35" spans="1:46" s="29" customFormat="1" ht="12" customHeight="1">
      <c r="A35" s="87"/>
      <c r="B35" s="87"/>
      <c r="C35" s="87"/>
      <c r="D35" s="87"/>
      <c r="E35" s="221"/>
      <c r="F35" s="221"/>
      <c r="G35" s="221"/>
      <c r="H35" s="74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</row>
    <row r="36" spans="1:46" ht="12" customHeight="1">
      <c r="A36" s="200" t="s">
        <v>109</v>
      </c>
      <c r="B36" s="200"/>
      <c r="C36" s="200"/>
      <c r="D36" s="200"/>
      <c r="E36" s="107">
        <v>2</v>
      </c>
      <c r="F36" s="1" t="s">
        <v>1</v>
      </c>
      <c r="G36" s="107">
        <v>2</v>
      </c>
      <c r="H36" s="1" t="s">
        <v>1</v>
      </c>
      <c r="J36" s="161"/>
    </row>
    <row r="37" spans="1:46" ht="12" customHeight="1">
      <c r="A37" s="200" t="s">
        <v>54</v>
      </c>
      <c r="B37" s="200"/>
      <c r="C37" s="200"/>
      <c r="D37" s="200"/>
      <c r="E37" s="107">
        <v>578</v>
      </c>
      <c r="F37" s="107">
        <v>5174</v>
      </c>
      <c r="G37" s="107">
        <v>547</v>
      </c>
      <c r="H37" s="107">
        <v>5103</v>
      </c>
      <c r="J37" s="161"/>
    </row>
    <row r="38" spans="1:46" ht="12" customHeight="1">
      <c r="A38" s="200" t="s">
        <v>55</v>
      </c>
      <c r="B38" s="200"/>
      <c r="C38" s="200"/>
      <c r="D38" s="200"/>
      <c r="E38" s="107">
        <v>35</v>
      </c>
      <c r="F38" s="107">
        <v>49</v>
      </c>
      <c r="G38" s="107">
        <v>34</v>
      </c>
      <c r="H38" s="168" t="s">
        <v>1</v>
      </c>
      <c r="J38" s="161"/>
    </row>
    <row r="39" spans="1:46" ht="12" customHeight="1">
      <c r="A39" s="200" t="s">
        <v>110</v>
      </c>
      <c r="B39" s="200"/>
      <c r="C39" s="200"/>
      <c r="D39" s="200"/>
      <c r="E39" s="107"/>
      <c r="F39" s="107"/>
      <c r="G39" s="107"/>
      <c r="H39" s="107"/>
      <c r="J39" s="161"/>
    </row>
    <row r="40" spans="1:46" ht="12" customHeight="1">
      <c r="A40" s="200" t="s">
        <v>111</v>
      </c>
      <c r="B40" s="200"/>
      <c r="C40" s="200"/>
      <c r="D40" s="200"/>
      <c r="E40" s="107">
        <v>34</v>
      </c>
      <c r="F40" s="168" t="s">
        <v>1</v>
      </c>
      <c r="G40" s="107">
        <v>32</v>
      </c>
      <c r="H40" s="168" t="s">
        <v>1</v>
      </c>
      <c r="J40" s="161"/>
    </row>
    <row r="41" spans="1:46" ht="12" customHeight="1">
      <c r="A41" s="200" t="s">
        <v>56</v>
      </c>
      <c r="B41" s="200"/>
      <c r="C41" s="200"/>
      <c r="D41" s="200"/>
      <c r="E41" s="107">
        <v>1901</v>
      </c>
      <c r="F41" s="107">
        <v>5879</v>
      </c>
      <c r="G41" s="107">
        <v>1772</v>
      </c>
      <c r="H41" s="107">
        <v>5564</v>
      </c>
      <c r="J41" s="161"/>
    </row>
    <row r="42" spans="1:46" ht="12" customHeight="1">
      <c r="A42" s="200" t="s">
        <v>57</v>
      </c>
      <c r="B42" s="200"/>
      <c r="C42" s="200"/>
      <c r="D42" s="200"/>
      <c r="E42" s="107"/>
      <c r="F42" s="107"/>
      <c r="G42" s="107"/>
      <c r="H42" s="107"/>
      <c r="J42" s="161"/>
    </row>
    <row r="43" spans="1:46" ht="12" customHeight="1">
      <c r="A43" s="200" t="s">
        <v>58</v>
      </c>
      <c r="B43" s="200"/>
      <c r="C43" s="200"/>
      <c r="D43" s="200"/>
      <c r="E43" s="107">
        <v>2711</v>
      </c>
      <c r="F43" s="107">
        <v>14667</v>
      </c>
      <c r="G43" s="107">
        <v>2616</v>
      </c>
      <c r="H43" s="107">
        <v>14479</v>
      </c>
      <c r="J43" s="161"/>
    </row>
    <row r="44" spans="1:46" ht="12" customHeight="1">
      <c r="A44" s="200" t="s">
        <v>59</v>
      </c>
      <c r="B44" s="200"/>
      <c r="C44" s="200"/>
      <c r="D44" s="200"/>
      <c r="E44" s="107">
        <v>394</v>
      </c>
      <c r="F44" s="107">
        <v>3678</v>
      </c>
      <c r="G44" s="107">
        <v>376</v>
      </c>
      <c r="H44" s="107">
        <v>3636</v>
      </c>
      <c r="J44" s="161"/>
    </row>
    <row r="45" spans="1:46" ht="12" customHeight="1">
      <c r="A45" s="201" t="s">
        <v>60</v>
      </c>
      <c r="B45" s="201"/>
      <c r="C45" s="201"/>
      <c r="D45" s="202"/>
      <c r="E45" s="107">
        <v>1180</v>
      </c>
      <c r="F45" s="107">
        <v>3826</v>
      </c>
      <c r="G45" s="107">
        <v>1138</v>
      </c>
      <c r="H45" s="107">
        <v>3805</v>
      </c>
      <c r="J45" s="161"/>
    </row>
    <row r="46" spans="1:46" ht="12" customHeight="1">
      <c r="A46" s="201" t="s">
        <v>61</v>
      </c>
      <c r="B46" s="201"/>
      <c r="C46" s="201"/>
      <c r="D46" s="202"/>
      <c r="E46" s="107">
        <v>1491</v>
      </c>
      <c r="F46" s="107">
        <v>5100</v>
      </c>
      <c r="G46" s="107">
        <v>1453</v>
      </c>
      <c r="H46" s="107">
        <v>4938</v>
      </c>
      <c r="J46" s="161"/>
    </row>
    <row r="47" spans="1:46" ht="12" customHeight="1">
      <c r="A47" s="200" t="s">
        <v>112</v>
      </c>
      <c r="B47" s="200"/>
      <c r="C47" s="200"/>
      <c r="D47" s="200"/>
      <c r="E47" s="107">
        <v>266</v>
      </c>
      <c r="F47" s="107">
        <v>1264</v>
      </c>
      <c r="G47" s="107">
        <v>251</v>
      </c>
      <c r="H47" s="107">
        <v>1258</v>
      </c>
      <c r="J47" s="161"/>
    </row>
    <row r="48" spans="1:46" ht="12" customHeight="1">
      <c r="A48" s="200" t="s">
        <v>62</v>
      </c>
      <c r="B48" s="200"/>
      <c r="C48" s="200"/>
      <c r="D48" s="200"/>
      <c r="E48" s="107">
        <v>982</v>
      </c>
      <c r="F48" s="107">
        <v>1614</v>
      </c>
      <c r="G48" s="107">
        <v>961</v>
      </c>
      <c r="H48" s="107">
        <v>1612</v>
      </c>
      <c r="J48" s="161"/>
    </row>
    <row r="49" spans="1:10" ht="12" customHeight="1">
      <c r="A49" s="201" t="s">
        <v>113</v>
      </c>
      <c r="B49" s="201"/>
      <c r="C49" s="201"/>
      <c r="D49" s="202"/>
      <c r="E49" s="107"/>
      <c r="F49" s="107"/>
      <c r="G49" s="107"/>
      <c r="H49" s="107"/>
      <c r="J49" s="161"/>
    </row>
    <row r="50" spans="1:10" ht="12" customHeight="1">
      <c r="A50" s="200" t="s">
        <v>114</v>
      </c>
      <c r="B50" s="200"/>
      <c r="C50" s="200"/>
      <c r="D50" s="200"/>
      <c r="E50" s="107">
        <v>4558</v>
      </c>
      <c r="F50" s="107">
        <v>7714</v>
      </c>
      <c r="G50" s="107">
        <v>4488</v>
      </c>
      <c r="H50" s="107">
        <v>7648</v>
      </c>
      <c r="J50" s="161"/>
    </row>
    <row r="51" spans="1:10" ht="12" customHeight="1">
      <c r="A51" s="81" t="s">
        <v>115</v>
      </c>
      <c r="B51" s="81"/>
      <c r="C51" s="81"/>
      <c r="D51" s="81"/>
      <c r="E51" s="107">
        <v>1285</v>
      </c>
      <c r="F51" s="107">
        <v>9235</v>
      </c>
      <c r="G51" s="107">
        <v>1237</v>
      </c>
      <c r="H51" s="107">
        <v>9164</v>
      </c>
      <c r="J51" s="161"/>
    </row>
    <row r="52" spans="1:10" ht="12" customHeight="1">
      <c r="A52" s="81" t="s">
        <v>63</v>
      </c>
      <c r="B52" s="81"/>
      <c r="C52" s="81"/>
      <c r="D52" s="81"/>
      <c r="E52" s="107">
        <v>457</v>
      </c>
      <c r="F52" s="107">
        <v>6117</v>
      </c>
      <c r="G52" s="107">
        <v>448</v>
      </c>
      <c r="H52" s="107">
        <v>6115</v>
      </c>
      <c r="J52" s="161"/>
    </row>
    <row r="53" spans="1:10" ht="12" customHeight="1">
      <c r="A53" s="81" t="s">
        <v>64</v>
      </c>
      <c r="B53" s="81"/>
      <c r="C53" s="81"/>
      <c r="D53" s="81"/>
      <c r="E53" s="107">
        <v>1317</v>
      </c>
      <c r="F53" s="107">
        <v>16944</v>
      </c>
      <c r="G53" s="107">
        <v>1286</v>
      </c>
      <c r="H53" s="107">
        <v>16809</v>
      </c>
      <c r="J53" s="161"/>
    </row>
    <row r="54" spans="1:10" ht="12" customHeight="1">
      <c r="A54" s="81" t="s">
        <v>65</v>
      </c>
      <c r="B54" s="81"/>
      <c r="C54" s="81"/>
      <c r="D54" s="81"/>
      <c r="E54" s="107">
        <v>1867</v>
      </c>
      <c r="F54" s="107">
        <v>671</v>
      </c>
      <c r="G54" s="107">
        <v>1845</v>
      </c>
      <c r="H54" s="107">
        <v>671</v>
      </c>
      <c r="J54" s="161"/>
    </row>
    <row r="55" spans="1:10" ht="12" customHeight="1">
      <c r="A55" s="81" t="s">
        <v>116</v>
      </c>
      <c r="B55" s="81"/>
      <c r="C55" s="81"/>
      <c r="D55" s="81"/>
      <c r="E55" s="107">
        <v>1233</v>
      </c>
      <c r="F55" s="107">
        <v>2786</v>
      </c>
      <c r="G55" s="107">
        <v>1171</v>
      </c>
      <c r="H55" s="107">
        <v>2728</v>
      </c>
      <c r="J55" s="161"/>
    </row>
    <row r="56" spans="1:10" ht="12" customHeight="1">
      <c r="A56" s="198" t="s">
        <v>130</v>
      </c>
      <c r="B56" s="198"/>
      <c r="C56" s="198"/>
      <c r="D56" s="199"/>
      <c r="E56" s="84">
        <v>20291</v>
      </c>
      <c r="F56" s="85">
        <v>85013</v>
      </c>
      <c r="G56" s="84">
        <v>19657</v>
      </c>
      <c r="H56" s="85">
        <v>83873</v>
      </c>
      <c r="J56" s="161"/>
    </row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</sheetData>
  <mergeCells count="45">
    <mergeCell ref="A1:H1"/>
    <mergeCell ref="A3:D5"/>
    <mergeCell ref="E3:E4"/>
    <mergeCell ref="F3:F4"/>
    <mergeCell ref="G3:H3"/>
    <mergeCell ref="A11:D11"/>
    <mergeCell ref="A12:D12"/>
    <mergeCell ref="A13:D13"/>
    <mergeCell ref="E6:G6"/>
    <mergeCell ref="A7:D7"/>
    <mergeCell ref="A8:D8"/>
    <mergeCell ref="A9:D9"/>
    <mergeCell ref="A10:D10"/>
    <mergeCell ref="A18:D18"/>
    <mergeCell ref="A19:D19"/>
    <mergeCell ref="A20:D20"/>
    <mergeCell ref="A21:D21"/>
    <mergeCell ref="A14:D14"/>
    <mergeCell ref="A15:D15"/>
    <mergeCell ref="A16:D16"/>
    <mergeCell ref="A17:D17"/>
    <mergeCell ref="E35:G35"/>
    <mergeCell ref="A36:D36"/>
    <mergeCell ref="A37:D37"/>
    <mergeCell ref="A38:D38"/>
    <mergeCell ref="A27:D27"/>
    <mergeCell ref="A30:H30"/>
    <mergeCell ref="A32:D34"/>
    <mergeCell ref="E32:E33"/>
    <mergeCell ref="F32:F33"/>
    <mergeCell ref="G32:H32"/>
    <mergeCell ref="E34:H34"/>
    <mergeCell ref="A45:D45"/>
    <mergeCell ref="A46:D46"/>
    <mergeCell ref="A39:D39"/>
    <mergeCell ref="A40:D40"/>
    <mergeCell ref="A41:D41"/>
    <mergeCell ref="A42:D42"/>
    <mergeCell ref="A43:D43"/>
    <mergeCell ref="A44:D44"/>
    <mergeCell ref="A56:D56"/>
    <mergeCell ref="A47:D47"/>
    <mergeCell ref="A48:D48"/>
    <mergeCell ref="A49:D49"/>
    <mergeCell ref="A50:D50"/>
  </mergeCells>
  <phoneticPr fontId="0" type="noConversion"/>
  <hyperlinks>
    <hyperlink ref="A1:H1" location="Inhaltsverzeichnis!B75" display="Inhaltsverzeichnis!B75"/>
    <hyperlink ref="A30:H30" location="Inhaltsverzeichnis!B81" display="Inhaltsverzeichnis!B81"/>
  </hyperlinks>
  <pageMargins left="0.59055118110236227" right="0.59055118110236227" top="0.78740157480314965" bottom="0.59055118110236227" header="0.31496062992125984" footer="0.23622047244094491"/>
  <pageSetup paperSize="9" firstPageNumber="20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 12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BA81"/>
  <sheetViews>
    <sheetView workbookViewId="0">
      <selection sqref="A1:H1"/>
    </sheetView>
  </sheetViews>
  <sheetFormatPr baseColWidth="10" defaultColWidth="9.109375" defaultRowHeight="13.2"/>
  <cols>
    <col min="1" max="1" width="7" style="13" customWidth="1"/>
    <col min="2" max="2" width="8.33203125" style="13" customWidth="1"/>
    <col min="3" max="3" width="3.88671875" style="13" customWidth="1"/>
    <col min="4" max="4" width="25.44140625" style="13" customWidth="1"/>
    <col min="5" max="5" width="7.88671875" style="13" customWidth="1"/>
    <col min="6" max="6" width="12.44140625" style="13" customWidth="1"/>
    <col min="7" max="7" width="7.88671875" style="13" customWidth="1"/>
    <col min="8" max="8" width="18.5546875" style="13" customWidth="1"/>
    <col min="9" max="14" width="9.109375" style="101"/>
  </cols>
  <sheetData>
    <row r="1" spans="1:52" ht="24.75" customHeight="1">
      <c r="A1" s="234" t="s">
        <v>290</v>
      </c>
      <c r="B1" s="235"/>
      <c r="C1" s="235"/>
      <c r="D1" s="235"/>
      <c r="E1" s="235"/>
      <c r="F1" s="235"/>
      <c r="G1" s="235"/>
      <c r="H1" s="235"/>
    </row>
    <row r="2" spans="1:52" s="29" customFormat="1" ht="12" customHeight="1">
      <c r="A2" s="71"/>
      <c r="B2" s="72"/>
      <c r="C2" s="72"/>
      <c r="D2" s="72"/>
      <c r="E2" s="72"/>
      <c r="F2" s="72"/>
      <c r="G2" s="72"/>
      <c r="H2" s="72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</row>
    <row r="3" spans="1:52" s="29" customFormat="1" ht="12" customHeight="1">
      <c r="A3" s="222" t="s">
        <v>66</v>
      </c>
      <c r="B3" s="216"/>
      <c r="C3" s="216"/>
      <c r="D3" s="216"/>
      <c r="E3" s="216" t="s">
        <v>107</v>
      </c>
      <c r="F3" s="246" t="s">
        <v>271</v>
      </c>
      <c r="G3" s="216" t="s">
        <v>264</v>
      </c>
      <c r="H3" s="220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</row>
    <row r="4" spans="1:52" s="29" customFormat="1" ht="42.75" customHeight="1">
      <c r="A4" s="222"/>
      <c r="B4" s="216"/>
      <c r="C4" s="216"/>
      <c r="D4" s="216"/>
      <c r="E4" s="216"/>
      <c r="F4" s="246"/>
      <c r="G4" s="113" t="s">
        <v>107</v>
      </c>
      <c r="H4" s="99" t="s">
        <v>272</v>
      </c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</row>
    <row r="5" spans="1:52" s="29" customFormat="1" ht="12" customHeight="1">
      <c r="A5" s="222"/>
      <c r="B5" s="216"/>
      <c r="C5" s="216"/>
      <c r="D5" s="216"/>
      <c r="E5" s="113" t="s">
        <v>2</v>
      </c>
      <c r="F5" s="98" t="s">
        <v>106</v>
      </c>
      <c r="G5" s="113" t="s">
        <v>2</v>
      </c>
      <c r="H5" s="99" t="s">
        <v>106</v>
      </c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</row>
    <row r="6" spans="1:52" s="29" customFormat="1" ht="12" customHeight="1">
      <c r="A6" s="87"/>
      <c r="B6" s="87"/>
      <c r="C6" s="87"/>
      <c r="D6" s="87"/>
      <c r="E6" s="221"/>
      <c r="F6" s="247"/>
      <c r="G6" s="247"/>
      <c r="H6" s="74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</row>
    <row r="7" spans="1:52" ht="12" customHeight="1">
      <c r="A7" s="200" t="s">
        <v>109</v>
      </c>
      <c r="B7" s="200"/>
      <c r="C7" s="200"/>
      <c r="D7" s="200"/>
      <c r="E7" s="107">
        <v>2</v>
      </c>
      <c r="F7" s="1" t="s">
        <v>1</v>
      </c>
      <c r="G7" s="107">
        <v>2</v>
      </c>
      <c r="H7" s="1" t="s">
        <v>1</v>
      </c>
    </row>
    <row r="8" spans="1:52" ht="12" customHeight="1">
      <c r="A8" s="200" t="s">
        <v>54</v>
      </c>
      <c r="B8" s="200"/>
      <c r="C8" s="200"/>
      <c r="D8" s="200"/>
      <c r="E8" s="107">
        <v>503</v>
      </c>
      <c r="F8" s="107">
        <v>766665</v>
      </c>
      <c r="G8" s="107">
        <v>482</v>
      </c>
      <c r="H8" s="107">
        <v>765296</v>
      </c>
    </row>
    <row r="9" spans="1:52" ht="12" customHeight="1">
      <c r="A9" s="200" t="s">
        <v>55</v>
      </c>
      <c r="B9" s="200"/>
      <c r="C9" s="200"/>
      <c r="D9" s="200"/>
      <c r="E9" s="107">
        <v>103</v>
      </c>
      <c r="F9" s="107">
        <v>272394</v>
      </c>
      <c r="G9" s="107">
        <v>102</v>
      </c>
      <c r="H9" s="168" t="s">
        <v>1</v>
      </c>
    </row>
    <row r="10" spans="1:52" ht="12" customHeight="1">
      <c r="A10" s="200" t="s">
        <v>110</v>
      </c>
      <c r="B10" s="200"/>
      <c r="C10" s="200"/>
      <c r="D10" s="200"/>
      <c r="E10" s="107"/>
      <c r="F10" s="107"/>
      <c r="G10" s="107"/>
      <c r="H10" s="107"/>
    </row>
    <row r="11" spans="1:52" ht="12" customHeight="1">
      <c r="A11" s="200" t="s">
        <v>111</v>
      </c>
      <c r="B11" s="200"/>
      <c r="C11" s="200"/>
      <c r="D11" s="200"/>
      <c r="E11" s="107">
        <v>17</v>
      </c>
      <c r="F11" s="168" t="s">
        <v>1</v>
      </c>
      <c r="G11" s="107">
        <v>15</v>
      </c>
      <c r="H11" s="168" t="s">
        <v>1</v>
      </c>
    </row>
    <row r="12" spans="1:52" ht="12" customHeight="1">
      <c r="A12" s="200" t="s">
        <v>56</v>
      </c>
      <c r="B12" s="200"/>
      <c r="C12" s="200"/>
      <c r="D12" s="200"/>
      <c r="E12" s="107">
        <v>1137</v>
      </c>
      <c r="F12" s="107">
        <v>885519</v>
      </c>
      <c r="G12" s="107">
        <v>1036</v>
      </c>
      <c r="H12" s="107">
        <v>788500</v>
      </c>
    </row>
    <row r="13" spans="1:52" ht="12" customHeight="1">
      <c r="A13" s="200" t="s">
        <v>57</v>
      </c>
      <c r="B13" s="200"/>
      <c r="C13" s="200"/>
      <c r="D13" s="200"/>
      <c r="E13" s="107"/>
      <c r="F13" s="107"/>
      <c r="G13" s="107"/>
      <c r="H13" s="107"/>
    </row>
    <row r="14" spans="1:52" ht="12" customHeight="1">
      <c r="A14" s="200" t="s">
        <v>58</v>
      </c>
      <c r="B14" s="200"/>
      <c r="C14" s="200"/>
      <c r="D14" s="200"/>
      <c r="E14" s="107">
        <v>3603</v>
      </c>
      <c r="F14" s="107">
        <v>6187216</v>
      </c>
      <c r="G14" s="107">
        <v>3472</v>
      </c>
      <c r="H14" s="107">
        <v>6153857</v>
      </c>
    </row>
    <row r="15" spans="1:52" ht="12" customHeight="1">
      <c r="A15" s="200" t="s">
        <v>59</v>
      </c>
      <c r="B15" s="200"/>
      <c r="C15" s="200"/>
      <c r="D15" s="200"/>
      <c r="E15" s="107">
        <v>447</v>
      </c>
      <c r="F15" s="107">
        <v>4622831</v>
      </c>
      <c r="G15" s="107">
        <v>419</v>
      </c>
      <c r="H15" s="107">
        <v>4618407</v>
      </c>
    </row>
    <row r="16" spans="1:52" ht="12" customHeight="1">
      <c r="A16" s="201" t="s">
        <v>60</v>
      </c>
      <c r="B16" s="201"/>
      <c r="C16" s="201"/>
      <c r="D16" s="202"/>
      <c r="E16" s="107">
        <v>1682</v>
      </c>
      <c r="F16" s="107">
        <v>926569</v>
      </c>
      <c r="G16" s="107">
        <v>1603</v>
      </c>
      <c r="H16" s="107">
        <v>905961</v>
      </c>
    </row>
    <row r="17" spans="1:53" ht="12" customHeight="1">
      <c r="A17" s="201" t="s">
        <v>61</v>
      </c>
      <c r="B17" s="201"/>
      <c r="C17" s="201"/>
      <c r="D17" s="202"/>
      <c r="E17" s="107">
        <v>1298</v>
      </c>
      <c r="F17" s="107">
        <v>1979780</v>
      </c>
      <c r="G17" s="107">
        <v>1262</v>
      </c>
      <c r="H17" s="107">
        <v>1968950</v>
      </c>
    </row>
    <row r="18" spans="1:53" ht="12" customHeight="1">
      <c r="A18" s="200" t="s">
        <v>112</v>
      </c>
      <c r="B18" s="200"/>
      <c r="C18" s="200"/>
      <c r="D18" s="200"/>
      <c r="E18" s="107">
        <v>608</v>
      </c>
      <c r="F18" s="107">
        <v>469022</v>
      </c>
      <c r="G18" s="107">
        <v>571</v>
      </c>
      <c r="H18" s="107">
        <v>464036</v>
      </c>
    </row>
    <row r="19" spans="1:53" ht="12" customHeight="1">
      <c r="A19" s="200" t="s">
        <v>62</v>
      </c>
      <c r="B19" s="200"/>
      <c r="C19" s="200"/>
      <c r="D19" s="200"/>
      <c r="E19" s="107">
        <v>4171</v>
      </c>
      <c r="F19" s="107">
        <v>2540125</v>
      </c>
      <c r="G19" s="107">
        <v>4018</v>
      </c>
      <c r="H19" s="107">
        <v>2449584</v>
      </c>
    </row>
    <row r="20" spans="1:53" ht="12" customHeight="1">
      <c r="A20" s="201" t="s">
        <v>113</v>
      </c>
      <c r="B20" s="201"/>
      <c r="C20" s="201"/>
      <c r="D20" s="202"/>
      <c r="E20" s="107"/>
      <c r="F20" s="107"/>
      <c r="G20" s="107"/>
      <c r="H20" s="107"/>
    </row>
    <row r="21" spans="1:53" ht="12" customHeight="1">
      <c r="A21" s="200" t="s">
        <v>114</v>
      </c>
      <c r="B21" s="200"/>
      <c r="C21" s="200"/>
      <c r="D21" s="200"/>
      <c r="E21" s="107">
        <v>6814</v>
      </c>
      <c r="F21" s="107">
        <v>3805636</v>
      </c>
      <c r="G21" s="107">
        <v>6701</v>
      </c>
      <c r="H21" s="107">
        <v>3627560</v>
      </c>
    </row>
    <row r="22" spans="1:53" ht="12" customHeight="1">
      <c r="A22" s="81" t="s">
        <v>115</v>
      </c>
      <c r="B22" s="81"/>
      <c r="C22" s="81"/>
      <c r="D22" s="81"/>
      <c r="E22" s="107">
        <v>1319</v>
      </c>
      <c r="F22" s="107">
        <v>1291723</v>
      </c>
      <c r="G22" s="107">
        <v>1258</v>
      </c>
      <c r="H22" s="107">
        <v>1286126</v>
      </c>
    </row>
    <row r="23" spans="1:53" ht="12" customHeight="1">
      <c r="A23" s="81" t="s">
        <v>63</v>
      </c>
      <c r="B23" s="81"/>
      <c r="C23" s="81"/>
      <c r="D23" s="81"/>
      <c r="E23" s="107">
        <v>576</v>
      </c>
      <c r="F23" s="107">
        <v>80588</v>
      </c>
      <c r="G23" s="107">
        <v>566</v>
      </c>
      <c r="H23" s="107">
        <v>80362</v>
      </c>
    </row>
    <row r="24" spans="1:53" ht="12" customHeight="1">
      <c r="A24" s="81" t="s">
        <v>64</v>
      </c>
      <c r="B24" s="81"/>
      <c r="C24" s="81"/>
      <c r="D24" s="81"/>
      <c r="E24" s="107">
        <v>1833</v>
      </c>
      <c r="F24" s="107">
        <v>482481</v>
      </c>
      <c r="G24" s="107">
        <v>1778</v>
      </c>
      <c r="H24" s="107">
        <v>482003</v>
      </c>
    </row>
    <row r="25" spans="1:53" ht="12" customHeight="1">
      <c r="A25" s="81" t="s">
        <v>65</v>
      </c>
      <c r="B25" s="81"/>
      <c r="C25" s="81"/>
      <c r="D25" s="81"/>
      <c r="E25" s="107">
        <v>1372</v>
      </c>
      <c r="F25" s="107">
        <v>668496</v>
      </c>
      <c r="G25" s="107">
        <v>1358</v>
      </c>
      <c r="H25" s="107">
        <v>667711</v>
      </c>
    </row>
    <row r="26" spans="1:53" ht="12" customHeight="1">
      <c r="A26" s="81" t="s">
        <v>116</v>
      </c>
      <c r="B26" s="81"/>
      <c r="C26" s="81"/>
      <c r="D26" s="81"/>
      <c r="E26" s="107">
        <v>1503</v>
      </c>
      <c r="F26" s="107">
        <v>398355</v>
      </c>
      <c r="G26" s="107">
        <v>1444</v>
      </c>
      <c r="H26" s="107">
        <v>393243</v>
      </c>
    </row>
    <row r="27" spans="1:53" ht="12" customHeight="1">
      <c r="A27" s="198" t="s">
        <v>130</v>
      </c>
      <c r="B27" s="198"/>
      <c r="C27" s="198"/>
      <c r="D27" s="199"/>
      <c r="E27" s="84">
        <v>26988</v>
      </c>
      <c r="F27" s="85">
        <v>25397896</v>
      </c>
      <c r="G27" s="84">
        <v>26087</v>
      </c>
      <c r="H27" s="85">
        <v>24942855</v>
      </c>
    </row>
    <row r="28" spans="1:53" ht="12" customHeight="1"/>
    <row r="29" spans="1:53" ht="12" customHeight="1"/>
    <row r="30" spans="1:53" ht="24.75" customHeight="1">
      <c r="A30" s="234" t="s">
        <v>291</v>
      </c>
      <c r="B30" s="235"/>
      <c r="C30" s="235"/>
      <c r="D30" s="235"/>
      <c r="E30" s="235"/>
      <c r="F30" s="235"/>
      <c r="G30" s="235"/>
      <c r="H30" s="235"/>
    </row>
    <row r="31" spans="1:53" s="29" customFormat="1" ht="12" customHeight="1">
      <c r="A31" s="73"/>
      <c r="B31" s="20"/>
      <c r="C31" s="20"/>
      <c r="D31" s="20"/>
      <c r="E31" s="20"/>
      <c r="F31" s="20"/>
      <c r="G31" s="20"/>
      <c r="H31" s="20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</row>
    <row r="32" spans="1:53" s="29" customFormat="1" ht="12" customHeight="1">
      <c r="A32" s="222" t="s">
        <v>66</v>
      </c>
      <c r="B32" s="216"/>
      <c r="C32" s="216"/>
      <c r="D32" s="216"/>
      <c r="E32" s="219" t="s">
        <v>103</v>
      </c>
      <c r="F32" s="245" t="s">
        <v>274</v>
      </c>
      <c r="G32" s="216" t="s">
        <v>264</v>
      </c>
      <c r="H32" s="220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</row>
    <row r="33" spans="1:47" s="29" customFormat="1" ht="42.75" customHeight="1">
      <c r="A33" s="222"/>
      <c r="B33" s="216"/>
      <c r="C33" s="216"/>
      <c r="D33" s="216"/>
      <c r="E33" s="219"/>
      <c r="F33" s="245"/>
      <c r="G33" s="114" t="s">
        <v>103</v>
      </c>
      <c r="H33" s="99" t="s">
        <v>275</v>
      </c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</row>
    <row r="34" spans="1:47" s="29" customFormat="1" ht="12.75" customHeight="1">
      <c r="A34" s="222"/>
      <c r="B34" s="216"/>
      <c r="C34" s="216"/>
      <c r="D34" s="216"/>
      <c r="E34" s="211" t="s">
        <v>2</v>
      </c>
      <c r="F34" s="211"/>
      <c r="G34" s="211"/>
      <c r="H34" s="212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</row>
    <row r="35" spans="1:47" s="29" customFormat="1" ht="12" customHeight="1">
      <c r="A35" s="87"/>
      <c r="B35" s="87"/>
      <c r="C35" s="87"/>
      <c r="D35" s="87"/>
      <c r="E35" s="221"/>
      <c r="F35" s="221"/>
      <c r="G35" s="221"/>
      <c r="H35" s="74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</row>
    <row r="36" spans="1:47" ht="12" customHeight="1">
      <c r="A36" s="200" t="s">
        <v>109</v>
      </c>
      <c r="B36" s="200"/>
      <c r="C36" s="200"/>
      <c r="D36" s="200"/>
      <c r="E36" s="107">
        <v>2</v>
      </c>
      <c r="F36" s="1" t="s">
        <v>1</v>
      </c>
      <c r="G36" s="107">
        <v>2</v>
      </c>
      <c r="H36" s="1" t="s">
        <v>1</v>
      </c>
      <c r="J36" s="161"/>
    </row>
    <row r="37" spans="1:47" ht="12" customHeight="1">
      <c r="A37" s="200" t="s">
        <v>54</v>
      </c>
      <c r="B37" s="200"/>
      <c r="C37" s="200"/>
      <c r="D37" s="200"/>
      <c r="E37" s="107">
        <v>508</v>
      </c>
      <c r="F37" s="107">
        <v>3056</v>
      </c>
      <c r="G37" s="107">
        <v>485</v>
      </c>
      <c r="H37" s="107">
        <v>2977</v>
      </c>
      <c r="J37" s="161"/>
    </row>
    <row r="38" spans="1:47" ht="12" customHeight="1">
      <c r="A38" s="200" t="s">
        <v>55</v>
      </c>
      <c r="B38" s="200"/>
      <c r="C38" s="200"/>
      <c r="D38" s="200"/>
      <c r="E38" s="107">
        <v>109</v>
      </c>
      <c r="F38" s="107">
        <v>351</v>
      </c>
      <c r="G38" s="107">
        <v>107</v>
      </c>
      <c r="H38" s="168" t="s">
        <v>1</v>
      </c>
      <c r="J38" s="161"/>
    </row>
    <row r="39" spans="1:47" ht="12" customHeight="1">
      <c r="A39" s="200" t="s">
        <v>110</v>
      </c>
      <c r="B39" s="200"/>
      <c r="C39" s="200"/>
      <c r="D39" s="200"/>
      <c r="E39" s="107"/>
      <c r="F39" s="107"/>
      <c r="G39" s="107"/>
      <c r="H39" s="107"/>
      <c r="J39" s="161"/>
    </row>
    <row r="40" spans="1:47" ht="12" customHeight="1">
      <c r="A40" s="200" t="s">
        <v>111</v>
      </c>
      <c r="B40" s="200"/>
      <c r="C40" s="200"/>
      <c r="D40" s="200"/>
      <c r="E40" s="107">
        <v>15</v>
      </c>
      <c r="F40" s="168" t="s">
        <v>1</v>
      </c>
      <c r="G40" s="107">
        <v>14</v>
      </c>
      <c r="H40" s="168" t="s">
        <v>1</v>
      </c>
      <c r="J40" s="161"/>
    </row>
    <row r="41" spans="1:47" ht="12" customHeight="1">
      <c r="A41" s="200" t="s">
        <v>56</v>
      </c>
      <c r="B41" s="200"/>
      <c r="C41" s="200"/>
      <c r="D41" s="200"/>
      <c r="E41" s="107">
        <v>1137</v>
      </c>
      <c r="F41" s="107">
        <v>4497</v>
      </c>
      <c r="G41" s="107">
        <v>1036</v>
      </c>
      <c r="H41" s="107">
        <v>4189</v>
      </c>
      <c r="J41" s="161"/>
    </row>
    <row r="42" spans="1:47" ht="12" customHeight="1">
      <c r="A42" s="200" t="s">
        <v>57</v>
      </c>
      <c r="B42" s="200"/>
      <c r="C42" s="200"/>
      <c r="D42" s="200"/>
      <c r="E42" s="107"/>
      <c r="F42" s="107"/>
      <c r="G42" s="107"/>
      <c r="H42" s="107"/>
      <c r="J42" s="161"/>
    </row>
    <row r="43" spans="1:47" ht="12" customHeight="1">
      <c r="A43" s="200" t="s">
        <v>58</v>
      </c>
      <c r="B43" s="200"/>
      <c r="C43" s="200"/>
      <c r="D43" s="200"/>
      <c r="E43" s="107">
        <v>3821</v>
      </c>
      <c r="F43" s="107">
        <v>18835</v>
      </c>
      <c r="G43" s="107">
        <v>3682</v>
      </c>
      <c r="H43" s="107">
        <v>18570</v>
      </c>
      <c r="J43" s="161"/>
    </row>
    <row r="44" spans="1:47" ht="12" customHeight="1">
      <c r="A44" s="200" t="s">
        <v>59</v>
      </c>
      <c r="B44" s="200"/>
      <c r="C44" s="200"/>
      <c r="D44" s="200"/>
      <c r="E44" s="107">
        <v>469</v>
      </c>
      <c r="F44" s="107">
        <v>10584</v>
      </c>
      <c r="G44" s="107">
        <v>443</v>
      </c>
      <c r="H44" s="107">
        <v>10527</v>
      </c>
      <c r="J44" s="161"/>
    </row>
    <row r="45" spans="1:47" ht="12" customHeight="1">
      <c r="A45" s="201" t="s">
        <v>60</v>
      </c>
      <c r="B45" s="201"/>
      <c r="C45" s="201"/>
      <c r="D45" s="202"/>
      <c r="E45" s="107">
        <v>1721</v>
      </c>
      <c r="F45" s="107">
        <v>10237</v>
      </c>
      <c r="G45" s="107">
        <v>1637</v>
      </c>
      <c r="H45" s="107">
        <v>9909</v>
      </c>
      <c r="J45" s="161"/>
    </row>
    <row r="46" spans="1:47" ht="12" customHeight="1">
      <c r="A46" s="201" t="s">
        <v>61</v>
      </c>
      <c r="B46" s="201"/>
      <c r="C46" s="201"/>
      <c r="D46" s="202"/>
      <c r="E46" s="107">
        <v>1346</v>
      </c>
      <c r="F46" s="107">
        <v>11654</v>
      </c>
      <c r="G46" s="107">
        <v>1309</v>
      </c>
      <c r="H46" s="107">
        <v>11489</v>
      </c>
      <c r="J46" s="161"/>
    </row>
    <row r="47" spans="1:47" ht="12" customHeight="1">
      <c r="A47" s="200" t="s">
        <v>112</v>
      </c>
      <c r="B47" s="200"/>
      <c r="C47" s="200"/>
      <c r="D47" s="200"/>
      <c r="E47" s="107">
        <v>683</v>
      </c>
      <c r="F47" s="107">
        <v>10090</v>
      </c>
      <c r="G47" s="107">
        <v>644</v>
      </c>
      <c r="H47" s="107">
        <v>10058</v>
      </c>
      <c r="J47" s="161"/>
    </row>
    <row r="48" spans="1:47" ht="12" customHeight="1">
      <c r="A48" s="200" t="s">
        <v>62</v>
      </c>
      <c r="B48" s="200"/>
      <c r="C48" s="200"/>
      <c r="D48" s="200"/>
      <c r="E48" s="107">
        <v>4204</v>
      </c>
      <c r="F48" s="107">
        <v>6965</v>
      </c>
      <c r="G48" s="107">
        <v>4051</v>
      </c>
      <c r="H48" s="107">
        <v>6913</v>
      </c>
      <c r="J48" s="161"/>
    </row>
    <row r="49" spans="1:10" ht="12" customHeight="1">
      <c r="A49" s="201" t="s">
        <v>113</v>
      </c>
      <c r="B49" s="201"/>
      <c r="C49" s="201"/>
      <c r="D49" s="202"/>
      <c r="E49" s="107"/>
      <c r="F49" s="107"/>
      <c r="G49" s="107"/>
      <c r="H49" s="107"/>
      <c r="J49" s="161"/>
    </row>
    <row r="50" spans="1:10" ht="12" customHeight="1">
      <c r="A50" s="200" t="s">
        <v>114</v>
      </c>
      <c r="B50" s="200"/>
      <c r="C50" s="200"/>
      <c r="D50" s="200"/>
      <c r="E50" s="107">
        <v>6949</v>
      </c>
      <c r="F50" s="107">
        <v>27214</v>
      </c>
      <c r="G50" s="107">
        <v>6834</v>
      </c>
      <c r="H50" s="107">
        <v>26908</v>
      </c>
      <c r="J50" s="161"/>
    </row>
    <row r="51" spans="1:10" ht="12" customHeight="1">
      <c r="A51" s="81" t="s">
        <v>115</v>
      </c>
      <c r="B51" s="81"/>
      <c r="C51" s="81"/>
      <c r="D51" s="81"/>
      <c r="E51" s="107">
        <v>1387</v>
      </c>
      <c r="F51" s="107">
        <v>16374</v>
      </c>
      <c r="G51" s="107">
        <v>1325</v>
      </c>
      <c r="H51" s="107">
        <v>16265</v>
      </c>
      <c r="J51" s="161"/>
    </row>
    <row r="52" spans="1:10" ht="12" customHeight="1">
      <c r="A52" s="81" t="s">
        <v>63</v>
      </c>
      <c r="B52" s="81"/>
      <c r="C52" s="81"/>
      <c r="D52" s="81"/>
      <c r="E52" s="107">
        <v>597</v>
      </c>
      <c r="F52" s="107">
        <v>10513</v>
      </c>
      <c r="G52" s="107">
        <v>587</v>
      </c>
      <c r="H52" s="107">
        <v>10513</v>
      </c>
      <c r="J52" s="161"/>
    </row>
    <row r="53" spans="1:10" ht="12" customHeight="1">
      <c r="A53" s="81" t="s">
        <v>64</v>
      </c>
      <c r="B53" s="81"/>
      <c r="C53" s="81"/>
      <c r="D53" s="81"/>
      <c r="E53" s="107">
        <v>1848</v>
      </c>
      <c r="F53" s="107">
        <v>19303</v>
      </c>
      <c r="G53" s="107">
        <v>1793</v>
      </c>
      <c r="H53" s="107">
        <v>19232</v>
      </c>
      <c r="J53" s="161"/>
    </row>
    <row r="54" spans="1:10" ht="12" customHeight="1">
      <c r="A54" s="81" t="s">
        <v>65</v>
      </c>
      <c r="B54" s="81"/>
      <c r="C54" s="81"/>
      <c r="D54" s="81"/>
      <c r="E54" s="107">
        <v>1361</v>
      </c>
      <c r="F54" s="107">
        <v>3412</v>
      </c>
      <c r="G54" s="107">
        <v>1347</v>
      </c>
      <c r="H54" s="107">
        <v>3408</v>
      </c>
      <c r="J54" s="161"/>
    </row>
    <row r="55" spans="1:10" ht="12" customHeight="1">
      <c r="A55" s="81" t="s">
        <v>116</v>
      </c>
      <c r="B55" s="81"/>
      <c r="C55" s="81"/>
      <c r="D55" s="81"/>
      <c r="E55" s="107">
        <v>1559</v>
      </c>
      <c r="F55" s="107">
        <v>8068</v>
      </c>
      <c r="G55" s="107">
        <v>1496</v>
      </c>
      <c r="H55" s="107">
        <v>7948</v>
      </c>
      <c r="J55" s="161"/>
    </row>
    <row r="56" spans="1:10" ht="12" customHeight="1">
      <c r="A56" s="198" t="s">
        <v>130</v>
      </c>
      <c r="B56" s="198"/>
      <c r="C56" s="198"/>
      <c r="D56" s="199"/>
      <c r="E56" s="84">
        <v>27716</v>
      </c>
      <c r="F56" s="85">
        <v>161276</v>
      </c>
      <c r="G56" s="84">
        <v>26792</v>
      </c>
      <c r="H56" s="85">
        <v>159370</v>
      </c>
      <c r="J56" s="161"/>
    </row>
    <row r="57" spans="1:10" ht="12" customHeight="1">
      <c r="H57" s="145"/>
    </row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</sheetData>
  <mergeCells count="45">
    <mergeCell ref="A1:H1"/>
    <mergeCell ref="A3:D5"/>
    <mergeCell ref="E3:E4"/>
    <mergeCell ref="F3:F4"/>
    <mergeCell ref="G3:H3"/>
    <mergeCell ref="A11:D11"/>
    <mergeCell ref="A12:D12"/>
    <mergeCell ref="A13:D13"/>
    <mergeCell ref="E6:G6"/>
    <mergeCell ref="A7:D7"/>
    <mergeCell ref="A8:D8"/>
    <mergeCell ref="A9:D9"/>
    <mergeCell ref="A10:D10"/>
    <mergeCell ref="A18:D18"/>
    <mergeCell ref="A19:D19"/>
    <mergeCell ref="A20:D20"/>
    <mergeCell ref="A21:D21"/>
    <mergeCell ref="A14:D14"/>
    <mergeCell ref="A15:D15"/>
    <mergeCell ref="A16:D16"/>
    <mergeCell ref="A17:D17"/>
    <mergeCell ref="E35:G35"/>
    <mergeCell ref="A36:D36"/>
    <mergeCell ref="A37:D37"/>
    <mergeCell ref="A38:D38"/>
    <mergeCell ref="A27:D27"/>
    <mergeCell ref="A30:H30"/>
    <mergeCell ref="A32:D34"/>
    <mergeCell ref="E32:E33"/>
    <mergeCell ref="F32:F33"/>
    <mergeCell ref="G32:H32"/>
    <mergeCell ref="E34:H34"/>
    <mergeCell ref="A43:D43"/>
    <mergeCell ref="A44:D44"/>
    <mergeCell ref="A45:D45"/>
    <mergeCell ref="A46:D46"/>
    <mergeCell ref="A39:D39"/>
    <mergeCell ref="A40:D40"/>
    <mergeCell ref="A41:D41"/>
    <mergeCell ref="A42:D42"/>
    <mergeCell ref="A56:D56"/>
    <mergeCell ref="A47:D47"/>
    <mergeCell ref="A48:D48"/>
    <mergeCell ref="A49:D49"/>
    <mergeCell ref="A50:D50"/>
  </mergeCells>
  <phoneticPr fontId="0" type="noConversion"/>
  <hyperlinks>
    <hyperlink ref="A1:H1" location="Inhaltsverzeichnis!B75" display="Inhaltsverzeichnis!B75"/>
    <hyperlink ref="A30:H30" location="Inhaltsverzeichnis!B81" display="Inhaltsverzeichnis!B81"/>
  </hyperlinks>
  <pageMargins left="0.59055118110236227" right="0.59055118110236227" top="0.78740157480314965" bottom="0.59055118110236227" header="0.31496062992125984" footer="0.23622047244094491"/>
  <pageSetup paperSize="9" firstPageNumber="21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 12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AZ81"/>
  <sheetViews>
    <sheetView workbookViewId="0">
      <selection sqref="A1:H1"/>
    </sheetView>
  </sheetViews>
  <sheetFormatPr baseColWidth="10" defaultColWidth="9.109375" defaultRowHeight="13.2"/>
  <cols>
    <col min="1" max="1" width="7" style="13" customWidth="1"/>
    <col min="2" max="2" width="8.33203125" style="13" customWidth="1"/>
    <col min="3" max="3" width="3.88671875" style="13" customWidth="1"/>
    <col min="4" max="4" width="25.44140625" style="13" customWidth="1"/>
    <col min="5" max="5" width="7.88671875" style="13" customWidth="1"/>
    <col min="6" max="6" width="12.44140625" style="13" customWidth="1"/>
    <col min="7" max="7" width="7.88671875" style="13" customWidth="1"/>
    <col min="8" max="8" width="18.5546875" style="13" customWidth="1"/>
    <col min="9" max="16" width="9.109375" style="101"/>
  </cols>
  <sheetData>
    <row r="1" spans="1:51" ht="24.75" customHeight="1">
      <c r="A1" s="234" t="s">
        <v>288</v>
      </c>
      <c r="B1" s="235"/>
      <c r="C1" s="235"/>
      <c r="D1" s="235"/>
      <c r="E1" s="235"/>
      <c r="F1" s="235"/>
      <c r="G1" s="235"/>
      <c r="H1" s="235"/>
    </row>
    <row r="2" spans="1:51" s="29" customFormat="1" ht="12" customHeight="1">
      <c r="A2" s="71"/>
      <c r="B2" s="72"/>
      <c r="C2" s="72"/>
      <c r="D2" s="72"/>
      <c r="E2" s="72"/>
      <c r="F2" s="72"/>
      <c r="G2" s="72"/>
      <c r="H2" s="72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</row>
    <row r="3" spans="1:51" s="29" customFormat="1" ht="12" customHeight="1">
      <c r="A3" s="222" t="s">
        <v>66</v>
      </c>
      <c r="B3" s="216"/>
      <c r="C3" s="216"/>
      <c r="D3" s="216"/>
      <c r="E3" s="216" t="s">
        <v>107</v>
      </c>
      <c r="F3" s="246" t="s">
        <v>271</v>
      </c>
      <c r="G3" s="216" t="s">
        <v>264</v>
      </c>
      <c r="H3" s="220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</row>
    <row r="4" spans="1:51" s="29" customFormat="1" ht="42.75" customHeight="1">
      <c r="A4" s="222"/>
      <c r="B4" s="216"/>
      <c r="C4" s="216"/>
      <c r="D4" s="216"/>
      <c r="E4" s="216"/>
      <c r="F4" s="246"/>
      <c r="G4" s="113" t="s">
        <v>107</v>
      </c>
      <c r="H4" s="99" t="s">
        <v>272</v>
      </c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</row>
    <row r="5" spans="1:51" s="29" customFormat="1" ht="12" customHeight="1">
      <c r="A5" s="222"/>
      <c r="B5" s="216"/>
      <c r="C5" s="216"/>
      <c r="D5" s="216"/>
      <c r="E5" s="113" t="s">
        <v>2</v>
      </c>
      <c r="F5" s="98" t="s">
        <v>106</v>
      </c>
      <c r="G5" s="113" t="s">
        <v>2</v>
      </c>
      <c r="H5" s="99" t="s">
        <v>106</v>
      </c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</row>
    <row r="6" spans="1:51" s="29" customFormat="1" ht="12" customHeight="1">
      <c r="A6" s="87"/>
      <c r="B6" s="87"/>
      <c r="C6" s="87"/>
      <c r="D6" s="87"/>
      <c r="E6" s="221"/>
      <c r="F6" s="247"/>
      <c r="G6" s="247"/>
      <c r="H6" s="74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</row>
    <row r="7" spans="1:51" ht="12" customHeight="1">
      <c r="A7" s="200" t="s">
        <v>109</v>
      </c>
      <c r="B7" s="200"/>
      <c r="C7" s="200"/>
      <c r="D7" s="200"/>
      <c r="E7" s="168" t="s">
        <v>0</v>
      </c>
      <c r="F7" s="168" t="s">
        <v>0</v>
      </c>
      <c r="G7" s="168" t="s">
        <v>0</v>
      </c>
      <c r="H7" s="168" t="s">
        <v>0</v>
      </c>
    </row>
    <row r="8" spans="1:51" ht="12" customHeight="1">
      <c r="A8" s="200" t="s">
        <v>54</v>
      </c>
      <c r="B8" s="200"/>
      <c r="C8" s="200"/>
      <c r="D8" s="200"/>
      <c r="E8" s="107">
        <v>245</v>
      </c>
      <c r="F8" s="107">
        <v>751210</v>
      </c>
      <c r="G8" s="107">
        <v>227</v>
      </c>
      <c r="H8" s="107">
        <v>738829</v>
      </c>
    </row>
    <row r="9" spans="1:51" ht="12" customHeight="1">
      <c r="A9" s="200" t="s">
        <v>55</v>
      </c>
      <c r="B9" s="200"/>
      <c r="C9" s="200"/>
      <c r="D9" s="200"/>
      <c r="E9" s="107">
        <v>10</v>
      </c>
      <c r="F9" s="107">
        <v>2030</v>
      </c>
      <c r="G9" s="107">
        <v>10</v>
      </c>
      <c r="H9" s="1">
        <v>2030</v>
      </c>
    </row>
    <row r="10" spans="1:51" ht="12" customHeight="1">
      <c r="A10" s="200" t="s">
        <v>110</v>
      </c>
      <c r="B10" s="200"/>
      <c r="C10" s="200"/>
      <c r="D10" s="200"/>
      <c r="E10" s="107"/>
      <c r="F10" s="107"/>
      <c r="G10" s="107"/>
      <c r="H10" s="107"/>
    </row>
    <row r="11" spans="1:51" ht="12" customHeight="1">
      <c r="A11" s="200" t="s">
        <v>111</v>
      </c>
      <c r="B11" s="200"/>
      <c r="C11" s="200"/>
      <c r="D11" s="200"/>
      <c r="E11" s="107">
        <v>16</v>
      </c>
      <c r="F11" s="107">
        <v>93730</v>
      </c>
      <c r="G11" s="107">
        <v>15</v>
      </c>
      <c r="H11" s="168" t="s">
        <v>1</v>
      </c>
    </row>
    <row r="12" spans="1:51" ht="12" customHeight="1">
      <c r="A12" s="200" t="s">
        <v>56</v>
      </c>
      <c r="B12" s="200"/>
      <c r="C12" s="200"/>
      <c r="D12" s="200"/>
      <c r="E12" s="107">
        <v>754</v>
      </c>
      <c r="F12" s="107">
        <v>408453</v>
      </c>
      <c r="G12" s="107">
        <v>692</v>
      </c>
      <c r="H12" s="107">
        <v>370120</v>
      </c>
    </row>
    <row r="13" spans="1:51" ht="12" customHeight="1">
      <c r="A13" s="200" t="s">
        <v>57</v>
      </c>
      <c r="B13" s="200"/>
      <c r="C13" s="200"/>
      <c r="D13" s="200"/>
      <c r="E13" s="107"/>
      <c r="F13" s="107"/>
      <c r="G13" s="107"/>
      <c r="H13" s="107"/>
    </row>
    <row r="14" spans="1:51" ht="12" customHeight="1">
      <c r="A14" s="200" t="s">
        <v>58</v>
      </c>
      <c r="B14" s="200"/>
      <c r="C14" s="200"/>
      <c r="D14" s="200"/>
      <c r="E14" s="107">
        <v>1303</v>
      </c>
      <c r="F14" s="107">
        <v>1345783</v>
      </c>
      <c r="G14" s="107">
        <v>1248</v>
      </c>
      <c r="H14" s="107">
        <v>1323693</v>
      </c>
    </row>
    <row r="15" spans="1:51" ht="12" customHeight="1">
      <c r="A15" s="200" t="s">
        <v>59</v>
      </c>
      <c r="B15" s="200"/>
      <c r="C15" s="200"/>
      <c r="D15" s="200"/>
      <c r="E15" s="107">
        <v>351</v>
      </c>
      <c r="F15" s="107">
        <v>152245</v>
      </c>
      <c r="G15" s="107">
        <v>337</v>
      </c>
      <c r="H15" s="107">
        <v>151845</v>
      </c>
    </row>
    <row r="16" spans="1:51" ht="12" customHeight="1">
      <c r="A16" s="201" t="s">
        <v>60</v>
      </c>
      <c r="B16" s="201"/>
      <c r="C16" s="201"/>
      <c r="D16" s="202"/>
      <c r="E16" s="107">
        <v>470</v>
      </c>
      <c r="F16" s="107">
        <v>114180</v>
      </c>
      <c r="G16" s="107">
        <v>450</v>
      </c>
      <c r="H16" s="107">
        <v>112894</v>
      </c>
    </row>
    <row r="17" spans="1:52" ht="12" customHeight="1">
      <c r="A17" s="201" t="s">
        <v>61</v>
      </c>
      <c r="B17" s="201"/>
      <c r="C17" s="201"/>
      <c r="D17" s="202"/>
      <c r="E17" s="107">
        <v>258</v>
      </c>
      <c r="F17" s="107">
        <v>113636</v>
      </c>
      <c r="G17" s="107">
        <v>253</v>
      </c>
      <c r="H17" s="107">
        <v>113350</v>
      </c>
    </row>
    <row r="18" spans="1:52" ht="12" customHeight="1">
      <c r="A18" s="200" t="s">
        <v>112</v>
      </c>
      <c r="B18" s="200"/>
      <c r="C18" s="200"/>
      <c r="D18" s="200"/>
      <c r="E18" s="107">
        <v>96</v>
      </c>
      <c r="F18" s="107">
        <v>5494</v>
      </c>
      <c r="G18" s="107">
        <v>89</v>
      </c>
      <c r="H18" s="107">
        <v>5494</v>
      </c>
    </row>
    <row r="19" spans="1:52" ht="12" customHeight="1">
      <c r="A19" s="200" t="s">
        <v>62</v>
      </c>
      <c r="B19" s="200"/>
      <c r="C19" s="200"/>
      <c r="D19" s="200"/>
      <c r="E19" s="107">
        <v>557</v>
      </c>
      <c r="F19" s="107">
        <v>91281</v>
      </c>
      <c r="G19" s="107">
        <v>539</v>
      </c>
      <c r="H19" s="107">
        <v>81113</v>
      </c>
    </row>
    <row r="20" spans="1:52" ht="12" customHeight="1">
      <c r="A20" s="201" t="s">
        <v>113</v>
      </c>
      <c r="B20" s="201"/>
      <c r="C20" s="201"/>
      <c r="D20" s="202"/>
      <c r="E20" s="107"/>
      <c r="F20" s="107"/>
      <c r="G20" s="107"/>
      <c r="H20" s="107"/>
    </row>
    <row r="21" spans="1:52" ht="12" customHeight="1">
      <c r="A21" s="200" t="s">
        <v>114</v>
      </c>
      <c r="B21" s="200"/>
      <c r="C21" s="200"/>
      <c r="D21" s="200"/>
      <c r="E21" s="107">
        <v>872</v>
      </c>
      <c r="F21" s="107">
        <v>223658</v>
      </c>
      <c r="G21" s="107">
        <v>854</v>
      </c>
      <c r="H21" s="107">
        <v>222025</v>
      </c>
    </row>
    <row r="22" spans="1:52" ht="12" customHeight="1">
      <c r="A22" s="81" t="s">
        <v>115</v>
      </c>
      <c r="B22" s="81"/>
      <c r="C22" s="81"/>
      <c r="D22" s="81"/>
      <c r="E22" s="107">
        <v>510</v>
      </c>
      <c r="F22" s="107">
        <v>165433</v>
      </c>
      <c r="G22" s="107">
        <v>489</v>
      </c>
      <c r="H22" s="107">
        <v>162452</v>
      </c>
    </row>
    <row r="23" spans="1:52" ht="12" customHeight="1">
      <c r="A23" s="81" t="s">
        <v>63</v>
      </c>
      <c r="B23" s="81"/>
      <c r="C23" s="81"/>
      <c r="D23" s="81"/>
      <c r="E23" s="107">
        <v>128</v>
      </c>
      <c r="F23" s="107">
        <v>11813</v>
      </c>
      <c r="G23" s="107">
        <v>127</v>
      </c>
      <c r="H23" s="168" t="s">
        <v>1</v>
      </c>
    </row>
    <row r="24" spans="1:52" ht="12" customHeight="1">
      <c r="A24" s="81" t="s">
        <v>64</v>
      </c>
      <c r="B24" s="81"/>
      <c r="C24" s="81"/>
      <c r="D24" s="81"/>
      <c r="E24" s="107">
        <v>626</v>
      </c>
      <c r="F24" s="107">
        <v>107765</v>
      </c>
      <c r="G24" s="107">
        <v>611</v>
      </c>
      <c r="H24" s="107">
        <v>107765</v>
      </c>
    </row>
    <row r="25" spans="1:52" ht="12" customHeight="1">
      <c r="A25" s="81" t="s">
        <v>65</v>
      </c>
      <c r="B25" s="81"/>
      <c r="C25" s="81"/>
      <c r="D25" s="81"/>
      <c r="E25" s="107">
        <v>197</v>
      </c>
      <c r="F25" s="107">
        <v>34256</v>
      </c>
      <c r="G25" s="107">
        <v>192</v>
      </c>
      <c r="H25" s="107">
        <v>33945</v>
      </c>
    </row>
    <row r="26" spans="1:52" ht="12" customHeight="1">
      <c r="A26" s="81" t="s">
        <v>116</v>
      </c>
      <c r="B26" s="81"/>
      <c r="C26" s="81"/>
      <c r="D26" s="81"/>
      <c r="E26" s="107">
        <v>416</v>
      </c>
      <c r="F26" s="107">
        <v>33612</v>
      </c>
      <c r="G26" s="107">
        <v>399</v>
      </c>
      <c r="H26" s="107">
        <v>33365</v>
      </c>
    </row>
    <row r="27" spans="1:52" ht="12" customHeight="1">
      <c r="A27" s="198" t="s">
        <v>130</v>
      </c>
      <c r="B27" s="198"/>
      <c r="C27" s="198"/>
      <c r="D27" s="199"/>
      <c r="E27" s="84">
        <v>6809</v>
      </c>
      <c r="F27" s="85">
        <v>3654579</v>
      </c>
      <c r="G27" s="84">
        <v>6532</v>
      </c>
      <c r="H27" s="85">
        <v>3564415</v>
      </c>
    </row>
    <row r="28" spans="1:52" ht="12" customHeight="1"/>
    <row r="29" spans="1:52" ht="12" customHeight="1"/>
    <row r="30" spans="1:52" ht="24.75" customHeight="1">
      <c r="A30" s="234" t="s">
        <v>289</v>
      </c>
      <c r="B30" s="235"/>
      <c r="C30" s="235"/>
      <c r="D30" s="235"/>
      <c r="E30" s="235"/>
      <c r="F30" s="235"/>
      <c r="G30" s="235"/>
      <c r="H30" s="235"/>
    </row>
    <row r="31" spans="1:52" s="29" customFormat="1" ht="12" customHeight="1">
      <c r="A31" s="73"/>
      <c r="B31" s="20"/>
      <c r="C31" s="20"/>
      <c r="D31" s="20"/>
      <c r="E31" s="20"/>
      <c r="F31" s="20"/>
      <c r="G31" s="20"/>
      <c r="H31" s="20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</row>
    <row r="32" spans="1:52" s="29" customFormat="1" ht="12" customHeight="1">
      <c r="A32" s="222" t="s">
        <v>66</v>
      </c>
      <c r="B32" s="216"/>
      <c r="C32" s="216"/>
      <c r="D32" s="216"/>
      <c r="E32" s="219" t="s">
        <v>103</v>
      </c>
      <c r="F32" s="245" t="s">
        <v>274</v>
      </c>
      <c r="G32" s="216" t="s">
        <v>264</v>
      </c>
      <c r="H32" s="220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</row>
    <row r="33" spans="1:46" s="29" customFormat="1" ht="42.75" customHeight="1">
      <c r="A33" s="222"/>
      <c r="B33" s="216"/>
      <c r="C33" s="216"/>
      <c r="D33" s="216"/>
      <c r="E33" s="219"/>
      <c r="F33" s="245"/>
      <c r="G33" s="114" t="s">
        <v>103</v>
      </c>
      <c r="H33" s="99" t="s">
        <v>275</v>
      </c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</row>
    <row r="34" spans="1:46" s="29" customFormat="1" ht="12.75" customHeight="1">
      <c r="A34" s="222"/>
      <c r="B34" s="216"/>
      <c r="C34" s="216"/>
      <c r="D34" s="216"/>
      <c r="E34" s="211" t="s">
        <v>2</v>
      </c>
      <c r="F34" s="211"/>
      <c r="G34" s="211"/>
      <c r="H34" s="212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</row>
    <row r="35" spans="1:46" s="29" customFormat="1" ht="12" customHeight="1">
      <c r="A35" s="87"/>
      <c r="B35" s="87"/>
      <c r="C35" s="87"/>
      <c r="D35" s="87"/>
      <c r="E35" s="221"/>
      <c r="F35" s="221"/>
      <c r="G35" s="221"/>
      <c r="H35" s="74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</row>
    <row r="36" spans="1:46" ht="12" customHeight="1">
      <c r="A36" s="200" t="s">
        <v>109</v>
      </c>
      <c r="B36" s="200"/>
      <c r="C36" s="200"/>
      <c r="D36" s="200"/>
      <c r="E36" s="168" t="s">
        <v>0</v>
      </c>
      <c r="F36" s="168" t="s">
        <v>0</v>
      </c>
      <c r="G36" s="168" t="s">
        <v>0</v>
      </c>
      <c r="H36" s="168" t="s">
        <v>0</v>
      </c>
      <c r="J36" s="161"/>
    </row>
    <row r="37" spans="1:46" ht="12" customHeight="1">
      <c r="A37" s="200" t="s">
        <v>54</v>
      </c>
      <c r="B37" s="200"/>
      <c r="C37" s="200"/>
      <c r="D37" s="200"/>
      <c r="E37" s="107">
        <v>256</v>
      </c>
      <c r="F37" s="107">
        <v>19609</v>
      </c>
      <c r="G37" s="107">
        <v>235</v>
      </c>
      <c r="H37" s="107">
        <v>19407</v>
      </c>
      <c r="J37" s="161"/>
    </row>
    <row r="38" spans="1:46" ht="12" customHeight="1">
      <c r="A38" s="200" t="s">
        <v>55</v>
      </c>
      <c r="B38" s="200"/>
      <c r="C38" s="200"/>
      <c r="D38" s="200"/>
      <c r="E38" s="107">
        <v>10</v>
      </c>
      <c r="F38" s="1" t="s">
        <v>1</v>
      </c>
      <c r="G38" s="107">
        <v>10</v>
      </c>
      <c r="H38" s="1" t="s">
        <v>1</v>
      </c>
      <c r="J38" s="161"/>
    </row>
    <row r="39" spans="1:46" ht="12" customHeight="1">
      <c r="A39" s="200" t="s">
        <v>110</v>
      </c>
      <c r="B39" s="200"/>
      <c r="C39" s="200"/>
      <c r="D39" s="200"/>
      <c r="E39" s="107"/>
      <c r="F39" s="107"/>
      <c r="G39" s="107"/>
      <c r="H39" s="107"/>
      <c r="J39" s="161"/>
    </row>
    <row r="40" spans="1:46" ht="12" customHeight="1">
      <c r="A40" s="200" t="s">
        <v>111</v>
      </c>
      <c r="B40" s="200"/>
      <c r="C40" s="200"/>
      <c r="D40" s="200"/>
      <c r="E40" s="107">
        <v>19</v>
      </c>
      <c r="F40" s="107">
        <v>443</v>
      </c>
      <c r="G40" s="107">
        <v>18</v>
      </c>
      <c r="H40" s="168" t="s">
        <v>1</v>
      </c>
      <c r="J40" s="161"/>
    </row>
    <row r="41" spans="1:46" ht="12" customHeight="1">
      <c r="A41" s="200" t="s">
        <v>56</v>
      </c>
      <c r="B41" s="200"/>
      <c r="C41" s="200"/>
      <c r="D41" s="200"/>
      <c r="E41" s="107">
        <v>758</v>
      </c>
      <c r="F41" s="107">
        <v>2900</v>
      </c>
      <c r="G41" s="107">
        <v>696</v>
      </c>
      <c r="H41" s="107">
        <v>2793</v>
      </c>
      <c r="J41" s="161"/>
    </row>
    <row r="42" spans="1:46" ht="12" customHeight="1">
      <c r="A42" s="200" t="s">
        <v>57</v>
      </c>
      <c r="B42" s="200"/>
      <c r="C42" s="200"/>
      <c r="D42" s="200"/>
      <c r="E42" s="107"/>
      <c r="F42" s="107"/>
      <c r="G42" s="107"/>
      <c r="H42" s="107"/>
      <c r="J42" s="161"/>
    </row>
    <row r="43" spans="1:46" ht="12" customHeight="1">
      <c r="A43" s="200" t="s">
        <v>58</v>
      </c>
      <c r="B43" s="200"/>
      <c r="C43" s="200"/>
      <c r="D43" s="200"/>
      <c r="E43" s="107">
        <v>1374</v>
      </c>
      <c r="F43" s="107">
        <v>7065</v>
      </c>
      <c r="G43" s="107">
        <v>1317</v>
      </c>
      <c r="H43" s="107">
        <v>7010</v>
      </c>
      <c r="J43" s="161"/>
    </row>
    <row r="44" spans="1:46" ht="12" customHeight="1">
      <c r="A44" s="200" t="s">
        <v>59</v>
      </c>
      <c r="B44" s="200"/>
      <c r="C44" s="200"/>
      <c r="D44" s="200"/>
      <c r="E44" s="107">
        <v>362</v>
      </c>
      <c r="F44" s="107">
        <v>2143</v>
      </c>
      <c r="G44" s="107">
        <v>348</v>
      </c>
      <c r="H44" s="107">
        <v>2142</v>
      </c>
      <c r="J44" s="161"/>
    </row>
    <row r="45" spans="1:46" ht="12" customHeight="1">
      <c r="A45" s="201" t="s">
        <v>60</v>
      </c>
      <c r="B45" s="201"/>
      <c r="C45" s="201"/>
      <c r="D45" s="202"/>
      <c r="E45" s="107">
        <v>495</v>
      </c>
      <c r="F45" s="107">
        <v>2002</v>
      </c>
      <c r="G45" s="107">
        <v>472</v>
      </c>
      <c r="H45" s="107">
        <v>1985</v>
      </c>
      <c r="J45" s="161"/>
    </row>
    <row r="46" spans="1:46" ht="12" customHeight="1">
      <c r="A46" s="201" t="s">
        <v>61</v>
      </c>
      <c r="B46" s="201"/>
      <c r="C46" s="201"/>
      <c r="D46" s="202"/>
      <c r="E46" s="107">
        <v>269</v>
      </c>
      <c r="F46" s="107">
        <v>2036</v>
      </c>
      <c r="G46" s="107">
        <v>264</v>
      </c>
      <c r="H46" s="107">
        <v>2036</v>
      </c>
      <c r="J46" s="161"/>
    </row>
    <row r="47" spans="1:46" ht="12" customHeight="1">
      <c r="A47" s="200" t="s">
        <v>112</v>
      </c>
      <c r="B47" s="200"/>
      <c r="C47" s="200"/>
      <c r="D47" s="200"/>
      <c r="E47" s="107">
        <v>99</v>
      </c>
      <c r="F47" s="1" t="s">
        <v>1</v>
      </c>
      <c r="G47" s="107">
        <v>92</v>
      </c>
      <c r="H47" s="1" t="s">
        <v>1</v>
      </c>
      <c r="J47" s="161"/>
    </row>
    <row r="48" spans="1:46" ht="12" customHeight="1">
      <c r="A48" s="200" t="s">
        <v>62</v>
      </c>
      <c r="B48" s="200"/>
      <c r="C48" s="200"/>
      <c r="D48" s="200"/>
      <c r="E48" s="107">
        <v>563</v>
      </c>
      <c r="F48" s="107">
        <v>435</v>
      </c>
      <c r="G48" s="107">
        <v>545</v>
      </c>
      <c r="H48" s="107">
        <v>434</v>
      </c>
      <c r="J48" s="161"/>
    </row>
    <row r="49" spans="1:10" ht="12" customHeight="1">
      <c r="A49" s="201" t="s">
        <v>113</v>
      </c>
      <c r="B49" s="201"/>
      <c r="C49" s="201"/>
      <c r="D49" s="202"/>
      <c r="E49" s="107"/>
      <c r="F49" s="107"/>
      <c r="G49" s="107"/>
      <c r="H49" s="107"/>
      <c r="J49" s="161"/>
    </row>
    <row r="50" spans="1:10" ht="12" customHeight="1">
      <c r="A50" s="200" t="s">
        <v>114</v>
      </c>
      <c r="B50" s="200"/>
      <c r="C50" s="200"/>
      <c r="D50" s="200"/>
      <c r="E50" s="107">
        <v>885</v>
      </c>
      <c r="F50" s="107">
        <v>2002</v>
      </c>
      <c r="G50" s="107">
        <v>867</v>
      </c>
      <c r="H50" s="107">
        <v>1985</v>
      </c>
      <c r="J50" s="161"/>
    </row>
    <row r="51" spans="1:10" ht="12" customHeight="1">
      <c r="A51" s="81" t="s">
        <v>115</v>
      </c>
      <c r="B51" s="81"/>
      <c r="C51" s="81"/>
      <c r="D51" s="81"/>
      <c r="E51" s="107">
        <v>539</v>
      </c>
      <c r="F51" s="107">
        <v>4355</v>
      </c>
      <c r="G51" s="107">
        <v>518</v>
      </c>
      <c r="H51" s="107">
        <v>4330</v>
      </c>
      <c r="J51" s="161"/>
    </row>
    <row r="52" spans="1:10" ht="12" customHeight="1">
      <c r="A52" s="81" t="s">
        <v>63</v>
      </c>
      <c r="B52" s="81"/>
      <c r="C52" s="81"/>
      <c r="D52" s="81"/>
      <c r="E52" s="107">
        <v>130</v>
      </c>
      <c r="F52" s="107">
        <v>1414</v>
      </c>
      <c r="G52" s="107">
        <v>129</v>
      </c>
      <c r="H52" s="168" t="s">
        <v>1</v>
      </c>
      <c r="J52" s="161"/>
    </row>
    <row r="53" spans="1:10" ht="12" customHeight="1">
      <c r="A53" s="81" t="s">
        <v>64</v>
      </c>
      <c r="B53" s="81"/>
      <c r="C53" s="81"/>
      <c r="D53" s="81"/>
      <c r="E53" s="107">
        <v>641</v>
      </c>
      <c r="F53" s="107">
        <v>9627</v>
      </c>
      <c r="G53" s="107">
        <v>626</v>
      </c>
      <c r="H53" s="107">
        <v>9626</v>
      </c>
      <c r="J53" s="161"/>
    </row>
    <row r="54" spans="1:10" ht="12" customHeight="1">
      <c r="A54" s="81" t="s">
        <v>65</v>
      </c>
      <c r="B54" s="81"/>
      <c r="C54" s="81"/>
      <c r="D54" s="81"/>
      <c r="E54" s="107">
        <v>198</v>
      </c>
      <c r="F54" s="107">
        <v>362</v>
      </c>
      <c r="G54" s="107">
        <v>193</v>
      </c>
      <c r="H54" s="107">
        <v>362</v>
      </c>
      <c r="J54" s="161"/>
    </row>
    <row r="55" spans="1:10" ht="12" customHeight="1">
      <c r="A55" s="81" t="s">
        <v>116</v>
      </c>
      <c r="B55" s="81"/>
      <c r="C55" s="81"/>
      <c r="D55" s="81"/>
      <c r="E55" s="107">
        <v>444</v>
      </c>
      <c r="F55" s="107">
        <v>1270</v>
      </c>
      <c r="G55" s="107">
        <v>426</v>
      </c>
      <c r="H55" s="107">
        <v>1263</v>
      </c>
      <c r="J55" s="161"/>
    </row>
    <row r="56" spans="1:10" ht="12" customHeight="1">
      <c r="A56" s="198" t="s">
        <v>130</v>
      </c>
      <c r="B56" s="198"/>
      <c r="C56" s="198"/>
      <c r="D56" s="199"/>
      <c r="E56" s="84">
        <v>7042</v>
      </c>
      <c r="F56" s="85">
        <v>57582</v>
      </c>
      <c r="G56" s="84">
        <v>6756</v>
      </c>
      <c r="H56" s="85">
        <v>57149</v>
      </c>
      <c r="J56" s="161"/>
    </row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</sheetData>
  <mergeCells count="45">
    <mergeCell ref="A1:H1"/>
    <mergeCell ref="A3:D5"/>
    <mergeCell ref="E3:E4"/>
    <mergeCell ref="F3:F4"/>
    <mergeCell ref="G3:H3"/>
    <mergeCell ref="A10:D10"/>
    <mergeCell ref="A11:D11"/>
    <mergeCell ref="A12:D12"/>
    <mergeCell ref="A13:D13"/>
    <mergeCell ref="E6:G6"/>
    <mergeCell ref="A7:D7"/>
    <mergeCell ref="A8:D8"/>
    <mergeCell ref="A9:D9"/>
    <mergeCell ref="A18:D18"/>
    <mergeCell ref="A19:D19"/>
    <mergeCell ref="A20:D20"/>
    <mergeCell ref="A21:D21"/>
    <mergeCell ref="A14:D14"/>
    <mergeCell ref="A15:D15"/>
    <mergeCell ref="A16:D16"/>
    <mergeCell ref="A17:D17"/>
    <mergeCell ref="E35:G35"/>
    <mergeCell ref="A36:D36"/>
    <mergeCell ref="A37:D37"/>
    <mergeCell ref="A38:D38"/>
    <mergeCell ref="A27:D27"/>
    <mergeCell ref="A30:H30"/>
    <mergeCell ref="A32:D34"/>
    <mergeCell ref="E32:E33"/>
    <mergeCell ref="F32:F33"/>
    <mergeCell ref="G32:H32"/>
    <mergeCell ref="E34:H34"/>
    <mergeCell ref="A46:D46"/>
    <mergeCell ref="A39:D39"/>
    <mergeCell ref="A40:D40"/>
    <mergeCell ref="A41:D41"/>
    <mergeCell ref="A42:D42"/>
    <mergeCell ref="A43:D43"/>
    <mergeCell ref="A44:D44"/>
    <mergeCell ref="A45:D45"/>
    <mergeCell ref="A56:D56"/>
    <mergeCell ref="A47:D47"/>
    <mergeCell ref="A48:D48"/>
    <mergeCell ref="A49:D49"/>
    <mergeCell ref="A50:D50"/>
  </mergeCells>
  <phoneticPr fontId="0" type="noConversion"/>
  <hyperlinks>
    <hyperlink ref="A1:H1" location="Inhaltsverzeichnis!B75" display="Inhaltsverzeichnis!B75"/>
    <hyperlink ref="A30:H30" location="Inhaltsverzeichnis!B81" display="Inhaltsverzeichnis!B81"/>
  </hyperlinks>
  <pageMargins left="0.59055118110236227" right="0.59055118110236227" top="0.78740157480314965" bottom="0.59055118110236227" header="0.31496062992125984" footer="0.23622047244094491"/>
  <pageSetup paperSize="9" firstPageNumber="22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 12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BD81"/>
  <sheetViews>
    <sheetView workbookViewId="0">
      <selection sqref="A1:H1"/>
    </sheetView>
  </sheetViews>
  <sheetFormatPr baseColWidth="10" defaultColWidth="9.109375" defaultRowHeight="13.2"/>
  <cols>
    <col min="1" max="1" width="7" style="13" customWidth="1"/>
    <col min="2" max="2" width="8.33203125" style="13" customWidth="1"/>
    <col min="3" max="3" width="3.88671875" style="13" customWidth="1"/>
    <col min="4" max="4" width="25.44140625" style="13" customWidth="1"/>
    <col min="5" max="5" width="7.88671875" style="13" customWidth="1"/>
    <col min="6" max="6" width="12.44140625" style="13" customWidth="1"/>
    <col min="7" max="7" width="7.88671875" style="13" customWidth="1"/>
    <col min="8" max="8" width="18.5546875" style="13" customWidth="1"/>
    <col min="9" max="19" width="9.109375" style="101"/>
  </cols>
  <sheetData>
    <row r="1" spans="1:55" ht="24.75" customHeight="1">
      <c r="A1" s="234" t="s">
        <v>286</v>
      </c>
      <c r="B1" s="235"/>
      <c r="C1" s="235"/>
      <c r="D1" s="235"/>
      <c r="E1" s="235"/>
      <c r="F1" s="235"/>
      <c r="G1" s="235"/>
      <c r="H1" s="235"/>
    </row>
    <row r="2" spans="1:55" s="29" customFormat="1" ht="12" customHeight="1">
      <c r="A2" s="71"/>
      <c r="B2" s="72"/>
      <c r="C2" s="72"/>
      <c r="D2" s="72"/>
      <c r="E2" s="72"/>
      <c r="F2" s="72"/>
      <c r="G2" s="72"/>
      <c r="H2" s="72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</row>
    <row r="3" spans="1:55" s="29" customFormat="1" ht="12" customHeight="1">
      <c r="A3" s="222" t="s">
        <v>66</v>
      </c>
      <c r="B3" s="216"/>
      <c r="C3" s="216"/>
      <c r="D3" s="216"/>
      <c r="E3" s="216" t="s">
        <v>107</v>
      </c>
      <c r="F3" s="246" t="s">
        <v>271</v>
      </c>
      <c r="G3" s="216" t="s">
        <v>264</v>
      </c>
      <c r="H3" s="220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</row>
    <row r="4" spans="1:55" s="29" customFormat="1" ht="42.75" customHeight="1">
      <c r="A4" s="222"/>
      <c r="B4" s="216"/>
      <c r="C4" s="216"/>
      <c r="D4" s="216"/>
      <c r="E4" s="216"/>
      <c r="F4" s="246"/>
      <c r="G4" s="113" t="s">
        <v>107</v>
      </c>
      <c r="H4" s="99" t="s">
        <v>272</v>
      </c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</row>
    <row r="5" spans="1:55" s="29" customFormat="1" ht="12" customHeight="1">
      <c r="A5" s="222"/>
      <c r="B5" s="216"/>
      <c r="C5" s="216"/>
      <c r="D5" s="216"/>
      <c r="E5" s="113" t="s">
        <v>2</v>
      </c>
      <c r="F5" s="98" t="s">
        <v>106</v>
      </c>
      <c r="G5" s="113" t="s">
        <v>2</v>
      </c>
      <c r="H5" s="99" t="s">
        <v>106</v>
      </c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</row>
    <row r="6" spans="1:55" s="29" customFormat="1" ht="12" customHeight="1">
      <c r="A6" s="87"/>
      <c r="B6" s="87"/>
      <c r="C6" s="87"/>
      <c r="D6" s="87"/>
      <c r="E6" s="221"/>
      <c r="F6" s="247"/>
      <c r="G6" s="247"/>
      <c r="H6" s="74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</row>
    <row r="7" spans="1:55" ht="12" customHeight="1">
      <c r="A7" s="200" t="s">
        <v>109</v>
      </c>
      <c r="B7" s="200"/>
      <c r="C7" s="200"/>
      <c r="D7" s="200"/>
      <c r="E7" s="168" t="s">
        <v>0</v>
      </c>
      <c r="F7" s="168" t="s">
        <v>0</v>
      </c>
      <c r="G7" s="168" t="s">
        <v>0</v>
      </c>
      <c r="H7" s="168" t="s">
        <v>0</v>
      </c>
    </row>
    <row r="8" spans="1:55" ht="12" customHeight="1">
      <c r="A8" s="200" t="s">
        <v>54</v>
      </c>
      <c r="B8" s="200"/>
      <c r="C8" s="200"/>
      <c r="D8" s="200"/>
      <c r="E8" s="107">
        <v>389</v>
      </c>
      <c r="F8" s="107">
        <v>989423</v>
      </c>
      <c r="G8" s="107">
        <v>380</v>
      </c>
      <c r="H8" s="107">
        <v>987073</v>
      </c>
    </row>
    <row r="9" spans="1:55" ht="12" customHeight="1">
      <c r="A9" s="200" t="s">
        <v>55</v>
      </c>
      <c r="B9" s="200"/>
      <c r="C9" s="200"/>
      <c r="D9" s="200"/>
      <c r="E9" s="107">
        <v>39</v>
      </c>
      <c r="F9" s="107">
        <v>15695</v>
      </c>
      <c r="G9" s="107">
        <v>39</v>
      </c>
      <c r="H9" s="107">
        <v>15695</v>
      </c>
    </row>
    <row r="10" spans="1:55" ht="12" customHeight="1">
      <c r="A10" s="200" t="s">
        <v>110</v>
      </c>
      <c r="B10" s="200"/>
      <c r="C10" s="200"/>
      <c r="D10" s="200"/>
      <c r="E10" s="107"/>
      <c r="F10" s="107"/>
      <c r="G10" s="107"/>
      <c r="H10" s="107"/>
    </row>
    <row r="11" spans="1:55" ht="12" customHeight="1">
      <c r="A11" s="200" t="s">
        <v>111</v>
      </c>
      <c r="B11" s="200"/>
      <c r="C11" s="200"/>
      <c r="D11" s="200"/>
      <c r="E11" s="107">
        <v>13</v>
      </c>
      <c r="F11" s="107">
        <v>2487</v>
      </c>
      <c r="G11" s="107">
        <v>12</v>
      </c>
      <c r="H11" s="168" t="s">
        <v>1</v>
      </c>
    </row>
    <row r="12" spans="1:55" ht="12" customHeight="1">
      <c r="A12" s="200" t="s">
        <v>56</v>
      </c>
      <c r="B12" s="200"/>
      <c r="C12" s="200"/>
      <c r="D12" s="200"/>
      <c r="E12" s="107">
        <v>925</v>
      </c>
      <c r="F12" s="107">
        <v>476244</v>
      </c>
      <c r="G12" s="107">
        <v>864</v>
      </c>
      <c r="H12" s="107">
        <v>442268</v>
      </c>
    </row>
    <row r="13" spans="1:55" ht="12" customHeight="1">
      <c r="A13" s="200" t="s">
        <v>57</v>
      </c>
      <c r="B13" s="200"/>
      <c r="C13" s="200"/>
      <c r="D13" s="200"/>
      <c r="E13" s="107"/>
      <c r="F13" s="107"/>
      <c r="G13" s="107"/>
      <c r="H13" s="107"/>
    </row>
    <row r="14" spans="1:55" ht="12" customHeight="1">
      <c r="A14" s="200" t="s">
        <v>58</v>
      </c>
      <c r="B14" s="200"/>
      <c r="C14" s="200"/>
      <c r="D14" s="200"/>
      <c r="E14" s="107">
        <v>1756</v>
      </c>
      <c r="F14" s="107">
        <v>1607015</v>
      </c>
      <c r="G14" s="107">
        <v>1702</v>
      </c>
      <c r="H14" s="107">
        <v>1582721</v>
      </c>
    </row>
    <row r="15" spans="1:55" ht="12" customHeight="1">
      <c r="A15" s="200" t="s">
        <v>59</v>
      </c>
      <c r="B15" s="200"/>
      <c r="C15" s="200"/>
      <c r="D15" s="200"/>
      <c r="E15" s="107">
        <v>274</v>
      </c>
      <c r="F15" s="107">
        <v>64395</v>
      </c>
      <c r="G15" s="107">
        <v>263</v>
      </c>
      <c r="H15" s="107">
        <v>62328</v>
      </c>
    </row>
    <row r="16" spans="1:55" ht="12" customHeight="1">
      <c r="A16" s="201" t="s">
        <v>60</v>
      </c>
      <c r="B16" s="201"/>
      <c r="C16" s="201"/>
      <c r="D16" s="202"/>
      <c r="E16" s="107">
        <v>641</v>
      </c>
      <c r="F16" s="107">
        <v>158485</v>
      </c>
      <c r="G16" s="107">
        <v>610</v>
      </c>
      <c r="H16" s="107">
        <v>156833</v>
      </c>
    </row>
    <row r="17" spans="1:56" ht="12" customHeight="1">
      <c r="A17" s="201" t="s">
        <v>61</v>
      </c>
      <c r="B17" s="201"/>
      <c r="C17" s="201"/>
      <c r="D17" s="202"/>
      <c r="E17" s="107">
        <v>612</v>
      </c>
      <c r="F17" s="107">
        <v>157063</v>
      </c>
      <c r="G17" s="107">
        <v>595</v>
      </c>
      <c r="H17" s="107">
        <v>155946</v>
      </c>
    </row>
    <row r="18" spans="1:56" ht="12" customHeight="1">
      <c r="A18" s="200" t="s">
        <v>112</v>
      </c>
      <c r="B18" s="200"/>
      <c r="C18" s="200"/>
      <c r="D18" s="200"/>
      <c r="E18" s="107">
        <v>251</v>
      </c>
      <c r="F18" s="107">
        <v>13472</v>
      </c>
      <c r="G18" s="107">
        <v>237</v>
      </c>
      <c r="H18" s="168" t="s">
        <v>1</v>
      </c>
    </row>
    <row r="19" spans="1:56" ht="12" customHeight="1">
      <c r="A19" s="200" t="s">
        <v>62</v>
      </c>
      <c r="B19" s="200"/>
      <c r="C19" s="200"/>
      <c r="D19" s="200"/>
      <c r="E19" s="107">
        <v>1777</v>
      </c>
      <c r="F19" s="107">
        <v>597042</v>
      </c>
      <c r="G19" s="107">
        <v>1727</v>
      </c>
      <c r="H19" s="107">
        <v>594025</v>
      </c>
    </row>
    <row r="20" spans="1:56" ht="12" customHeight="1">
      <c r="A20" s="201" t="s">
        <v>113</v>
      </c>
      <c r="B20" s="201"/>
      <c r="C20" s="201"/>
      <c r="D20" s="202"/>
      <c r="E20" s="107"/>
      <c r="F20" s="107"/>
      <c r="G20" s="107"/>
      <c r="H20" s="107"/>
    </row>
    <row r="21" spans="1:56" ht="12" customHeight="1">
      <c r="A21" s="200" t="s">
        <v>114</v>
      </c>
      <c r="B21" s="200"/>
      <c r="C21" s="200"/>
      <c r="D21" s="200"/>
      <c r="E21" s="107">
        <v>3103</v>
      </c>
      <c r="F21" s="107">
        <v>575882</v>
      </c>
      <c r="G21" s="107">
        <v>3047</v>
      </c>
      <c r="H21" s="107">
        <v>569474</v>
      </c>
    </row>
    <row r="22" spans="1:56" ht="12" customHeight="1">
      <c r="A22" s="81" t="s">
        <v>115</v>
      </c>
      <c r="B22" s="81"/>
      <c r="C22" s="81"/>
      <c r="D22" s="81"/>
      <c r="E22" s="107">
        <v>777</v>
      </c>
      <c r="F22" s="107">
        <v>383826</v>
      </c>
      <c r="G22" s="107">
        <v>743</v>
      </c>
      <c r="H22" s="107">
        <v>381027</v>
      </c>
    </row>
    <row r="23" spans="1:56" ht="12" customHeight="1">
      <c r="A23" s="81" t="s">
        <v>63</v>
      </c>
      <c r="B23" s="81"/>
      <c r="C23" s="81"/>
      <c r="D23" s="81"/>
      <c r="E23" s="107">
        <v>376</v>
      </c>
      <c r="F23" s="107">
        <v>81930</v>
      </c>
      <c r="G23" s="107">
        <v>372</v>
      </c>
      <c r="H23" s="107">
        <v>80852</v>
      </c>
    </row>
    <row r="24" spans="1:56" ht="12" customHeight="1">
      <c r="A24" s="81" t="s">
        <v>64</v>
      </c>
      <c r="B24" s="81"/>
      <c r="C24" s="81"/>
      <c r="D24" s="81"/>
      <c r="E24" s="107">
        <v>1309</v>
      </c>
      <c r="F24" s="107">
        <v>207194</v>
      </c>
      <c r="G24" s="107">
        <v>1272</v>
      </c>
      <c r="H24" s="107">
        <v>207114</v>
      </c>
    </row>
    <row r="25" spans="1:56" ht="12" customHeight="1">
      <c r="A25" s="81" t="s">
        <v>65</v>
      </c>
      <c r="B25" s="81"/>
      <c r="C25" s="81"/>
      <c r="D25" s="81"/>
      <c r="E25" s="107">
        <v>646</v>
      </c>
      <c r="F25" s="107">
        <v>87661</v>
      </c>
      <c r="G25" s="107">
        <v>640</v>
      </c>
      <c r="H25" s="107">
        <v>87298</v>
      </c>
    </row>
    <row r="26" spans="1:56" ht="12" customHeight="1">
      <c r="A26" s="81" t="s">
        <v>116</v>
      </c>
      <c r="B26" s="81"/>
      <c r="C26" s="81"/>
      <c r="D26" s="81"/>
      <c r="E26" s="107">
        <v>801</v>
      </c>
      <c r="F26" s="107">
        <v>160903</v>
      </c>
      <c r="G26" s="107">
        <v>773</v>
      </c>
      <c r="H26" s="107">
        <v>160006</v>
      </c>
    </row>
    <row r="27" spans="1:56" ht="12" customHeight="1">
      <c r="A27" s="198" t="s">
        <v>130</v>
      </c>
      <c r="B27" s="198"/>
      <c r="C27" s="198"/>
      <c r="D27" s="199"/>
      <c r="E27" s="84">
        <v>13689</v>
      </c>
      <c r="F27" s="85">
        <v>5578717</v>
      </c>
      <c r="G27" s="84">
        <v>13276</v>
      </c>
      <c r="H27" s="85">
        <v>5498594</v>
      </c>
    </row>
    <row r="28" spans="1:56" ht="12" customHeight="1"/>
    <row r="29" spans="1:56" ht="12" customHeight="1"/>
    <row r="30" spans="1:56" ht="24.75" customHeight="1">
      <c r="A30" s="234" t="s">
        <v>287</v>
      </c>
      <c r="B30" s="235"/>
      <c r="C30" s="235"/>
      <c r="D30" s="235"/>
      <c r="E30" s="235"/>
      <c r="F30" s="235"/>
      <c r="G30" s="235"/>
      <c r="H30" s="235"/>
    </row>
    <row r="31" spans="1:56" s="29" customFormat="1" ht="12" customHeight="1">
      <c r="A31" s="73"/>
      <c r="B31" s="20"/>
      <c r="C31" s="20"/>
      <c r="D31" s="20"/>
      <c r="E31" s="20"/>
      <c r="F31" s="20"/>
      <c r="G31" s="20"/>
      <c r="H31" s="20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</row>
    <row r="32" spans="1:56" s="29" customFormat="1" ht="12" customHeight="1">
      <c r="A32" s="222" t="s">
        <v>66</v>
      </c>
      <c r="B32" s="216"/>
      <c r="C32" s="216"/>
      <c r="D32" s="216"/>
      <c r="E32" s="219" t="s">
        <v>103</v>
      </c>
      <c r="F32" s="245" t="s">
        <v>274</v>
      </c>
      <c r="G32" s="216" t="s">
        <v>264</v>
      </c>
      <c r="H32" s="220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</row>
    <row r="33" spans="1:50" s="29" customFormat="1" ht="42.75" customHeight="1">
      <c r="A33" s="222"/>
      <c r="B33" s="216"/>
      <c r="C33" s="216"/>
      <c r="D33" s="216"/>
      <c r="E33" s="219"/>
      <c r="F33" s="245"/>
      <c r="G33" s="114" t="s">
        <v>103</v>
      </c>
      <c r="H33" s="99" t="s">
        <v>275</v>
      </c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</row>
    <row r="34" spans="1:50" s="29" customFormat="1" ht="12.75" customHeight="1">
      <c r="A34" s="222"/>
      <c r="B34" s="216"/>
      <c r="C34" s="216"/>
      <c r="D34" s="216"/>
      <c r="E34" s="211" t="s">
        <v>2</v>
      </c>
      <c r="F34" s="211"/>
      <c r="G34" s="211"/>
      <c r="H34" s="212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</row>
    <row r="35" spans="1:50" s="29" customFormat="1" ht="12" customHeight="1">
      <c r="A35" s="87"/>
      <c r="B35" s="87"/>
      <c r="C35" s="87"/>
      <c r="D35" s="87"/>
      <c r="E35" s="221"/>
      <c r="F35" s="221"/>
      <c r="G35" s="221"/>
      <c r="H35" s="74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</row>
    <row r="36" spans="1:50" ht="12" customHeight="1">
      <c r="A36" s="200" t="s">
        <v>109</v>
      </c>
      <c r="B36" s="200"/>
      <c r="C36" s="200"/>
      <c r="D36" s="200"/>
      <c r="E36" s="168" t="s">
        <v>0</v>
      </c>
      <c r="F36" s="168" t="s">
        <v>0</v>
      </c>
      <c r="G36" s="168" t="s">
        <v>0</v>
      </c>
      <c r="H36" s="168" t="s">
        <v>0</v>
      </c>
      <c r="J36" s="161"/>
    </row>
    <row r="37" spans="1:50" ht="12" customHeight="1">
      <c r="A37" s="200" t="s">
        <v>54</v>
      </c>
      <c r="B37" s="200"/>
      <c r="C37" s="200"/>
      <c r="D37" s="200"/>
      <c r="E37" s="107">
        <v>392</v>
      </c>
      <c r="F37" s="107">
        <v>5948</v>
      </c>
      <c r="G37" s="107">
        <v>383</v>
      </c>
      <c r="H37" s="107">
        <v>5929</v>
      </c>
      <c r="J37" s="161"/>
    </row>
    <row r="38" spans="1:50" ht="12" customHeight="1">
      <c r="A38" s="200" t="s">
        <v>55</v>
      </c>
      <c r="B38" s="200"/>
      <c r="C38" s="200"/>
      <c r="D38" s="200"/>
      <c r="E38" s="107">
        <v>39</v>
      </c>
      <c r="F38" s="1" t="s">
        <v>1</v>
      </c>
      <c r="G38" s="107">
        <v>39</v>
      </c>
      <c r="H38" s="1" t="s">
        <v>1</v>
      </c>
      <c r="J38" s="161"/>
    </row>
    <row r="39" spans="1:50" ht="12" customHeight="1">
      <c r="A39" s="200" t="s">
        <v>110</v>
      </c>
      <c r="B39" s="200"/>
      <c r="C39" s="200"/>
      <c r="D39" s="200"/>
      <c r="E39" s="107"/>
      <c r="F39" s="107"/>
      <c r="G39" s="107"/>
      <c r="H39" s="107"/>
      <c r="J39" s="161"/>
    </row>
    <row r="40" spans="1:50" ht="12" customHeight="1">
      <c r="A40" s="200" t="s">
        <v>111</v>
      </c>
      <c r="B40" s="200"/>
      <c r="C40" s="200"/>
      <c r="D40" s="200"/>
      <c r="E40" s="107">
        <v>13</v>
      </c>
      <c r="F40" s="168" t="s">
        <v>1</v>
      </c>
      <c r="G40" s="107">
        <v>12</v>
      </c>
      <c r="H40" s="168" t="s">
        <v>1</v>
      </c>
      <c r="J40" s="161"/>
    </row>
    <row r="41" spans="1:50" ht="12" customHeight="1">
      <c r="A41" s="200" t="s">
        <v>56</v>
      </c>
      <c r="B41" s="200"/>
      <c r="C41" s="200"/>
      <c r="D41" s="200"/>
      <c r="E41" s="107">
        <v>929</v>
      </c>
      <c r="F41" s="107">
        <v>3538</v>
      </c>
      <c r="G41" s="107">
        <v>868</v>
      </c>
      <c r="H41" s="107">
        <v>3452</v>
      </c>
      <c r="J41" s="161"/>
    </row>
    <row r="42" spans="1:50" ht="12" customHeight="1">
      <c r="A42" s="200" t="s">
        <v>57</v>
      </c>
      <c r="B42" s="200"/>
      <c r="C42" s="200"/>
      <c r="D42" s="200"/>
      <c r="E42" s="107"/>
      <c r="F42" s="107"/>
      <c r="G42" s="107"/>
      <c r="H42" s="107"/>
      <c r="J42" s="161"/>
    </row>
    <row r="43" spans="1:50" ht="12" customHeight="1">
      <c r="A43" s="200" t="s">
        <v>58</v>
      </c>
      <c r="B43" s="200"/>
      <c r="C43" s="200"/>
      <c r="D43" s="200"/>
      <c r="E43" s="107">
        <v>1867</v>
      </c>
      <c r="F43" s="107">
        <v>9794</v>
      </c>
      <c r="G43" s="107">
        <v>1808</v>
      </c>
      <c r="H43" s="107">
        <v>9692</v>
      </c>
      <c r="J43" s="161"/>
    </row>
    <row r="44" spans="1:50" ht="12" customHeight="1">
      <c r="A44" s="200" t="s">
        <v>59</v>
      </c>
      <c r="B44" s="200"/>
      <c r="C44" s="200"/>
      <c r="D44" s="200"/>
      <c r="E44" s="107">
        <v>280</v>
      </c>
      <c r="F44" s="107">
        <v>1993</v>
      </c>
      <c r="G44" s="107">
        <v>269</v>
      </c>
      <c r="H44" s="107">
        <v>1970</v>
      </c>
      <c r="J44" s="161"/>
    </row>
    <row r="45" spans="1:50" ht="12" customHeight="1">
      <c r="A45" s="201" t="s">
        <v>60</v>
      </c>
      <c r="B45" s="201"/>
      <c r="C45" s="201"/>
      <c r="D45" s="202"/>
      <c r="E45" s="107">
        <v>658</v>
      </c>
      <c r="F45" s="107">
        <v>2421</v>
      </c>
      <c r="G45" s="107">
        <v>626</v>
      </c>
      <c r="H45" s="107">
        <v>2372</v>
      </c>
      <c r="J45" s="161"/>
    </row>
    <row r="46" spans="1:50" ht="12" customHeight="1">
      <c r="A46" s="201" t="s">
        <v>61</v>
      </c>
      <c r="B46" s="201"/>
      <c r="C46" s="201"/>
      <c r="D46" s="202"/>
      <c r="E46" s="107">
        <v>613</v>
      </c>
      <c r="F46" s="107">
        <v>907</v>
      </c>
      <c r="G46" s="107">
        <v>596</v>
      </c>
      <c r="H46" s="107">
        <v>897</v>
      </c>
      <c r="J46" s="161"/>
    </row>
    <row r="47" spans="1:50" ht="12" customHeight="1">
      <c r="A47" s="200" t="s">
        <v>112</v>
      </c>
      <c r="B47" s="200"/>
      <c r="C47" s="200"/>
      <c r="D47" s="200"/>
      <c r="E47" s="107">
        <v>252</v>
      </c>
      <c r="F47" s="107">
        <v>243</v>
      </c>
      <c r="G47" s="107">
        <v>238</v>
      </c>
      <c r="H47" s="107">
        <v>241</v>
      </c>
      <c r="J47" s="161"/>
    </row>
    <row r="48" spans="1:50" ht="12" customHeight="1">
      <c r="A48" s="200" t="s">
        <v>62</v>
      </c>
      <c r="B48" s="200"/>
      <c r="C48" s="200"/>
      <c r="D48" s="200"/>
      <c r="E48" s="107">
        <v>1790</v>
      </c>
      <c r="F48" s="107">
        <v>1919</v>
      </c>
      <c r="G48" s="107">
        <v>1741</v>
      </c>
      <c r="H48" s="107">
        <v>1909</v>
      </c>
      <c r="J48" s="161"/>
    </row>
    <row r="49" spans="1:10" ht="12" customHeight="1">
      <c r="A49" s="201" t="s">
        <v>113</v>
      </c>
      <c r="B49" s="201"/>
      <c r="C49" s="201"/>
      <c r="D49" s="202"/>
      <c r="E49" s="107"/>
      <c r="F49" s="107"/>
      <c r="G49" s="107"/>
      <c r="H49" s="107"/>
      <c r="J49" s="161"/>
    </row>
    <row r="50" spans="1:10" ht="12" customHeight="1">
      <c r="A50" s="200" t="s">
        <v>114</v>
      </c>
      <c r="B50" s="200"/>
      <c r="C50" s="200"/>
      <c r="D50" s="200"/>
      <c r="E50" s="107">
        <v>3109</v>
      </c>
      <c r="F50" s="107">
        <v>7255</v>
      </c>
      <c r="G50" s="107">
        <v>3055</v>
      </c>
      <c r="H50" s="107">
        <v>7222</v>
      </c>
      <c r="J50" s="161"/>
    </row>
    <row r="51" spans="1:10" ht="12" customHeight="1">
      <c r="A51" s="81" t="s">
        <v>115</v>
      </c>
      <c r="B51" s="81"/>
      <c r="C51" s="81"/>
      <c r="D51" s="81"/>
      <c r="E51" s="107">
        <v>801</v>
      </c>
      <c r="F51" s="107">
        <v>5438</v>
      </c>
      <c r="G51" s="107">
        <v>766</v>
      </c>
      <c r="H51" s="107">
        <v>5412</v>
      </c>
      <c r="J51" s="161"/>
    </row>
    <row r="52" spans="1:10" ht="12" customHeight="1">
      <c r="A52" s="81" t="s">
        <v>63</v>
      </c>
      <c r="B52" s="81"/>
      <c r="C52" s="81"/>
      <c r="D52" s="81"/>
      <c r="E52" s="107">
        <v>380</v>
      </c>
      <c r="F52" s="107">
        <v>9140</v>
      </c>
      <c r="G52" s="107">
        <v>375</v>
      </c>
      <c r="H52" s="107">
        <v>9133</v>
      </c>
      <c r="J52" s="161"/>
    </row>
    <row r="53" spans="1:10" ht="12" customHeight="1">
      <c r="A53" s="81" t="s">
        <v>64</v>
      </c>
      <c r="B53" s="81"/>
      <c r="C53" s="81"/>
      <c r="D53" s="81"/>
      <c r="E53" s="107">
        <v>1331</v>
      </c>
      <c r="F53" s="107">
        <v>17571</v>
      </c>
      <c r="G53" s="107">
        <v>1293</v>
      </c>
      <c r="H53" s="107">
        <v>17435</v>
      </c>
      <c r="J53" s="161"/>
    </row>
    <row r="54" spans="1:10" ht="12" customHeight="1">
      <c r="A54" s="81" t="s">
        <v>65</v>
      </c>
      <c r="B54" s="81"/>
      <c r="C54" s="81"/>
      <c r="D54" s="81"/>
      <c r="E54" s="107">
        <v>646</v>
      </c>
      <c r="F54" s="1">
        <v>724</v>
      </c>
      <c r="G54" s="107">
        <v>640</v>
      </c>
      <c r="H54" s="107">
        <v>722</v>
      </c>
      <c r="J54" s="161"/>
    </row>
    <row r="55" spans="1:10" ht="12" customHeight="1">
      <c r="A55" s="81" t="s">
        <v>116</v>
      </c>
      <c r="B55" s="81"/>
      <c r="C55" s="81"/>
      <c r="D55" s="81"/>
      <c r="E55" s="107">
        <v>834</v>
      </c>
      <c r="F55" s="107">
        <v>2587</v>
      </c>
      <c r="G55" s="107">
        <v>806</v>
      </c>
      <c r="H55" s="107">
        <v>2571</v>
      </c>
      <c r="J55" s="161"/>
    </row>
    <row r="56" spans="1:10" ht="12" customHeight="1">
      <c r="A56" s="198" t="s">
        <v>130</v>
      </c>
      <c r="B56" s="198"/>
      <c r="C56" s="198"/>
      <c r="D56" s="199"/>
      <c r="E56" s="84">
        <v>13934</v>
      </c>
      <c r="F56" s="85">
        <v>69502</v>
      </c>
      <c r="G56" s="84">
        <v>13515</v>
      </c>
      <c r="H56" s="85">
        <v>68981</v>
      </c>
      <c r="J56" s="161"/>
    </row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</sheetData>
  <mergeCells count="45">
    <mergeCell ref="A1:H1"/>
    <mergeCell ref="A3:D5"/>
    <mergeCell ref="E3:E4"/>
    <mergeCell ref="F3:F4"/>
    <mergeCell ref="G3:H3"/>
    <mergeCell ref="A11:D11"/>
    <mergeCell ref="A12:D12"/>
    <mergeCell ref="A13:D13"/>
    <mergeCell ref="E6:G6"/>
    <mergeCell ref="A7:D7"/>
    <mergeCell ref="A8:D8"/>
    <mergeCell ref="A9:D9"/>
    <mergeCell ref="A10:D10"/>
    <mergeCell ref="A18:D18"/>
    <mergeCell ref="A19:D19"/>
    <mergeCell ref="A20:D20"/>
    <mergeCell ref="A21:D21"/>
    <mergeCell ref="A14:D14"/>
    <mergeCell ref="A15:D15"/>
    <mergeCell ref="A16:D16"/>
    <mergeCell ref="A17:D17"/>
    <mergeCell ref="E35:G35"/>
    <mergeCell ref="A36:D36"/>
    <mergeCell ref="A37:D37"/>
    <mergeCell ref="A38:D38"/>
    <mergeCell ref="A27:D27"/>
    <mergeCell ref="A30:H30"/>
    <mergeCell ref="A32:D34"/>
    <mergeCell ref="E32:E33"/>
    <mergeCell ref="F32:F33"/>
    <mergeCell ref="G32:H32"/>
    <mergeCell ref="E34:H34"/>
    <mergeCell ref="A45:D45"/>
    <mergeCell ref="A46:D46"/>
    <mergeCell ref="A39:D39"/>
    <mergeCell ref="A40:D40"/>
    <mergeCell ref="A41:D41"/>
    <mergeCell ref="A42:D42"/>
    <mergeCell ref="A43:D43"/>
    <mergeCell ref="A44:D44"/>
    <mergeCell ref="A56:D56"/>
    <mergeCell ref="A47:D47"/>
    <mergeCell ref="A48:D48"/>
    <mergeCell ref="A49:D49"/>
    <mergeCell ref="A50:D50"/>
  </mergeCells>
  <phoneticPr fontId="0" type="noConversion"/>
  <hyperlinks>
    <hyperlink ref="A1:H1" location="Inhaltsverzeichnis!B75" display="Inhaltsverzeichnis!B75"/>
    <hyperlink ref="A30:H30" location="Inhaltsverzeichnis!B81" display="Inhaltsverzeichnis!B81"/>
  </hyperlinks>
  <pageMargins left="0.59055118110236227" right="0.59055118110236227" top="0.78740157480314965" bottom="0.59055118110236227" header="0.31496062992125984" footer="0.23622047244094491"/>
  <pageSetup paperSize="9" firstPageNumber="23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 12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BD81"/>
  <sheetViews>
    <sheetView workbookViewId="0">
      <selection sqref="A1:H1"/>
    </sheetView>
  </sheetViews>
  <sheetFormatPr baseColWidth="10" defaultColWidth="9.109375" defaultRowHeight="13.2"/>
  <cols>
    <col min="1" max="1" width="7" style="13" customWidth="1"/>
    <col min="2" max="2" width="8.33203125" style="13" customWidth="1"/>
    <col min="3" max="3" width="3.88671875" style="13" customWidth="1"/>
    <col min="4" max="4" width="25.44140625" style="13" customWidth="1"/>
    <col min="5" max="5" width="7.88671875" style="13" customWidth="1"/>
    <col min="6" max="6" width="12.44140625" style="13" customWidth="1"/>
    <col min="7" max="7" width="7.88671875" style="13" customWidth="1"/>
    <col min="8" max="8" width="18.5546875" style="13" customWidth="1"/>
    <col min="9" max="15" width="9.109375" style="101"/>
  </cols>
  <sheetData>
    <row r="1" spans="1:55" ht="24.75" customHeight="1">
      <c r="A1" s="234" t="s">
        <v>284</v>
      </c>
      <c r="B1" s="235"/>
      <c r="C1" s="235"/>
      <c r="D1" s="235"/>
      <c r="E1" s="235"/>
      <c r="F1" s="235"/>
      <c r="G1" s="235"/>
      <c r="H1" s="235"/>
    </row>
    <row r="2" spans="1:55" s="29" customFormat="1" ht="12" customHeight="1">
      <c r="A2" s="71"/>
      <c r="B2" s="72"/>
      <c r="C2" s="72"/>
      <c r="D2" s="72"/>
      <c r="E2" s="72"/>
      <c r="F2" s="72"/>
      <c r="G2" s="72"/>
      <c r="H2" s="72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</row>
    <row r="3" spans="1:55" s="29" customFormat="1" ht="12" customHeight="1">
      <c r="A3" s="222" t="s">
        <v>66</v>
      </c>
      <c r="B3" s="216"/>
      <c r="C3" s="216"/>
      <c r="D3" s="216"/>
      <c r="E3" s="216" t="s">
        <v>107</v>
      </c>
      <c r="F3" s="246" t="s">
        <v>271</v>
      </c>
      <c r="G3" s="216" t="s">
        <v>264</v>
      </c>
      <c r="H3" s="220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</row>
    <row r="4" spans="1:55" s="29" customFormat="1" ht="42.75" customHeight="1">
      <c r="A4" s="222"/>
      <c r="B4" s="216"/>
      <c r="C4" s="216"/>
      <c r="D4" s="216"/>
      <c r="E4" s="216"/>
      <c r="F4" s="246"/>
      <c r="G4" s="113" t="s">
        <v>107</v>
      </c>
      <c r="H4" s="99" t="s">
        <v>272</v>
      </c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</row>
    <row r="5" spans="1:55" s="29" customFormat="1" ht="12" customHeight="1">
      <c r="A5" s="222"/>
      <c r="B5" s="216"/>
      <c r="C5" s="216"/>
      <c r="D5" s="216"/>
      <c r="E5" s="113" t="s">
        <v>2</v>
      </c>
      <c r="F5" s="98" t="s">
        <v>106</v>
      </c>
      <c r="G5" s="113" t="s">
        <v>2</v>
      </c>
      <c r="H5" s="99" t="s">
        <v>106</v>
      </c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</row>
    <row r="6" spans="1:55" s="29" customFormat="1" ht="12" customHeight="1">
      <c r="A6" s="87"/>
      <c r="B6" s="87"/>
      <c r="C6" s="87"/>
      <c r="D6" s="87"/>
      <c r="E6" s="221"/>
      <c r="F6" s="247"/>
      <c r="G6" s="247"/>
      <c r="H6" s="74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</row>
    <row r="7" spans="1:55" ht="12" customHeight="1">
      <c r="A7" s="200" t="s">
        <v>109</v>
      </c>
      <c r="B7" s="200"/>
      <c r="C7" s="200"/>
      <c r="D7" s="200"/>
      <c r="E7" s="168" t="s">
        <v>0</v>
      </c>
      <c r="F7" s="168" t="s">
        <v>0</v>
      </c>
      <c r="G7" s="168" t="s">
        <v>0</v>
      </c>
      <c r="H7" s="168" t="s">
        <v>0</v>
      </c>
    </row>
    <row r="8" spans="1:55" ht="12" customHeight="1">
      <c r="A8" s="200" t="s">
        <v>54</v>
      </c>
      <c r="B8" s="200"/>
      <c r="C8" s="200"/>
      <c r="D8" s="200"/>
      <c r="E8" s="107">
        <v>661</v>
      </c>
      <c r="F8" s="107">
        <v>1914548</v>
      </c>
      <c r="G8" s="107">
        <v>638</v>
      </c>
      <c r="H8" s="107">
        <v>1795595</v>
      </c>
    </row>
    <row r="9" spans="1:55" ht="12" customHeight="1">
      <c r="A9" s="200" t="s">
        <v>55</v>
      </c>
      <c r="B9" s="200"/>
      <c r="C9" s="200"/>
      <c r="D9" s="200"/>
      <c r="E9" s="107">
        <v>25</v>
      </c>
      <c r="F9" s="107">
        <v>7960</v>
      </c>
      <c r="G9" s="107">
        <v>23</v>
      </c>
      <c r="H9" s="168" t="s">
        <v>1</v>
      </c>
    </row>
    <row r="10" spans="1:55" ht="12" customHeight="1">
      <c r="A10" s="200" t="s">
        <v>110</v>
      </c>
      <c r="B10" s="200"/>
      <c r="C10" s="200"/>
      <c r="D10" s="200"/>
      <c r="E10" s="107"/>
      <c r="F10" s="107"/>
      <c r="G10" s="107"/>
      <c r="H10" s="107"/>
    </row>
    <row r="11" spans="1:55" ht="12" customHeight="1">
      <c r="A11" s="200" t="s">
        <v>111</v>
      </c>
      <c r="B11" s="200"/>
      <c r="C11" s="200"/>
      <c r="D11" s="200"/>
      <c r="E11" s="107">
        <v>33</v>
      </c>
      <c r="F11" s="107">
        <v>94666</v>
      </c>
      <c r="G11" s="107">
        <v>31</v>
      </c>
      <c r="H11" s="168" t="s">
        <v>1</v>
      </c>
    </row>
    <row r="12" spans="1:55" ht="12" customHeight="1">
      <c r="A12" s="200" t="s">
        <v>56</v>
      </c>
      <c r="B12" s="200"/>
      <c r="C12" s="200"/>
      <c r="D12" s="200"/>
      <c r="E12" s="107">
        <v>1364</v>
      </c>
      <c r="F12" s="107">
        <v>1177133</v>
      </c>
      <c r="G12" s="107">
        <v>1267</v>
      </c>
      <c r="H12" s="107">
        <v>1066491</v>
      </c>
    </row>
    <row r="13" spans="1:55" ht="12" customHeight="1">
      <c r="A13" s="200" t="s">
        <v>57</v>
      </c>
      <c r="B13" s="200"/>
      <c r="C13" s="200"/>
      <c r="D13" s="200"/>
      <c r="E13" s="107"/>
      <c r="F13" s="107"/>
      <c r="G13" s="107"/>
      <c r="H13" s="107"/>
    </row>
    <row r="14" spans="1:55" ht="12" customHeight="1">
      <c r="A14" s="200" t="s">
        <v>58</v>
      </c>
      <c r="B14" s="200"/>
      <c r="C14" s="200"/>
      <c r="D14" s="200"/>
      <c r="E14" s="107">
        <v>2840</v>
      </c>
      <c r="F14" s="107">
        <v>4129037</v>
      </c>
      <c r="G14" s="107">
        <v>2728</v>
      </c>
      <c r="H14" s="107">
        <v>4028525</v>
      </c>
    </row>
    <row r="15" spans="1:55" ht="12" customHeight="1">
      <c r="A15" s="200" t="s">
        <v>59</v>
      </c>
      <c r="B15" s="200"/>
      <c r="C15" s="200"/>
      <c r="D15" s="200"/>
      <c r="E15" s="107">
        <v>497</v>
      </c>
      <c r="F15" s="107">
        <v>712954</v>
      </c>
      <c r="G15" s="107">
        <v>468</v>
      </c>
      <c r="H15" s="107">
        <v>706591</v>
      </c>
    </row>
    <row r="16" spans="1:55" ht="12" customHeight="1">
      <c r="A16" s="201" t="s">
        <v>60</v>
      </c>
      <c r="B16" s="201"/>
      <c r="C16" s="201"/>
      <c r="D16" s="202"/>
      <c r="E16" s="107">
        <v>1070</v>
      </c>
      <c r="F16" s="107">
        <v>246504</v>
      </c>
      <c r="G16" s="107">
        <v>1025</v>
      </c>
      <c r="H16" s="107">
        <v>244370</v>
      </c>
    </row>
    <row r="17" spans="1:56" ht="12" customHeight="1">
      <c r="A17" s="201" t="s">
        <v>61</v>
      </c>
      <c r="B17" s="201"/>
      <c r="C17" s="201"/>
      <c r="D17" s="202"/>
      <c r="E17" s="107">
        <v>835</v>
      </c>
      <c r="F17" s="107">
        <v>1148250</v>
      </c>
      <c r="G17" s="107">
        <v>814</v>
      </c>
      <c r="H17" s="107">
        <v>1127202</v>
      </c>
    </row>
    <row r="18" spans="1:56" ht="12" customHeight="1">
      <c r="A18" s="200" t="s">
        <v>112</v>
      </c>
      <c r="B18" s="200"/>
      <c r="C18" s="200"/>
      <c r="D18" s="200"/>
      <c r="E18" s="107">
        <v>231</v>
      </c>
      <c r="F18" s="107">
        <v>32955</v>
      </c>
      <c r="G18" s="107">
        <v>218</v>
      </c>
      <c r="H18" s="107">
        <v>32955</v>
      </c>
    </row>
    <row r="19" spans="1:56" ht="12" customHeight="1">
      <c r="A19" s="200" t="s">
        <v>62</v>
      </c>
      <c r="B19" s="200"/>
      <c r="C19" s="200"/>
      <c r="D19" s="200"/>
      <c r="E19" s="107">
        <v>1307</v>
      </c>
      <c r="F19" s="107">
        <v>399997</v>
      </c>
      <c r="G19" s="107">
        <v>1274</v>
      </c>
      <c r="H19" s="107">
        <v>394456</v>
      </c>
    </row>
    <row r="20" spans="1:56" ht="12" customHeight="1">
      <c r="A20" s="201" t="s">
        <v>113</v>
      </c>
      <c r="B20" s="201"/>
      <c r="C20" s="201"/>
      <c r="D20" s="202"/>
      <c r="E20" s="107"/>
      <c r="F20" s="107"/>
      <c r="G20" s="107"/>
      <c r="H20" s="107"/>
    </row>
    <row r="21" spans="1:56" ht="12" customHeight="1">
      <c r="A21" s="200" t="s">
        <v>114</v>
      </c>
      <c r="B21" s="200"/>
      <c r="C21" s="200"/>
      <c r="D21" s="200"/>
      <c r="E21" s="107">
        <v>3238</v>
      </c>
      <c r="F21" s="107">
        <v>684504</v>
      </c>
      <c r="G21" s="107">
        <v>3184</v>
      </c>
      <c r="H21" s="107">
        <v>666271</v>
      </c>
    </row>
    <row r="22" spans="1:56" ht="12" customHeight="1">
      <c r="A22" s="81" t="s">
        <v>115</v>
      </c>
      <c r="B22" s="81"/>
      <c r="C22" s="81"/>
      <c r="D22" s="81"/>
      <c r="E22" s="107">
        <v>1023</v>
      </c>
      <c r="F22" s="107">
        <v>422233</v>
      </c>
      <c r="G22" s="107">
        <v>972</v>
      </c>
      <c r="H22" s="107">
        <v>387130</v>
      </c>
    </row>
    <row r="23" spans="1:56" ht="12" customHeight="1">
      <c r="A23" s="81" t="s">
        <v>63</v>
      </c>
      <c r="B23" s="81"/>
      <c r="C23" s="81"/>
      <c r="D23" s="81"/>
      <c r="E23" s="107">
        <v>398</v>
      </c>
      <c r="F23" s="107">
        <v>71229</v>
      </c>
      <c r="G23" s="107">
        <v>389</v>
      </c>
      <c r="H23" s="107">
        <v>71052</v>
      </c>
    </row>
    <row r="24" spans="1:56" ht="12" customHeight="1">
      <c r="A24" s="81" t="s">
        <v>64</v>
      </c>
      <c r="B24" s="81"/>
      <c r="C24" s="81"/>
      <c r="D24" s="81"/>
      <c r="E24" s="107">
        <v>1272</v>
      </c>
      <c r="F24" s="107">
        <v>103264</v>
      </c>
      <c r="G24" s="107">
        <v>1244</v>
      </c>
      <c r="H24" s="107">
        <v>102530</v>
      </c>
    </row>
    <row r="25" spans="1:56" ht="12" customHeight="1">
      <c r="A25" s="81" t="s">
        <v>65</v>
      </c>
      <c r="B25" s="81"/>
      <c r="C25" s="81"/>
      <c r="D25" s="81"/>
      <c r="E25" s="107">
        <v>963</v>
      </c>
      <c r="F25" s="107">
        <v>142321</v>
      </c>
      <c r="G25" s="107">
        <v>954</v>
      </c>
      <c r="H25" s="107">
        <v>141916</v>
      </c>
    </row>
    <row r="26" spans="1:56" ht="12" customHeight="1">
      <c r="A26" s="81" t="s">
        <v>116</v>
      </c>
      <c r="B26" s="81"/>
      <c r="C26" s="81"/>
      <c r="D26" s="81"/>
      <c r="E26" s="107">
        <v>950</v>
      </c>
      <c r="F26" s="107">
        <v>210444</v>
      </c>
      <c r="G26" s="107">
        <v>904</v>
      </c>
      <c r="H26" s="107">
        <v>202638</v>
      </c>
    </row>
    <row r="27" spans="1:56" ht="12" customHeight="1">
      <c r="A27" s="198" t="s">
        <v>130</v>
      </c>
      <c r="B27" s="198"/>
      <c r="C27" s="198"/>
      <c r="D27" s="199"/>
      <c r="E27" s="84">
        <v>16707</v>
      </c>
      <c r="F27" s="85">
        <v>11497999</v>
      </c>
      <c r="G27" s="84">
        <v>16133</v>
      </c>
      <c r="H27" s="85">
        <v>11063617</v>
      </c>
    </row>
    <row r="28" spans="1:56" ht="12" customHeight="1"/>
    <row r="29" spans="1:56" ht="12" customHeight="1"/>
    <row r="30" spans="1:56" ht="24.75" customHeight="1">
      <c r="A30" s="234" t="s">
        <v>285</v>
      </c>
      <c r="B30" s="235"/>
      <c r="C30" s="235"/>
      <c r="D30" s="235"/>
      <c r="E30" s="235"/>
      <c r="F30" s="235"/>
      <c r="G30" s="235"/>
      <c r="H30" s="235"/>
    </row>
    <row r="31" spans="1:56" s="29" customFormat="1" ht="12" customHeight="1">
      <c r="A31" s="73"/>
      <c r="B31" s="20"/>
      <c r="C31" s="20"/>
      <c r="D31" s="20"/>
      <c r="E31" s="20"/>
      <c r="F31" s="20"/>
      <c r="G31" s="20"/>
      <c r="H31" s="20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</row>
    <row r="32" spans="1:56" s="29" customFormat="1" ht="12" customHeight="1">
      <c r="A32" s="222" t="s">
        <v>66</v>
      </c>
      <c r="B32" s="216"/>
      <c r="C32" s="216"/>
      <c r="D32" s="216"/>
      <c r="E32" s="219" t="s">
        <v>103</v>
      </c>
      <c r="F32" s="245" t="s">
        <v>274</v>
      </c>
      <c r="G32" s="216" t="s">
        <v>264</v>
      </c>
      <c r="H32" s="220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</row>
    <row r="33" spans="1:50" s="29" customFormat="1" ht="42.75" customHeight="1">
      <c r="A33" s="222"/>
      <c r="B33" s="216"/>
      <c r="C33" s="216"/>
      <c r="D33" s="216"/>
      <c r="E33" s="219"/>
      <c r="F33" s="245"/>
      <c r="G33" s="114" t="s">
        <v>103</v>
      </c>
      <c r="H33" s="99" t="s">
        <v>275</v>
      </c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</row>
    <row r="34" spans="1:50" s="29" customFormat="1" ht="12.75" customHeight="1">
      <c r="A34" s="222"/>
      <c r="B34" s="216"/>
      <c r="C34" s="216"/>
      <c r="D34" s="216"/>
      <c r="E34" s="211" t="s">
        <v>2</v>
      </c>
      <c r="F34" s="211"/>
      <c r="G34" s="211"/>
      <c r="H34" s="212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</row>
    <row r="35" spans="1:50" s="29" customFormat="1" ht="12" customHeight="1">
      <c r="A35" s="87"/>
      <c r="B35" s="87"/>
      <c r="C35" s="87"/>
      <c r="D35" s="87"/>
      <c r="E35" s="221"/>
      <c r="F35" s="221"/>
      <c r="G35" s="221"/>
      <c r="H35" s="74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</row>
    <row r="36" spans="1:50" ht="12" customHeight="1">
      <c r="A36" s="200" t="s">
        <v>109</v>
      </c>
      <c r="B36" s="200"/>
      <c r="C36" s="200"/>
      <c r="D36" s="200"/>
      <c r="E36" s="168" t="s">
        <v>0</v>
      </c>
      <c r="F36" s="168" t="s">
        <v>0</v>
      </c>
      <c r="G36" s="168" t="s">
        <v>0</v>
      </c>
      <c r="H36" s="168" t="s">
        <v>0</v>
      </c>
      <c r="J36" s="161"/>
    </row>
    <row r="37" spans="1:50" ht="12" customHeight="1">
      <c r="A37" s="200" t="s">
        <v>54</v>
      </c>
      <c r="B37" s="200"/>
      <c r="C37" s="200"/>
      <c r="D37" s="200"/>
      <c r="E37" s="107">
        <v>686</v>
      </c>
      <c r="F37" s="107">
        <v>16547</v>
      </c>
      <c r="G37" s="107">
        <v>659</v>
      </c>
      <c r="H37" s="107">
        <v>16280</v>
      </c>
      <c r="J37" s="161"/>
    </row>
    <row r="38" spans="1:50" ht="12" customHeight="1">
      <c r="A38" s="200" t="s">
        <v>55</v>
      </c>
      <c r="B38" s="200"/>
      <c r="C38" s="200"/>
      <c r="D38" s="200"/>
      <c r="E38" s="107">
        <v>26</v>
      </c>
      <c r="F38" s="168" t="s">
        <v>1</v>
      </c>
      <c r="G38" s="107">
        <v>24</v>
      </c>
      <c r="H38" s="168" t="s">
        <v>1</v>
      </c>
      <c r="J38" s="161"/>
    </row>
    <row r="39" spans="1:50" ht="12" customHeight="1">
      <c r="A39" s="200" t="s">
        <v>110</v>
      </c>
      <c r="B39" s="200"/>
      <c r="C39" s="200"/>
      <c r="D39" s="200"/>
      <c r="E39" s="107"/>
      <c r="F39" s="107"/>
      <c r="G39" s="107"/>
      <c r="H39" s="107"/>
      <c r="J39" s="161"/>
    </row>
    <row r="40" spans="1:50" ht="12" customHeight="1">
      <c r="A40" s="200" t="s">
        <v>111</v>
      </c>
      <c r="B40" s="200"/>
      <c r="C40" s="200"/>
      <c r="D40" s="200"/>
      <c r="E40" s="107">
        <v>33</v>
      </c>
      <c r="F40" s="1" t="s">
        <v>1</v>
      </c>
      <c r="G40" s="107">
        <v>31</v>
      </c>
      <c r="H40" s="1" t="s">
        <v>1</v>
      </c>
      <c r="J40" s="161"/>
    </row>
    <row r="41" spans="1:50" ht="12" customHeight="1">
      <c r="A41" s="200" t="s">
        <v>56</v>
      </c>
      <c r="B41" s="200"/>
      <c r="C41" s="200"/>
      <c r="D41" s="200"/>
      <c r="E41" s="107">
        <v>1377</v>
      </c>
      <c r="F41" s="107">
        <v>6986</v>
      </c>
      <c r="G41" s="107">
        <v>1280</v>
      </c>
      <c r="H41" s="107">
        <v>6439</v>
      </c>
      <c r="J41" s="161"/>
    </row>
    <row r="42" spans="1:50" ht="12" customHeight="1">
      <c r="A42" s="200" t="s">
        <v>57</v>
      </c>
      <c r="B42" s="200"/>
      <c r="C42" s="200"/>
      <c r="D42" s="200"/>
      <c r="E42" s="107"/>
      <c r="F42" s="107"/>
      <c r="G42" s="107"/>
      <c r="H42" s="107"/>
      <c r="J42" s="161"/>
    </row>
    <row r="43" spans="1:50" ht="12" customHeight="1">
      <c r="A43" s="200" t="s">
        <v>58</v>
      </c>
      <c r="B43" s="200"/>
      <c r="C43" s="200"/>
      <c r="D43" s="200"/>
      <c r="E43" s="107">
        <v>3017</v>
      </c>
      <c r="F43" s="107">
        <v>20754</v>
      </c>
      <c r="G43" s="107">
        <v>2901</v>
      </c>
      <c r="H43" s="107">
        <v>20586</v>
      </c>
      <c r="J43" s="161"/>
    </row>
    <row r="44" spans="1:50" ht="12" customHeight="1">
      <c r="A44" s="200" t="s">
        <v>59</v>
      </c>
      <c r="B44" s="200"/>
      <c r="C44" s="200"/>
      <c r="D44" s="200"/>
      <c r="E44" s="107">
        <v>523</v>
      </c>
      <c r="F44" s="107">
        <v>7958</v>
      </c>
      <c r="G44" s="107">
        <v>495</v>
      </c>
      <c r="H44" s="107">
        <v>7838</v>
      </c>
      <c r="J44" s="161"/>
    </row>
    <row r="45" spans="1:50" ht="12" customHeight="1">
      <c r="A45" s="201" t="s">
        <v>60</v>
      </c>
      <c r="B45" s="201"/>
      <c r="C45" s="201"/>
      <c r="D45" s="202"/>
      <c r="E45" s="107">
        <v>1113</v>
      </c>
      <c r="F45" s="107">
        <v>4047</v>
      </c>
      <c r="G45" s="107">
        <v>1065</v>
      </c>
      <c r="H45" s="107">
        <v>4014</v>
      </c>
      <c r="J45" s="161"/>
    </row>
    <row r="46" spans="1:50" ht="12" customHeight="1">
      <c r="A46" s="201" t="s">
        <v>61</v>
      </c>
      <c r="B46" s="201"/>
      <c r="C46" s="201"/>
      <c r="D46" s="202"/>
      <c r="E46" s="107">
        <v>876</v>
      </c>
      <c r="F46" s="107">
        <v>4449</v>
      </c>
      <c r="G46" s="107">
        <v>852</v>
      </c>
      <c r="H46" s="107">
        <v>4366</v>
      </c>
      <c r="J46" s="161"/>
    </row>
    <row r="47" spans="1:50" ht="12" customHeight="1">
      <c r="A47" s="200" t="s">
        <v>112</v>
      </c>
      <c r="B47" s="200"/>
      <c r="C47" s="200"/>
      <c r="D47" s="200"/>
      <c r="E47" s="107">
        <v>245</v>
      </c>
      <c r="F47" s="1">
        <v>2625</v>
      </c>
      <c r="G47" s="107">
        <v>231</v>
      </c>
      <c r="H47" s="1">
        <v>2617</v>
      </c>
      <c r="J47" s="161"/>
    </row>
    <row r="48" spans="1:50" ht="12" customHeight="1">
      <c r="A48" s="200" t="s">
        <v>62</v>
      </c>
      <c r="B48" s="200"/>
      <c r="C48" s="200"/>
      <c r="D48" s="200"/>
      <c r="E48" s="107">
        <v>1324</v>
      </c>
      <c r="F48" s="107">
        <v>1608</v>
      </c>
      <c r="G48" s="107">
        <v>1290</v>
      </c>
      <c r="H48" s="107">
        <v>1606</v>
      </c>
      <c r="J48" s="161"/>
    </row>
    <row r="49" spans="1:10" ht="12" customHeight="1">
      <c r="A49" s="201" t="s">
        <v>113</v>
      </c>
      <c r="B49" s="201"/>
      <c r="C49" s="201"/>
      <c r="D49" s="202"/>
      <c r="E49" s="107"/>
      <c r="F49" s="107"/>
      <c r="G49" s="107"/>
      <c r="H49" s="107"/>
      <c r="J49" s="161"/>
    </row>
    <row r="50" spans="1:10" ht="12" customHeight="1">
      <c r="A50" s="200" t="s">
        <v>114</v>
      </c>
      <c r="B50" s="200"/>
      <c r="C50" s="200"/>
      <c r="D50" s="200"/>
      <c r="E50" s="107">
        <v>3300</v>
      </c>
      <c r="F50" s="107">
        <v>7911</v>
      </c>
      <c r="G50" s="107">
        <v>3242</v>
      </c>
      <c r="H50" s="107">
        <v>7825</v>
      </c>
      <c r="J50" s="161"/>
    </row>
    <row r="51" spans="1:10" ht="12" customHeight="1">
      <c r="A51" s="81" t="s">
        <v>115</v>
      </c>
      <c r="B51" s="81"/>
      <c r="C51" s="81"/>
      <c r="D51" s="81"/>
      <c r="E51" s="107">
        <v>1063</v>
      </c>
      <c r="F51" s="107">
        <v>6592</v>
      </c>
      <c r="G51" s="107">
        <v>1011</v>
      </c>
      <c r="H51" s="107">
        <v>6464</v>
      </c>
      <c r="J51" s="161"/>
    </row>
    <row r="52" spans="1:10" ht="12" customHeight="1">
      <c r="A52" s="81" t="s">
        <v>63</v>
      </c>
      <c r="B52" s="81"/>
      <c r="C52" s="81"/>
      <c r="D52" s="81"/>
      <c r="E52" s="107">
        <v>413</v>
      </c>
      <c r="F52" s="107">
        <v>4357</v>
      </c>
      <c r="G52" s="107">
        <v>404</v>
      </c>
      <c r="H52" s="107">
        <v>4334</v>
      </c>
      <c r="J52" s="161"/>
    </row>
    <row r="53" spans="1:10" ht="12" customHeight="1">
      <c r="A53" s="81" t="s">
        <v>64</v>
      </c>
      <c r="B53" s="81"/>
      <c r="C53" s="81"/>
      <c r="D53" s="81"/>
      <c r="E53" s="107">
        <v>1298</v>
      </c>
      <c r="F53" s="107">
        <v>14421</v>
      </c>
      <c r="G53" s="107">
        <v>1269</v>
      </c>
      <c r="H53" s="107">
        <v>14420</v>
      </c>
      <c r="J53" s="161"/>
    </row>
    <row r="54" spans="1:10" ht="12" customHeight="1">
      <c r="A54" s="81" t="s">
        <v>65</v>
      </c>
      <c r="B54" s="81"/>
      <c r="C54" s="81"/>
      <c r="D54" s="81"/>
      <c r="E54" s="107">
        <v>968</v>
      </c>
      <c r="F54" s="107">
        <v>1745</v>
      </c>
      <c r="G54" s="107">
        <v>959</v>
      </c>
      <c r="H54" s="107">
        <v>1743</v>
      </c>
      <c r="J54" s="161"/>
    </row>
    <row r="55" spans="1:10" ht="12" customHeight="1">
      <c r="A55" s="81" t="s">
        <v>116</v>
      </c>
      <c r="B55" s="81"/>
      <c r="C55" s="81"/>
      <c r="D55" s="81"/>
      <c r="E55" s="107">
        <v>979</v>
      </c>
      <c r="F55" s="107">
        <v>2992</v>
      </c>
      <c r="G55" s="107">
        <v>937</v>
      </c>
      <c r="H55" s="107">
        <v>2953</v>
      </c>
      <c r="J55" s="161"/>
    </row>
    <row r="56" spans="1:10" ht="12" customHeight="1">
      <c r="A56" s="198" t="s">
        <v>130</v>
      </c>
      <c r="B56" s="198"/>
      <c r="C56" s="198"/>
      <c r="D56" s="199"/>
      <c r="E56" s="84">
        <v>17241</v>
      </c>
      <c r="F56" s="85">
        <v>109459</v>
      </c>
      <c r="G56" s="84">
        <v>16650</v>
      </c>
      <c r="H56" s="85">
        <v>107917</v>
      </c>
      <c r="J56" s="161"/>
    </row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</sheetData>
  <mergeCells count="45">
    <mergeCell ref="A1:H1"/>
    <mergeCell ref="A3:D5"/>
    <mergeCell ref="E3:E4"/>
    <mergeCell ref="F3:F4"/>
    <mergeCell ref="G3:H3"/>
    <mergeCell ref="A11:D11"/>
    <mergeCell ref="A12:D12"/>
    <mergeCell ref="A13:D13"/>
    <mergeCell ref="E6:G6"/>
    <mergeCell ref="A7:D7"/>
    <mergeCell ref="A8:D8"/>
    <mergeCell ref="A9:D9"/>
    <mergeCell ref="A10:D10"/>
    <mergeCell ref="A18:D18"/>
    <mergeCell ref="A19:D19"/>
    <mergeCell ref="A20:D20"/>
    <mergeCell ref="A21:D21"/>
    <mergeCell ref="A14:D14"/>
    <mergeCell ref="A15:D15"/>
    <mergeCell ref="A16:D16"/>
    <mergeCell ref="A17:D17"/>
    <mergeCell ref="E35:G35"/>
    <mergeCell ref="A36:D36"/>
    <mergeCell ref="A37:D37"/>
    <mergeCell ref="A38:D38"/>
    <mergeCell ref="A27:D27"/>
    <mergeCell ref="A30:H30"/>
    <mergeCell ref="A32:D34"/>
    <mergeCell ref="E32:E33"/>
    <mergeCell ref="F32:F33"/>
    <mergeCell ref="G32:H32"/>
    <mergeCell ref="E34:H34"/>
    <mergeCell ref="A45:D45"/>
    <mergeCell ref="A46:D46"/>
    <mergeCell ref="A39:D39"/>
    <mergeCell ref="A40:D40"/>
    <mergeCell ref="A41:D41"/>
    <mergeCell ref="A42:D42"/>
    <mergeCell ref="A43:D43"/>
    <mergeCell ref="A44:D44"/>
    <mergeCell ref="A56:D56"/>
    <mergeCell ref="A47:D47"/>
    <mergeCell ref="A48:D48"/>
    <mergeCell ref="A49:D49"/>
    <mergeCell ref="A50:D50"/>
  </mergeCells>
  <phoneticPr fontId="0" type="noConversion"/>
  <hyperlinks>
    <hyperlink ref="A1:H1" location="Inhaltsverzeichnis!B75" display="Inhaltsverzeichnis!B75"/>
    <hyperlink ref="A30:H30" location="Inhaltsverzeichnis!B81" display="Inhaltsverzeichnis!B81"/>
  </hyperlinks>
  <pageMargins left="0.59055118110236227" right="0.59055118110236227" top="0.78740157480314965" bottom="0.59055118110236227" header="0.31496062992125984" footer="0.23622047244094491"/>
  <pageSetup paperSize="9" firstPageNumber="24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 12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topLeftCell="A4" workbookViewId="0"/>
  </sheetViews>
  <sheetFormatPr baseColWidth="10" defaultColWidth="11.44140625" defaultRowHeight="13.2"/>
  <cols>
    <col min="1" max="1" width="1.6640625" style="3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35"/>
    </row>
    <row r="4" spans="1:2">
      <c r="B4" s="35"/>
    </row>
    <row r="5" spans="1:2">
      <c r="B5" s="35"/>
    </row>
    <row r="6" spans="1:2">
      <c r="B6" s="35"/>
    </row>
    <row r="7" spans="1:2">
      <c r="B7" s="35"/>
    </row>
    <row r="8" spans="1:2">
      <c r="B8" s="35"/>
    </row>
    <row r="9" spans="1:2">
      <c r="B9" s="35"/>
    </row>
    <row r="10" spans="1:2">
      <c r="B10" s="35"/>
    </row>
    <row r="11" spans="1:2">
      <c r="B11" s="35"/>
    </row>
    <row r="12" spans="1:2">
      <c r="B12" s="35"/>
    </row>
    <row r="13" spans="1:2">
      <c r="B13" s="35"/>
    </row>
    <row r="14" spans="1:2">
      <c r="B14" s="35"/>
    </row>
    <row r="15" spans="1:2">
      <c r="B15" s="35"/>
    </row>
    <row r="16" spans="1:2">
      <c r="A16" s="2"/>
      <c r="B16" s="35"/>
    </row>
    <row r="17" spans="1:2">
      <c r="A17" s="2"/>
      <c r="B17" s="35"/>
    </row>
    <row r="18" spans="1:2">
      <c r="A18" s="2"/>
      <c r="B18" s="35"/>
    </row>
    <row r="19" spans="1:2">
      <c r="B19" s="36"/>
    </row>
    <row r="20" spans="1:2">
      <c r="B20" s="35"/>
    </row>
    <row r="21" spans="1:2">
      <c r="A21" s="37" t="s">
        <v>8</v>
      </c>
      <c r="B21" s="35"/>
    </row>
    <row r="23" spans="1:2" ht="11.1" customHeight="1">
      <c r="A23" s="2"/>
      <c r="B23" s="37" t="s">
        <v>28</v>
      </c>
    </row>
    <row r="24" spans="1:2" ht="11.1" customHeight="1">
      <c r="A24" s="2"/>
      <c r="B24" s="159" t="s">
        <v>261</v>
      </c>
    </row>
    <row r="25" spans="1:2" ht="11.1" customHeight="1">
      <c r="A25" s="2"/>
    </row>
    <row r="26" spans="1:2" ht="11.1" customHeight="1">
      <c r="A26" s="2"/>
      <c r="B26" s="4" t="s">
        <v>245</v>
      </c>
    </row>
    <row r="27" spans="1:2" ht="11.1" customHeight="1">
      <c r="A27" s="2"/>
      <c r="B27" s="165" t="s">
        <v>314</v>
      </c>
    </row>
    <row r="28" spans="1:2" ht="11.1" customHeight="1">
      <c r="A28" s="2"/>
      <c r="B28" s="5"/>
    </row>
    <row r="29" spans="1:2" ht="11.1" customHeight="1">
      <c r="A29" s="2"/>
      <c r="B29" s="5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5"/>
    </row>
    <row r="33" spans="1:5" ht="80.400000000000006" customHeight="1">
      <c r="A33" s="2"/>
    </row>
    <row r="34" spans="1:5" ht="10.95" customHeight="1">
      <c r="A34" s="38" t="s">
        <v>36</v>
      </c>
      <c r="B34" s="39"/>
      <c r="C34" s="39"/>
      <c r="D34" s="40" t="s">
        <v>12</v>
      </c>
      <c r="E34" s="41"/>
    </row>
    <row r="35" spans="1:5" ht="10.95" customHeight="1">
      <c r="A35" s="39"/>
      <c r="B35" s="39"/>
      <c r="C35" s="39"/>
      <c r="D35" s="41"/>
      <c r="E35" s="41"/>
    </row>
    <row r="36" spans="1:5" ht="10.95" customHeight="1">
      <c r="A36" s="39"/>
      <c r="B36" s="42" t="s">
        <v>29</v>
      </c>
      <c r="C36" s="39"/>
      <c r="D36" s="41">
        <v>0</v>
      </c>
      <c r="E36" s="41" t="s">
        <v>37</v>
      </c>
    </row>
    <row r="37" spans="1:5" ht="10.95" customHeight="1">
      <c r="A37" s="39"/>
      <c r="B37" s="39" t="s">
        <v>41</v>
      </c>
      <c r="C37" s="39"/>
      <c r="D37" s="43"/>
      <c r="E37" s="41" t="s">
        <v>38</v>
      </c>
    </row>
    <row r="38" spans="1:5" ht="10.95" customHeight="1">
      <c r="A38" s="39"/>
      <c r="B38" s="39" t="s">
        <v>9</v>
      </c>
      <c r="C38" s="39"/>
      <c r="D38" s="43"/>
      <c r="E38" s="41" t="s">
        <v>27</v>
      </c>
    </row>
    <row r="39" spans="1:5" ht="10.95" customHeight="1">
      <c r="A39" s="39"/>
      <c r="B39" s="39" t="s">
        <v>10</v>
      </c>
      <c r="C39" s="39"/>
      <c r="D39" s="41" t="s">
        <v>0</v>
      </c>
      <c r="E39" s="41" t="s">
        <v>13</v>
      </c>
    </row>
    <row r="40" spans="1:5" ht="10.95" customHeight="1">
      <c r="A40" s="39"/>
      <c r="B40" s="39" t="s">
        <v>11</v>
      </c>
      <c r="C40" s="39"/>
      <c r="D40" s="41" t="s">
        <v>25</v>
      </c>
      <c r="E40" s="41" t="s">
        <v>19</v>
      </c>
    </row>
    <row r="41" spans="1:5" ht="10.95" customHeight="1">
      <c r="A41" s="39"/>
      <c r="B41" s="42"/>
      <c r="C41" s="44"/>
      <c r="D41" s="41" t="s">
        <v>31</v>
      </c>
      <c r="E41" s="41" t="s">
        <v>14</v>
      </c>
    </row>
    <row r="42" spans="1:5" ht="10.95" customHeight="1">
      <c r="A42" s="39"/>
      <c r="B42" s="39" t="s">
        <v>246</v>
      </c>
      <c r="C42" s="44"/>
      <c r="D42" s="41" t="s">
        <v>15</v>
      </c>
      <c r="E42" s="41" t="s">
        <v>16</v>
      </c>
    </row>
    <row r="43" spans="1:5" ht="11.1" customHeight="1">
      <c r="A43" s="39"/>
      <c r="B43" s="39" t="s">
        <v>247</v>
      </c>
      <c r="C43" s="44"/>
      <c r="D43" s="41" t="s">
        <v>1</v>
      </c>
      <c r="E43" s="41" t="s">
        <v>26</v>
      </c>
    </row>
    <row r="44" spans="1:5" ht="10.95" customHeight="1">
      <c r="A44" s="44"/>
      <c r="B44" s="45"/>
      <c r="C44" s="44"/>
      <c r="D44" s="43"/>
      <c r="E44" s="41" t="s">
        <v>34</v>
      </c>
    </row>
    <row r="45" spans="1:5" ht="10.95" customHeight="1">
      <c r="A45" s="44"/>
      <c r="B45" s="45"/>
      <c r="C45" s="44"/>
      <c r="D45" s="41" t="s">
        <v>3</v>
      </c>
      <c r="E45" s="41" t="s">
        <v>24</v>
      </c>
    </row>
    <row r="46" spans="1:5" ht="10.95" customHeight="1">
      <c r="A46" s="44"/>
      <c r="B46" s="45"/>
      <c r="C46" s="44"/>
      <c r="D46" s="41" t="s">
        <v>17</v>
      </c>
      <c r="E46" s="41" t="s">
        <v>18</v>
      </c>
    </row>
    <row r="47" spans="1:5" ht="10.95" customHeight="1">
      <c r="A47" s="44"/>
      <c r="B47" s="45"/>
      <c r="C47" s="44"/>
      <c r="D47" s="41" t="s">
        <v>20</v>
      </c>
      <c r="E47" s="41" t="s">
        <v>21</v>
      </c>
    </row>
    <row r="48" spans="1:5" ht="10.95" customHeight="1">
      <c r="A48" s="44"/>
      <c r="B48" s="45"/>
      <c r="C48" s="44"/>
      <c r="D48" s="41" t="s">
        <v>22</v>
      </c>
      <c r="E48" s="41" t="s">
        <v>23</v>
      </c>
    </row>
    <row r="49" spans="1:5" ht="10.95" customHeight="1">
      <c r="A49" s="44"/>
      <c r="B49" s="45"/>
      <c r="C49" s="44"/>
      <c r="D49" s="43"/>
      <c r="E49" s="41"/>
    </row>
    <row r="50" spans="1:5" ht="10.95" customHeight="1">
      <c r="A50" s="44"/>
      <c r="B50" s="45"/>
      <c r="C50" s="44"/>
      <c r="D50" s="43"/>
      <c r="E50" s="41"/>
    </row>
    <row r="51" spans="1:5" ht="10.95" customHeight="1">
      <c r="A51" s="39"/>
      <c r="B51" s="42" t="s">
        <v>39</v>
      </c>
      <c r="C51" s="44"/>
    </row>
    <row r="52" spans="1:5" ht="10.95" customHeight="1">
      <c r="A52" s="39"/>
      <c r="B52" s="166" t="s">
        <v>307</v>
      </c>
      <c r="C52" s="44"/>
    </row>
    <row r="53" spans="1:5" ht="10.95" customHeight="1">
      <c r="A53" s="39"/>
      <c r="B53" s="46"/>
      <c r="C53" s="44"/>
    </row>
    <row r="54" spans="1:5" ht="30" customHeight="1">
      <c r="A54" s="39"/>
      <c r="B54" s="46"/>
      <c r="C54" s="44"/>
    </row>
    <row r="55" spans="1:5" ht="18" customHeight="1">
      <c r="A55" s="2"/>
      <c r="B55" s="179" t="s">
        <v>248</v>
      </c>
      <c r="C55" s="179"/>
      <c r="D55" s="179"/>
    </row>
    <row r="56" spans="1:5" ht="18" customHeight="1">
      <c r="A56" s="44"/>
      <c r="B56" s="179"/>
      <c r="C56" s="179"/>
      <c r="D56" s="179"/>
    </row>
    <row r="57" spans="1:5" ht="10.95" customHeight="1">
      <c r="A57" s="44"/>
      <c r="B57" s="158" t="s">
        <v>249</v>
      </c>
      <c r="C57" s="4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BD81"/>
  <sheetViews>
    <sheetView workbookViewId="0">
      <selection sqref="A1:H1"/>
    </sheetView>
  </sheetViews>
  <sheetFormatPr baseColWidth="10" defaultColWidth="9.109375" defaultRowHeight="13.2"/>
  <cols>
    <col min="1" max="1" width="7" style="13" customWidth="1"/>
    <col min="2" max="2" width="8.33203125" style="13" customWidth="1"/>
    <col min="3" max="3" width="3.88671875" style="13" customWidth="1"/>
    <col min="4" max="4" width="25.44140625" style="13" customWidth="1"/>
    <col min="5" max="5" width="7.88671875" style="13" customWidth="1"/>
    <col min="6" max="6" width="12.44140625" style="13" customWidth="1"/>
    <col min="7" max="7" width="7.88671875" style="13" customWidth="1"/>
    <col min="8" max="8" width="18.5546875" style="13" customWidth="1"/>
    <col min="9" max="17" width="9.109375" style="101"/>
  </cols>
  <sheetData>
    <row r="1" spans="1:55" ht="24.75" customHeight="1">
      <c r="A1" s="234" t="s">
        <v>282</v>
      </c>
      <c r="B1" s="235"/>
      <c r="C1" s="235"/>
      <c r="D1" s="235"/>
      <c r="E1" s="235"/>
      <c r="F1" s="235"/>
      <c r="G1" s="235"/>
      <c r="H1" s="235"/>
    </row>
    <row r="2" spans="1:55" s="29" customFormat="1" ht="12" customHeight="1">
      <c r="A2" s="71"/>
      <c r="B2" s="72"/>
      <c r="C2" s="72"/>
      <c r="D2" s="72"/>
      <c r="E2" s="72"/>
      <c r="F2" s="72"/>
      <c r="G2" s="72"/>
      <c r="H2" s="72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</row>
    <row r="3" spans="1:55" s="29" customFormat="1" ht="12" customHeight="1">
      <c r="A3" s="222" t="s">
        <v>66</v>
      </c>
      <c r="B3" s="216"/>
      <c r="C3" s="216"/>
      <c r="D3" s="216"/>
      <c r="E3" s="216" t="s">
        <v>107</v>
      </c>
      <c r="F3" s="246" t="s">
        <v>271</v>
      </c>
      <c r="G3" s="216" t="s">
        <v>264</v>
      </c>
      <c r="H3" s="220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</row>
    <row r="4" spans="1:55" s="29" customFormat="1" ht="42.75" customHeight="1">
      <c r="A4" s="222"/>
      <c r="B4" s="216"/>
      <c r="C4" s="216"/>
      <c r="D4" s="216"/>
      <c r="E4" s="216"/>
      <c r="F4" s="246"/>
      <c r="G4" s="113" t="s">
        <v>107</v>
      </c>
      <c r="H4" s="99" t="s">
        <v>272</v>
      </c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</row>
    <row r="5" spans="1:55" s="29" customFormat="1" ht="12" customHeight="1">
      <c r="A5" s="222"/>
      <c r="B5" s="216"/>
      <c r="C5" s="216"/>
      <c r="D5" s="216"/>
      <c r="E5" s="113" t="s">
        <v>2</v>
      </c>
      <c r="F5" s="98" t="s">
        <v>106</v>
      </c>
      <c r="G5" s="113" t="s">
        <v>2</v>
      </c>
      <c r="H5" s="99" t="s">
        <v>106</v>
      </c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</row>
    <row r="6" spans="1:55" s="29" customFormat="1" ht="12" customHeight="1">
      <c r="A6" s="87"/>
      <c r="B6" s="87"/>
      <c r="C6" s="87"/>
      <c r="D6" s="87"/>
      <c r="E6" s="221"/>
      <c r="F6" s="247"/>
      <c r="G6" s="247"/>
      <c r="H6" s="74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</row>
    <row r="7" spans="1:55" ht="12" customHeight="1">
      <c r="A7" s="200" t="s">
        <v>109</v>
      </c>
      <c r="B7" s="200"/>
      <c r="C7" s="200"/>
      <c r="D7" s="200"/>
      <c r="E7" s="168" t="s">
        <v>0</v>
      </c>
      <c r="F7" s="168" t="s">
        <v>0</v>
      </c>
      <c r="G7" s="168" t="s">
        <v>0</v>
      </c>
      <c r="H7" s="168" t="s">
        <v>0</v>
      </c>
    </row>
    <row r="8" spans="1:55" ht="12" customHeight="1">
      <c r="A8" s="200" t="s">
        <v>54</v>
      </c>
      <c r="B8" s="200"/>
      <c r="C8" s="200"/>
      <c r="D8" s="200"/>
      <c r="E8" s="107">
        <v>399</v>
      </c>
      <c r="F8" s="107">
        <v>2399447</v>
      </c>
      <c r="G8" s="107">
        <v>379</v>
      </c>
      <c r="H8" s="107">
        <v>2391658</v>
      </c>
    </row>
    <row r="9" spans="1:55" ht="12" customHeight="1">
      <c r="A9" s="200" t="s">
        <v>55</v>
      </c>
      <c r="B9" s="200"/>
      <c r="C9" s="200"/>
      <c r="D9" s="200"/>
      <c r="E9" s="107">
        <v>5</v>
      </c>
      <c r="F9" s="1" t="s">
        <v>1</v>
      </c>
      <c r="G9" s="107">
        <v>5</v>
      </c>
      <c r="H9" s="1" t="s">
        <v>1</v>
      </c>
    </row>
    <row r="10" spans="1:55" ht="12" customHeight="1">
      <c r="A10" s="200" t="s">
        <v>110</v>
      </c>
      <c r="B10" s="200"/>
      <c r="C10" s="200"/>
      <c r="D10" s="200"/>
      <c r="E10" s="107"/>
      <c r="F10" s="107"/>
      <c r="G10" s="107"/>
      <c r="H10" s="107"/>
    </row>
    <row r="11" spans="1:55" ht="12" customHeight="1">
      <c r="A11" s="200" t="s">
        <v>111</v>
      </c>
      <c r="B11" s="200"/>
      <c r="C11" s="200"/>
      <c r="D11" s="200"/>
      <c r="E11" s="107">
        <v>27</v>
      </c>
      <c r="F11" s="168" t="s">
        <v>1</v>
      </c>
      <c r="G11" s="107">
        <v>26</v>
      </c>
      <c r="H11" s="168" t="s">
        <v>1</v>
      </c>
    </row>
    <row r="12" spans="1:55" ht="12" customHeight="1">
      <c r="A12" s="200" t="s">
        <v>56</v>
      </c>
      <c r="B12" s="200"/>
      <c r="C12" s="200"/>
      <c r="D12" s="200"/>
      <c r="E12" s="107">
        <v>1231</v>
      </c>
      <c r="F12" s="107">
        <v>478792</v>
      </c>
      <c r="G12" s="107">
        <v>1137</v>
      </c>
      <c r="H12" s="107">
        <v>428564</v>
      </c>
    </row>
    <row r="13" spans="1:55" ht="12" customHeight="1">
      <c r="A13" s="200" t="s">
        <v>57</v>
      </c>
      <c r="B13" s="200"/>
      <c r="C13" s="200"/>
      <c r="D13" s="200"/>
      <c r="E13" s="107"/>
      <c r="F13" s="107"/>
      <c r="G13" s="107"/>
      <c r="H13" s="107"/>
    </row>
    <row r="14" spans="1:55" ht="12" customHeight="1">
      <c r="A14" s="200" t="s">
        <v>58</v>
      </c>
      <c r="B14" s="200"/>
      <c r="C14" s="200"/>
      <c r="D14" s="200"/>
      <c r="E14" s="107">
        <v>1757</v>
      </c>
      <c r="F14" s="107">
        <v>1718420</v>
      </c>
      <c r="G14" s="107">
        <v>1686</v>
      </c>
      <c r="H14" s="107">
        <v>1702651</v>
      </c>
    </row>
    <row r="15" spans="1:55" ht="12" customHeight="1">
      <c r="A15" s="200" t="s">
        <v>59</v>
      </c>
      <c r="B15" s="200"/>
      <c r="C15" s="200"/>
      <c r="D15" s="200"/>
      <c r="E15" s="107">
        <v>424</v>
      </c>
      <c r="F15" s="107">
        <v>305336</v>
      </c>
      <c r="G15" s="107">
        <v>410</v>
      </c>
      <c r="H15" s="107">
        <v>303979</v>
      </c>
    </row>
    <row r="16" spans="1:55" ht="12" customHeight="1">
      <c r="A16" s="201" t="s">
        <v>60</v>
      </c>
      <c r="B16" s="201"/>
      <c r="C16" s="201"/>
      <c r="D16" s="202"/>
      <c r="E16" s="107">
        <v>815</v>
      </c>
      <c r="F16" s="107">
        <v>126674</v>
      </c>
      <c r="G16" s="107">
        <v>783</v>
      </c>
      <c r="H16" s="107">
        <v>125339</v>
      </c>
    </row>
    <row r="17" spans="1:56" ht="12" customHeight="1">
      <c r="A17" s="201" t="s">
        <v>61</v>
      </c>
      <c r="B17" s="201"/>
      <c r="C17" s="201"/>
      <c r="D17" s="202"/>
      <c r="E17" s="107">
        <v>459</v>
      </c>
      <c r="F17" s="107">
        <v>51409</v>
      </c>
      <c r="G17" s="107">
        <v>447</v>
      </c>
      <c r="H17" s="107">
        <v>50993</v>
      </c>
    </row>
    <row r="18" spans="1:56" ht="12" customHeight="1">
      <c r="A18" s="200" t="s">
        <v>112</v>
      </c>
      <c r="B18" s="200"/>
      <c r="C18" s="200"/>
      <c r="D18" s="200"/>
      <c r="E18" s="107">
        <v>111</v>
      </c>
      <c r="F18" s="107">
        <v>4891</v>
      </c>
      <c r="G18" s="107">
        <v>101</v>
      </c>
      <c r="H18" s="107">
        <v>4819</v>
      </c>
    </row>
    <row r="19" spans="1:56" ht="12" customHeight="1">
      <c r="A19" s="200" t="s">
        <v>62</v>
      </c>
      <c r="B19" s="200"/>
      <c r="C19" s="200"/>
      <c r="D19" s="200"/>
      <c r="E19" s="107">
        <v>513</v>
      </c>
      <c r="F19" s="107">
        <v>347167</v>
      </c>
      <c r="G19" s="107">
        <v>498</v>
      </c>
      <c r="H19" s="107">
        <v>346490</v>
      </c>
    </row>
    <row r="20" spans="1:56" ht="12" customHeight="1">
      <c r="A20" s="201" t="s">
        <v>113</v>
      </c>
      <c r="B20" s="201"/>
      <c r="C20" s="201"/>
      <c r="D20" s="202"/>
      <c r="E20" s="107"/>
      <c r="F20" s="107"/>
      <c r="G20" s="107"/>
      <c r="H20" s="107"/>
    </row>
    <row r="21" spans="1:56" ht="12" customHeight="1">
      <c r="A21" s="200" t="s">
        <v>114</v>
      </c>
      <c r="B21" s="200"/>
      <c r="C21" s="200"/>
      <c r="D21" s="200"/>
      <c r="E21" s="107">
        <v>1294</v>
      </c>
      <c r="F21" s="107">
        <v>163746</v>
      </c>
      <c r="G21" s="107">
        <v>1265</v>
      </c>
      <c r="H21" s="107">
        <v>154886</v>
      </c>
    </row>
    <row r="22" spans="1:56" ht="12" customHeight="1">
      <c r="A22" s="81" t="s">
        <v>115</v>
      </c>
      <c r="B22" s="81"/>
      <c r="C22" s="81"/>
      <c r="D22" s="81"/>
      <c r="E22" s="107">
        <v>772</v>
      </c>
      <c r="F22" s="107">
        <v>267678</v>
      </c>
      <c r="G22" s="107">
        <v>720</v>
      </c>
      <c r="H22" s="107">
        <v>262881</v>
      </c>
    </row>
    <row r="23" spans="1:56" ht="12" customHeight="1">
      <c r="A23" s="81" t="s">
        <v>63</v>
      </c>
      <c r="B23" s="81"/>
      <c r="C23" s="81"/>
      <c r="D23" s="81"/>
      <c r="E23" s="107">
        <v>191</v>
      </c>
      <c r="F23" s="107">
        <v>14243</v>
      </c>
      <c r="G23" s="107">
        <v>187</v>
      </c>
      <c r="H23" s="107">
        <v>14122</v>
      </c>
    </row>
    <row r="24" spans="1:56" ht="12" customHeight="1">
      <c r="A24" s="81" t="s">
        <v>64</v>
      </c>
      <c r="B24" s="81"/>
      <c r="C24" s="81"/>
      <c r="D24" s="81"/>
      <c r="E24" s="107">
        <v>681</v>
      </c>
      <c r="F24" s="107">
        <v>71766</v>
      </c>
      <c r="G24" s="107">
        <v>665</v>
      </c>
      <c r="H24" s="107">
        <v>71766</v>
      </c>
    </row>
    <row r="25" spans="1:56" ht="12" customHeight="1">
      <c r="A25" s="81" t="s">
        <v>65</v>
      </c>
      <c r="B25" s="81"/>
      <c r="C25" s="81"/>
      <c r="D25" s="81"/>
      <c r="E25" s="107">
        <v>578</v>
      </c>
      <c r="F25" s="107">
        <v>53706</v>
      </c>
      <c r="G25" s="107">
        <v>564</v>
      </c>
      <c r="H25" s="107">
        <v>53412</v>
      </c>
    </row>
    <row r="26" spans="1:56" ht="12" customHeight="1">
      <c r="A26" s="81" t="s">
        <v>116</v>
      </c>
      <c r="B26" s="81"/>
      <c r="C26" s="81"/>
      <c r="D26" s="81"/>
      <c r="E26" s="107">
        <v>588</v>
      </c>
      <c r="F26" s="107">
        <v>47012</v>
      </c>
      <c r="G26" s="107">
        <v>565</v>
      </c>
      <c r="H26" s="107">
        <v>45984</v>
      </c>
    </row>
    <row r="27" spans="1:56" ht="12" customHeight="1">
      <c r="A27" s="198" t="s">
        <v>130</v>
      </c>
      <c r="B27" s="198"/>
      <c r="C27" s="198"/>
      <c r="D27" s="199"/>
      <c r="E27" s="84">
        <v>9845</v>
      </c>
      <c r="F27" s="85">
        <v>6102921</v>
      </c>
      <c r="G27" s="84">
        <v>9438</v>
      </c>
      <c r="H27" s="85">
        <v>6010123</v>
      </c>
    </row>
    <row r="28" spans="1:56" ht="12" customHeight="1"/>
    <row r="29" spans="1:56" ht="12" customHeight="1"/>
    <row r="30" spans="1:56" ht="24.75" customHeight="1">
      <c r="A30" s="234" t="s">
        <v>283</v>
      </c>
      <c r="B30" s="235"/>
      <c r="C30" s="235"/>
      <c r="D30" s="235"/>
      <c r="E30" s="235"/>
      <c r="F30" s="235"/>
      <c r="G30" s="235"/>
      <c r="H30" s="235"/>
    </row>
    <row r="31" spans="1:56" s="29" customFormat="1" ht="12" customHeight="1">
      <c r="A31" s="73"/>
      <c r="B31" s="20"/>
      <c r="C31" s="20"/>
      <c r="D31" s="20"/>
      <c r="E31" s="20"/>
      <c r="F31" s="20"/>
      <c r="G31" s="20"/>
      <c r="H31" s="20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</row>
    <row r="32" spans="1:56" s="29" customFormat="1" ht="12" customHeight="1">
      <c r="A32" s="222" t="s">
        <v>66</v>
      </c>
      <c r="B32" s="216"/>
      <c r="C32" s="216"/>
      <c r="D32" s="216"/>
      <c r="E32" s="219" t="s">
        <v>103</v>
      </c>
      <c r="F32" s="245" t="s">
        <v>274</v>
      </c>
      <c r="G32" s="216" t="s">
        <v>264</v>
      </c>
      <c r="H32" s="220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</row>
    <row r="33" spans="1:50" s="29" customFormat="1" ht="42.75" customHeight="1">
      <c r="A33" s="222"/>
      <c r="B33" s="216"/>
      <c r="C33" s="216"/>
      <c r="D33" s="216"/>
      <c r="E33" s="219"/>
      <c r="F33" s="245"/>
      <c r="G33" s="114" t="s">
        <v>103</v>
      </c>
      <c r="H33" s="99" t="s">
        <v>275</v>
      </c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</row>
    <row r="34" spans="1:50" s="29" customFormat="1" ht="12.75" customHeight="1">
      <c r="A34" s="222"/>
      <c r="B34" s="216"/>
      <c r="C34" s="216"/>
      <c r="D34" s="216"/>
      <c r="E34" s="211" t="s">
        <v>2</v>
      </c>
      <c r="F34" s="211"/>
      <c r="G34" s="211"/>
      <c r="H34" s="212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</row>
    <row r="35" spans="1:50" s="29" customFormat="1" ht="12" customHeight="1">
      <c r="A35" s="87"/>
      <c r="B35" s="87"/>
      <c r="C35" s="87"/>
      <c r="D35" s="87"/>
      <c r="E35" s="221"/>
      <c r="F35" s="221"/>
      <c r="G35" s="221"/>
      <c r="H35" s="74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</row>
    <row r="36" spans="1:50" ht="12" customHeight="1">
      <c r="A36" s="200" t="s">
        <v>109</v>
      </c>
      <c r="B36" s="200"/>
      <c r="C36" s="200"/>
      <c r="D36" s="200"/>
      <c r="E36" s="168" t="s">
        <v>0</v>
      </c>
      <c r="F36" s="168" t="s">
        <v>0</v>
      </c>
      <c r="G36" s="168" t="s">
        <v>0</v>
      </c>
      <c r="H36" s="168" t="s">
        <v>0</v>
      </c>
      <c r="J36" s="161"/>
    </row>
    <row r="37" spans="1:50" ht="12" customHeight="1">
      <c r="A37" s="200" t="s">
        <v>54</v>
      </c>
      <c r="B37" s="200"/>
      <c r="C37" s="200"/>
      <c r="D37" s="200"/>
      <c r="E37" s="107">
        <v>418</v>
      </c>
      <c r="F37" s="107">
        <v>11888</v>
      </c>
      <c r="G37" s="107">
        <v>395</v>
      </c>
      <c r="H37" s="107">
        <v>11732</v>
      </c>
      <c r="J37" s="161"/>
    </row>
    <row r="38" spans="1:50" ht="12" customHeight="1">
      <c r="A38" s="200" t="s">
        <v>55</v>
      </c>
      <c r="B38" s="200"/>
      <c r="C38" s="200"/>
      <c r="D38" s="200"/>
      <c r="E38" s="107">
        <v>6</v>
      </c>
      <c r="F38" s="1" t="s">
        <v>1</v>
      </c>
      <c r="G38" s="107">
        <v>6</v>
      </c>
      <c r="H38" s="1" t="s">
        <v>1</v>
      </c>
      <c r="J38" s="161"/>
    </row>
    <row r="39" spans="1:50" ht="12" customHeight="1">
      <c r="A39" s="200" t="s">
        <v>110</v>
      </c>
      <c r="B39" s="200"/>
      <c r="C39" s="200"/>
      <c r="D39" s="200"/>
      <c r="E39" s="107"/>
      <c r="F39" s="107"/>
      <c r="G39" s="107"/>
      <c r="H39" s="107"/>
      <c r="J39" s="161"/>
    </row>
    <row r="40" spans="1:50" ht="12" customHeight="1">
      <c r="A40" s="200" t="s">
        <v>111</v>
      </c>
      <c r="B40" s="200"/>
      <c r="C40" s="200"/>
      <c r="D40" s="200"/>
      <c r="E40" s="107">
        <v>33</v>
      </c>
      <c r="F40" s="168" t="s">
        <v>1</v>
      </c>
      <c r="G40" s="107">
        <v>32</v>
      </c>
      <c r="H40" s="168" t="s">
        <v>1</v>
      </c>
      <c r="J40" s="161"/>
    </row>
    <row r="41" spans="1:50" ht="12" customHeight="1">
      <c r="A41" s="200" t="s">
        <v>56</v>
      </c>
      <c r="B41" s="200"/>
      <c r="C41" s="200"/>
      <c r="D41" s="200"/>
      <c r="E41" s="107">
        <v>1235</v>
      </c>
      <c r="F41" s="107">
        <v>4320</v>
      </c>
      <c r="G41" s="107">
        <v>1141</v>
      </c>
      <c r="H41" s="107">
        <v>4107</v>
      </c>
      <c r="J41" s="161"/>
    </row>
    <row r="42" spans="1:50" ht="12" customHeight="1">
      <c r="A42" s="200" t="s">
        <v>57</v>
      </c>
      <c r="B42" s="200"/>
      <c r="C42" s="200"/>
      <c r="D42" s="200"/>
      <c r="E42" s="107"/>
      <c r="F42" s="107"/>
      <c r="G42" s="107"/>
      <c r="H42" s="107"/>
      <c r="J42" s="161"/>
    </row>
    <row r="43" spans="1:50" ht="12" customHeight="1">
      <c r="A43" s="200" t="s">
        <v>58</v>
      </c>
      <c r="B43" s="200"/>
      <c r="C43" s="200"/>
      <c r="D43" s="200"/>
      <c r="E43" s="107">
        <v>1865</v>
      </c>
      <c r="F43" s="107">
        <v>8624</v>
      </c>
      <c r="G43" s="107">
        <v>1787</v>
      </c>
      <c r="H43" s="107">
        <v>8546</v>
      </c>
      <c r="J43" s="161"/>
    </row>
    <row r="44" spans="1:50" ht="12" customHeight="1">
      <c r="A44" s="200" t="s">
        <v>59</v>
      </c>
      <c r="B44" s="200"/>
      <c r="C44" s="200"/>
      <c r="D44" s="200"/>
      <c r="E44" s="107">
        <v>440</v>
      </c>
      <c r="F44" s="107">
        <v>2303</v>
      </c>
      <c r="G44" s="107">
        <v>426</v>
      </c>
      <c r="H44" s="107">
        <v>2291</v>
      </c>
      <c r="J44" s="161"/>
    </row>
    <row r="45" spans="1:50" ht="12" customHeight="1">
      <c r="A45" s="201" t="s">
        <v>60</v>
      </c>
      <c r="B45" s="201"/>
      <c r="C45" s="201"/>
      <c r="D45" s="202"/>
      <c r="E45" s="107">
        <v>846</v>
      </c>
      <c r="F45" s="107">
        <v>2598</v>
      </c>
      <c r="G45" s="107">
        <v>811</v>
      </c>
      <c r="H45" s="107">
        <v>2557</v>
      </c>
      <c r="J45" s="161"/>
    </row>
    <row r="46" spans="1:50" ht="12" customHeight="1">
      <c r="A46" s="201" t="s">
        <v>61</v>
      </c>
      <c r="B46" s="201"/>
      <c r="C46" s="201"/>
      <c r="D46" s="202"/>
      <c r="E46" s="107">
        <v>470</v>
      </c>
      <c r="F46" s="107">
        <v>595</v>
      </c>
      <c r="G46" s="107">
        <v>459</v>
      </c>
      <c r="H46" s="107">
        <v>593</v>
      </c>
      <c r="J46" s="161"/>
    </row>
    <row r="47" spans="1:50" ht="12" customHeight="1">
      <c r="A47" s="200" t="s">
        <v>112</v>
      </c>
      <c r="B47" s="200"/>
      <c r="C47" s="200"/>
      <c r="D47" s="200"/>
      <c r="E47" s="107">
        <v>115</v>
      </c>
      <c r="F47" s="107">
        <v>164</v>
      </c>
      <c r="G47" s="107">
        <v>105</v>
      </c>
      <c r="H47" s="107">
        <v>161</v>
      </c>
      <c r="J47" s="161"/>
    </row>
    <row r="48" spans="1:50" ht="12" customHeight="1">
      <c r="A48" s="200" t="s">
        <v>62</v>
      </c>
      <c r="B48" s="200"/>
      <c r="C48" s="200"/>
      <c r="D48" s="200"/>
      <c r="E48" s="107">
        <v>519</v>
      </c>
      <c r="F48" s="107">
        <v>957</v>
      </c>
      <c r="G48" s="107">
        <v>501</v>
      </c>
      <c r="H48" s="107">
        <v>946</v>
      </c>
      <c r="J48" s="161"/>
    </row>
    <row r="49" spans="1:10" ht="12" customHeight="1">
      <c r="A49" s="201" t="s">
        <v>113</v>
      </c>
      <c r="B49" s="201"/>
      <c r="C49" s="201"/>
      <c r="D49" s="202"/>
      <c r="E49" s="107"/>
      <c r="F49" s="107"/>
      <c r="G49" s="107"/>
      <c r="H49" s="107"/>
      <c r="J49" s="161"/>
    </row>
    <row r="50" spans="1:10" ht="12" customHeight="1">
      <c r="A50" s="200" t="s">
        <v>114</v>
      </c>
      <c r="B50" s="200"/>
      <c r="C50" s="200"/>
      <c r="D50" s="200"/>
      <c r="E50" s="107">
        <v>1302</v>
      </c>
      <c r="F50" s="107">
        <v>1791</v>
      </c>
      <c r="G50" s="107">
        <v>1275</v>
      </c>
      <c r="H50" s="107">
        <v>1776</v>
      </c>
      <c r="J50" s="161"/>
    </row>
    <row r="51" spans="1:10" ht="12" customHeight="1">
      <c r="A51" s="81" t="s">
        <v>115</v>
      </c>
      <c r="B51" s="81"/>
      <c r="C51" s="81"/>
      <c r="D51" s="81"/>
      <c r="E51" s="107">
        <v>788</v>
      </c>
      <c r="F51" s="107">
        <v>3832</v>
      </c>
      <c r="G51" s="107">
        <v>733</v>
      </c>
      <c r="H51" s="107">
        <v>3796</v>
      </c>
      <c r="J51" s="161"/>
    </row>
    <row r="52" spans="1:10" ht="12" customHeight="1">
      <c r="A52" s="81" t="s">
        <v>63</v>
      </c>
      <c r="B52" s="81"/>
      <c r="C52" s="81"/>
      <c r="D52" s="81"/>
      <c r="E52" s="107">
        <v>201</v>
      </c>
      <c r="F52" s="107">
        <v>1772</v>
      </c>
      <c r="G52" s="107">
        <v>197</v>
      </c>
      <c r="H52" s="107">
        <v>1772</v>
      </c>
      <c r="J52" s="161"/>
    </row>
    <row r="53" spans="1:10" ht="12" customHeight="1">
      <c r="A53" s="81" t="s">
        <v>64</v>
      </c>
      <c r="B53" s="81"/>
      <c r="C53" s="81"/>
      <c r="D53" s="81"/>
      <c r="E53" s="107">
        <v>696</v>
      </c>
      <c r="F53" s="107">
        <v>10070</v>
      </c>
      <c r="G53" s="107">
        <v>678</v>
      </c>
      <c r="H53" s="107">
        <v>10069</v>
      </c>
      <c r="J53" s="161"/>
    </row>
    <row r="54" spans="1:10" ht="12" customHeight="1">
      <c r="A54" s="81" t="s">
        <v>65</v>
      </c>
      <c r="B54" s="81"/>
      <c r="C54" s="81"/>
      <c r="D54" s="81"/>
      <c r="E54" s="107">
        <v>579</v>
      </c>
      <c r="F54" s="107">
        <v>569</v>
      </c>
      <c r="G54" s="107">
        <v>567</v>
      </c>
      <c r="H54" s="107">
        <v>555</v>
      </c>
      <c r="J54" s="161"/>
    </row>
    <row r="55" spans="1:10" ht="12" customHeight="1">
      <c r="A55" s="81" t="s">
        <v>116</v>
      </c>
      <c r="B55" s="81"/>
      <c r="C55" s="81"/>
      <c r="D55" s="81"/>
      <c r="E55" s="107">
        <v>609</v>
      </c>
      <c r="F55" s="107">
        <v>2513</v>
      </c>
      <c r="G55" s="107">
        <v>585</v>
      </c>
      <c r="H55" s="107">
        <v>2488</v>
      </c>
      <c r="J55" s="161"/>
    </row>
    <row r="56" spans="1:10" ht="12" customHeight="1">
      <c r="A56" s="198" t="s">
        <v>130</v>
      </c>
      <c r="B56" s="198"/>
      <c r="C56" s="198"/>
      <c r="D56" s="199"/>
      <c r="E56" s="84">
        <v>10122</v>
      </c>
      <c r="F56" s="85">
        <v>52413</v>
      </c>
      <c r="G56" s="84">
        <v>9698</v>
      </c>
      <c r="H56" s="85">
        <v>51806</v>
      </c>
      <c r="J56" s="161"/>
    </row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</sheetData>
  <mergeCells count="45">
    <mergeCell ref="A1:H1"/>
    <mergeCell ref="A3:D5"/>
    <mergeCell ref="E3:E4"/>
    <mergeCell ref="F3:F4"/>
    <mergeCell ref="G3:H3"/>
    <mergeCell ref="A11:D11"/>
    <mergeCell ref="A12:D12"/>
    <mergeCell ref="A13:D13"/>
    <mergeCell ref="E6:G6"/>
    <mergeCell ref="A7:D7"/>
    <mergeCell ref="A8:D8"/>
    <mergeCell ref="A9:D9"/>
    <mergeCell ref="A10:D10"/>
    <mergeCell ref="A18:D18"/>
    <mergeCell ref="A19:D19"/>
    <mergeCell ref="A20:D20"/>
    <mergeCell ref="A21:D21"/>
    <mergeCell ref="A14:D14"/>
    <mergeCell ref="A15:D15"/>
    <mergeCell ref="A16:D16"/>
    <mergeCell ref="A17:D17"/>
    <mergeCell ref="E35:G35"/>
    <mergeCell ref="A36:D36"/>
    <mergeCell ref="A37:D37"/>
    <mergeCell ref="A38:D38"/>
    <mergeCell ref="A27:D27"/>
    <mergeCell ref="A30:H30"/>
    <mergeCell ref="A32:D34"/>
    <mergeCell ref="E32:E33"/>
    <mergeCell ref="F32:F33"/>
    <mergeCell ref="G32:H32"/>
    <mergeCell ref="E34:H34"/>
    <mergeCell ref="A45:D45"/>
    <mergeCell ref="A46:D46"/>
    <mergeCell ref="A39:D39"/>
    <mergeCell ref="A40:D40"/>
    <mergeCell ref="A41:D41"/>
    <mergeCell ref="A42:D42"/>
    <mergeCell ref="A43:D43"/>
    <mergeCell ref="A44:D44"/>
    <mergeCell ref="A56:D56"/>
    <mergeCell ref="A47:D47"/>
    <mergeCell ref="A48:D48"/>
    <mergeCell ref="A49:D49"/>
    <mergeCell ref="A50:D50"/>
  </mergeCells>
  <phoneticPr fontId="0" type="noConversion"/>
  <hyperlinks>
    <hyperlink ref="A1:H1" location="Inhaltsverzeichnis!B75" display="Inhaltsverzeichnis!B75"/>
    <hyperlink ref="A30:H30" location="Inhaltsverzeichnis!B81" display="Inhaltsverzeichnis!B81"/>
  </hyperlinks>
  <pageMargins left="0.59055118110236227" right="0.59055118110236227" top="0.78740157480314965" bottom="0.59055118110236227" header="0.31496062992125984" footer="0.23622047244094491"/>
  <pageSetup paperSize="9" firstPageNumber="25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 12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BD81"/>
  <sheetViews>
    <sheetView workbookViewId="0">
      <selection sqref="A1:H1"/>
    </sheetView>
  </sheetViews>
  <sheetFormatPr baseColWidth="10" defaultColWidth="9.109375" defaultRowHeight="13.2"/>
  <cols>
    <col min="1" max="1" width="7" style="13" customWidth="1"/>
    <col min="2" max="2" width="8.33203125" style="13" customWidth="1"/>
    <col min="3" max="3" width="3.88671875" style="13" customWidth="1"/>
    <col min="4" max="4" width="25.44140625" style="13" customWidth="1"/>
    <col min="5" max="5" width="7.88671875" style="13" customWidth="1"/>
    <col min="6" max="6" width="12.44140625" style="13" customWidth="1"/>
    <col min="7" max="7" width="7.88671875" style="13" customWidth="1"/>
    <col min="8" max="8" width="18.5546875" style="13" customWidth="1"/>
    <col min="9" max="18" width="9.109375" style="101"/>
  </cols>
  <sheetData>
    <row r="1" spans="1:55" ht="24.75" customHeight="1">
      <c r="A1" s="234" t="s">
        <v>280</v>
      </c>
      <c r="B1" s="235"/>
      <c r="C1" s="235"/>
      <c r="D1" s="235"/>
      <c r="E1" s="235"/>
      <c r="F1" s="235"/>
      <c r="G1" s="235"/>
      <c r="H1" s="235"/>
    </row>
    <row r="2" spans="1:55" s="29" customFormat="1" ht="12" customHeight="1">
      <c r="A2" s="71"/>
      <c r="B2" s="72"/>
      <c r="C2" s="72"/>
      <c r="D2" s="72"/>
      <c r="E2" s="72"/>
      <c r="F2" s="72"/>
      <c r="G2" s="72"/>
      <c r="H2" s="72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</row>
    <row r="3" spans="1:55" s="29" customFormat="1" ht="12" customHeight="1">
      <c r="A3" s="222" t="s">
        <v>66</v>
      </c>
      <c r="B3" s="216"/>
      <c r="C3" s="216"/>
      <c r="D3" s="216"/>
      <c r="E3" s="216" t="s">
        <v>107</v>
      </c>
      <c r="F3" s="246" t="s">
        <v>271</v>
      </c>
      <c r="G3" s="216" t="s">
        <v>264</v>
      </c>
      <c r="H3" s="220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</row>
    <row r="4" spans="1:55" s="29" customFormat="1" ht="42.75" customHeight="1">
      <c r="A4" s="222"/>
      <c r="B4" s="216"/>
      <c r="C4" s="216"/>
      <c r="D4" s="216"/>
      <c r="E4" s="216"/>
      <c r="F4" s="246"/>
      <c r="G4" s="113" t="s">
        <v>107</v>
      </c>
      <c r="H4" s="99" t="s">
        <v>272</v>
      </c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</row>
    <row r="5" spans="1:55" s="29" customFormat="1" ht="12" customHeight="1">
      <c r="A5" s="222"/>
      <c r="B5" s="216"/>
      <c r="C5" s="216"/>
      <c r="D5" s="216"/>
      <c r="E5" s="113" t="s">
        <v>2</v>
      </c>
      <c r="F5" s="98" t="s">
        <v>106</v>
      </c>
      <c r="G5" s="113" t="s">
        <v>2</v>
      </c>
      <c r="H5" s="99" t="s">
        <v>106</v>
      </c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</row>
    <row r="6" spans="1:55" s="29" customFormat="1" ht="12" customHeight="1">
      <c r="A6" s="87"/>
      <c r="B6" s="87"/>
      <c r="C6" s="87"/>
      <c r="D6" s="87"/>
      <c r="E6" s="221"/>
      <c r="F6" s="247"/>
      <c r="G6" s="247"/>
      <c r="H6" s="74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</row>
    <row r="7" spans="1:55" ht="12" customHeight="1">
      <c r="A7" s="200" t="s">
        <v>109</v>
      </c>
      <c r="B7" s="200"/>
      <c r="C7" s="200"/>
      <c r="D7" s="200"/>
      <c r="E7" s="107">
        <v>1</v>
      </c>
      <c r="F7" s="1" t="s">
        <v>1</v>
      </c>
      <c r="G7" s="107">
        <v>1</v>
      </c>
      <c r="H7" s="1" t="s">
        <v>1</v>
      </c>
    </row>
    <row r="8" spans="1:55" ht="12" customHeight="1">
      <c r="A8" s="200" t="s">
        <v>54</v>
      </c>
      <c r="B8" s="200"/>
      <c r="C8" s="200"/>
      <c r="D8" s="200"/>
      <c r="E8" s="107">
        <v>496</v>
      </c>
      <c r="F8" s="107">
        <v>2461367</v>
      </c>
      <c r="G8" s="107">
        <v>466</v>
      </c>
      <c r="H8" s="107">
        <v>2443744</v>
      </c>
    </row>
    <row r="9" spans="1:55" ht="12" customHeight="1">
      <c r="A9" s="200" t="s">
        <v>55</v>
      </c>
      <c r="B9" s="200"/>
      <c r="C9" s="200"/>
      <c r="D9" s="200"/>
      <c r="E9" s="107">
        <v>46</v>
      </c>
      <c r="F9" s="107">
        <v>11247844</v>
      </c>
      <c r="G9" s="107">
        <v>46</v>
      </c>
      <c r="H9" s="107">
        <v>11247844</v>
      </c>
    </row>
    <row r="10" spans="1:55" ht="12" customHeight="1">
      <c r="A10" s="200" t="s">
        <v>110</v>
      </c>
      <c r="B10" s="200"/>
      <c r="C10" s="200"/>
      <c r="D10" s="200"/>
      <c r="E10" s="107"/>
      <c r="F10" s="107"/>
      <c r="G10" s="107"/>
      <c r="H10" s="107"/>
    </row>
    <row r="11" spans="1:55" ht="12" customHeight="1">
      <c r="A11" s="200" t="s">
        <v>111</v>
      </c>
      <c r="B11" s="200"/>
      <c r="C11" s="200"/>
      <c r="D11" s="200"/>
      <c r="E11" s="107">
        <v>25</v>
      </c>
      <c r="F11" s="168" t="s">
        <v>1</v>
      </c>
      <c r="G11" s="107">
        <v>25</v>
      </c>
      <c r="H11" s="168" t="s">
        <v>1</v>
      </c>
    </row>
    <row r="12" spans="1:55" ht="12" customHeight="1">
      <c r="A12" s="200" t="s">
        <v>56</v>
      </c>
      <c r="B12" s="200"/>
      <c r="C12" s="200"/>
      <c r="D12" s="200"/>
      <c r="E12" s="107">
        <v>1527</v>
      </c>
      <c r="F12" s="107">
        <v>1077944</v>
      </c>
      <c r="G12" s="107">
        <v>1418</v>
      </c>
      <c r="H12" s="107">
        <v>1005066</v>
      </c>
    </row>
    <row r="13" spans="1:55" ht="12" customHeight="1">
      <c r="A13" s="200" t="s">
        <v>57</v>
      </c>
      <c r="B13" s="200"/>
      <c r="C13" s="200"/>
      <c r="D13" s="200"/>
      <c r="E13" s="107"/>
      <c r="F13" s="107"/>
      <c r="G13" s="107"/>
      <c r="H13" s="107"/>
    </row>
    <row r="14" spans="1:55" ht="12" customHeight="1">
      <c r="A14" s="200" t="s">
        <v>58</v>
      </c>
      <c r="B14" s="200"/>
      <c r="C14" s="200"/>
      <c r="D14" s="200"/>
      <c r="E14" s="107">
        <v>1527</v>
      </c>
      <c r="F14" s="107">
        <v>1158038</v>
      </c>
      <c r="G14" s="107">
        <v>1486</v>
      </c>
      <c r="H14" s="107">
        <v>1133559</v>
      </c>
    </row>
    <row r="15" spans="1:55" ht="12" customHeight="1">
      <c r="A15" s="200" t="s">
        <v>59</v>
      </c>
      <c r="B15" s="200"/>
      <c r="C15" s="200"/>
      <c r="D15" s="200"/>
      <c r="E15" s="107">
        <v>338</v>
      </c>
      <c r="F15" s="107">
        <v>148772</v>
      </c>
      <c r="G15" s="107">
        <v>321</v>
      </c>
      <c r="H15" s="107">
        <v>147700</v>
      </c>
    </row>
    <row r="16" spans="1:55" ht="12" customHeight="1">
      <c r="A16" s="201" t="s">
        <v>60</v>
      </c>
      <c r="B16" s="201"/>
      <c r="C16" s="201"/>
      <c r="D16" s="202"/>
      <c r="E16" s="107">
        <v>534</v>
      </c>
      <c r="F16" s="107">
        <v>99708</v>
      </c>
      <c r="G16" s="107">
        <v>513</v>
      </c>
      <c r="H16" s="107">
        <v>97594</v>
      </c>
    </row>
    <row r="17" spans="1:56" ht="12" customHeight="1">
      <c r="A17" s="201" t="s">
        <v>61</v>
      </c>
      <c r="B17" s="201"/>
      <c r="C17" s="201"/>
      <c r="D17" s="202"/>
      <c r="E17" s="107">
        <v>541</v>
      </c>
      <c r="F17" s="107">
        <v>253727</v>
      </c>
      <c r="G17" s="107">
        <v>529</v>
      </c>
      <c r="H17" s="107">
        <v>246239</v>
      </c>
    </row>
    <row r="18" spans="1:56" ht="12" customHeight="1">
      <c r="A18" s="200" t="s">
        <v>112</v>
      </c>
      <c r="B18" s="200"/>
      <c r="C18" s="200"/>
      <c r="D18" s="200"/>
      <c r="E18" s="107">
        <v>136</v>
      </c>
      <c r="F18" s="107">
        <v>39006</v>
      </c>
      <c r="G18" s="107">
        <v>129</v>
      </c>
      <c r="H18" s="107">
        <v>39006</v>
      </c>
    </row>
    <row r="19" spans="1:56" ht="12" customHeight="1">
      <c r="A19" s="200" t="s">
        <v>62</v>
      </c>
      <c r="B19" s="200"/>
      <c r="C19" s="200"/>
      <c r="D19" s="200"/>
      <c r="E19" s="107">
        <v>519</v>
      </c>
      <c r="F19" s="107">
        <v>205545</v>
      </c>
      <c r="G19" s="107">
        <v>505</v>
      </c>
      <c r="H19" s="107">
        <v>204796</v>
      </c>
    </row>
    <row r="20" spans="1:56" ht="12" customHeight="1">
      <c r="A20" s="201" t="s">
        <v>113</v>
      </c>
      <c r="B20" s="201"/>
      <c r="C20" s="201"/>
      <c r="D20" s="202"/>
      <c r="E20" s="107"/>
      <c r="F20" s="107"/>
      <c r="G20" s="107"/>
      <c r="H20" s="107"/>
    </row>
    <row r="21" spans="1:56" ht="12" customHeight="1">
      <c r="A21" s="200" t="s">
        <v>114</v>
      </c>
      <c r="B21" s="200"/>
      <c r="C21" s="200"/>
      <c r="D21" s="200"/>
      <c r="E21" s="107">
        <v>1675</v>
      </c>
      <c r="F21" s="107">
        <v>472690</v>
      </c>
      <c r="G21" s="107">
        <v>1641</v>
      </c>
      <c r="H21" s="107">
        <v>460820</v>
      </c>
    </row>
    <row r="22" spans="1:56" ht="12" customHeight="1">
      <c r="A22" s="81" t="s">
        <v>115</v>
      </c>
      <c r="B22" s="81"/>
      <c r="C22" s="81"/>
      <c r="D22" s="81"/>
      <c r="E22" s="107">
        <v>853</v>
      </c>
      <c r="F22" s="107">
        <v>288303</v>
      </c>
      <c r="G22" s="107">
        <v>824</v>
      </c>
      <c r="H22" s="107">
        <v>281482</v>
      </c>
    </row>
    <row r="23" spans="1:56" ht="12" customHeight="1">
      <c r="A23" s="81" t="s">
        <v>63</v>
      </c>
      <c r="B23" s="81"/>
      <c r="C23" s="81"/>
      <c r="D23" s="81"/>
      <c r="E23" s="107">
        <v>171</v>
      </c>
      <c r="F23" s="107">
        <v>27327</v>
      </c>
      <c r="G23" s="107">
        <v>168</v>
      </c>
      <c r="H23" s="107">
        <v>27199</v>
      </c>
    </row>
    <row r="24" spans="1:56" ht="12" customHeight="1">
      <c r="A24" s="81" t="s">
        <v>64</v>
      </c>
      <c r="B24" s="81"/>
      <c r="C24" s="81"/>
      <c r="D24" s="81"/>
      <c r="E24" s="107">
        <v>694</v>
      </c>
      <c r="F24" s="107">
        <v>35776</v>
      </c>
      <c r="G24" s="107">
        <v>677</v>
      </c>
      <c r="H24" s="107">
        <v>35700</v>
      </c>
    </row>
    <row r="25" spans="1:56" ht="12" customHeight="1">
      <c r="A25" s="81" t="s">
        <v>65</v>
      </c>
      <c r="B25" s="81"/>
      <c r="C25" s="81"/>
      <c r="D25" s="81"/>
      <c r="E25" s="107">
        <v>407</v>
      </c>
      <c r="F25" s="107">
        <v>67507</v>
      </c>
      <c r="G25" s="107">
        <v>402</v>
      </c>
      <c r="H25" s="107">
        <v>67299</v>
      </c>
    </row>
    <row r="26" spans="1:56" ht="12" customHeight="1">
      <c r="A26" s="81" t="s">
        <v>116</v>
      </c>
      <c r="B26" s="81"/>
      <c r="C26" s="81"/>
      <c r="D26" s="81"/>
      <c r="E26" s="107">
        <v>594</v>
      </c>
      <c r="F26" s="107">
        <v>80291</v>
      </c>
      <c r="G26" s="107">
        <v>568</v>
      </c>
      <c r="H26" s="107">
        <v>79048</v>
      </c>
    </row>
    <row r="27" spans="1:56" ht="12" customHeight="1">
      <c r="A27" s="198" t="s">
        <v>130</v>
      </c>
      <c r="B27" s="198"/>
      <c r="C27" s="198"/>
      <c r="D27" s="199"/>
      <c r="E27" s="84">
        <v>10084</v>
      </c>
      <c r="F27" s="85">
        <v>17686555</v>
      </c>
      <c r="G27" s="84">
        <v>9719</v>
      </c>
      <c r="H27" s="85">
        <v>17539806</v>
      </c>
    </row>
    <row r="28" spans="1:56" ht="12" customHeight="1"/>
    <row r="29" spans="1:56" ht="12" customHeight="1"/>
    <row r="30" spans="1:56" ht="24.75" customHeight="1">
      <c r="A30" s="234" t="s">
        <v>281</v>
      </c>
      <c r="B30" s="235"/>
      <c r="C30" s="235"/>
      <c r="D30" s="235"/>
      <c r="E30" s="235"/>
      <c r="F30" s="235"/>
      <c r="G30" s="235"/>
      <c r="H30" s="235"/>
    </row>
    <row r="31" spans="1:56" s="29" customFormat="1" ht="12" customHeight="1">
      <c r="A31" s="73"/>
      <c r="B31" s="20"/>
      <c r="C31" s="20"/>
      <c r="D31" s="20"/>
      <c r="E31" s="20"/>
      <c r="F31" s="20"/>
      <c r="G31" s="20"/>
      <c r="H31" s="20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</row>
    <row r="32" spans="1:56" s="29" customFormat="1" ht="12" customHeight="1">
      <c r="A32" s="222" t="s">
        <v>66</v>
      </c>
      <c r="B32" s="216"/>
      <c r="C32" s="216"/>
      <c r="D32" s="216"/>
      <c r="E32" s="219" t="s">
        <v>103</v>
      </c>
      <c r="F32" s="245" t="s">
        <v>274</v>
      </c>
      <c r="G32" s="216" t="s">
        <v>264</v>
      </c>
      <c r="H32" s="220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</row>
    <row r="33" spans="1:50" s="29" customFormat="1" ht="42.75" customHeight="1">
      <c r="A33" s="222"/>
      <c r="B33" s="216"/>
      <c r="C33" s="216"/>
      <c r="D33" s="216"/>
      <c r="E33" s="219"/>
      <c r="F33" s="245"/>
      <c r="G33" s="114" t="s">
        <v>103</v>
      </c>
      <c r="H33" s="99" t="s">
        <v>275</v>
      </c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</row>
    <row r="34" spans="1:50" s="29" customFormat="1" ht="12.75" customHeight="1">
      <c r="A34" s="222"/>
      <c r="B34" s="216"/>
      <c r="C34" s="216"/>
      <c r="D34" s="216"/>
      <c r="E34" s="211" t="s">
        <v>2</v>
      </c>
      <c r="F34" s="211"/>
      <c r="G34" s="211"/>
      <c r="H34" s="212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</row>
    <row r="35" spans="1:50" s="29" customFormat="1" ht="12" customHeight="1">
      <c r="A35" s="87"/>
      <c r="B35" s="87"/>
      <c r="C35" s="87"/>
      <c r="D35" s="87"/>
      <c r="E35" s="221"/>
      <c r="F35" s="221"/>
      <c r="G35" s="221"/>
      <c r="H35" s="74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</row>
    <row r="36" spans="1:50" ht="12" customHeight="1">
      <c r="A36" s="200" t="s">
        <v>109</v>
      </c>
      <c r="B36" s="200"/>
      <c r="C36" s="200"/>
      <c r="D36" s="200"/>
      <c r="E36" s="107">
        <v>1</v>
      </c>
      <c r="F36" s="1" t="s">
        <v>1</v>
      </c>
      <c r="G36" s="107">
        <v>1</v>
      </c>
      <c r="H36" s="1" t="s">
        <v>1</v>
      </c>
      <c r="J36" s="161"/>
    </row>
    <row r="37" spans="1:50" ht="12" customHeight="1">
      <c r="A37" s="200" t="s">
        <v>54</v>
      </c>
      <c r="B37" s="200"/>
      <c r="C37" s="200"/>
      <c r="D37" s="200"/>
      <c r="E37" s="107">
        <v>513</v>
      </c>
      <c r="F37" s="107">
        <v>9575</v>
      </c>
      <c r="G37" s="107">
        <v>482</v>
      </c>
      <c r="H37" s="107">
        <v>9397</v>
      </c>
      <c r="J37" s="161"/>
    </row>
    <row r="38" spans="1:50" ht="12" customHeight="1">
      <c r="A38" s="200" t="s">
        <v>55</v>
      </c>
      <c r="B38" s="200"/>
      <c r="C38" s="200"/>
      <c r="D38" s="200"/>
      <c r="E38" s="107">
        <v>48</v>
      </c>
      <c r="F38" s="168" t="s">
        <v>1</v>
      </c>
      <c r="G38" s="107">
        <v>47</v>
      </c>
      <c r="H38" s="168" t="s">
        <v>1</v>
      </c>
      <c r="J38" s="161"/>
    </row>
    <row r="39" spans="1:50" ht="12" customHeight="1">
      <c r="A39" s="200" t="s">
        <v>110</v>
      </c>
      <c r="B39" s="200"/>
      <c r="C39" s="200"/>
      <c r="D39" s="200"/>
      <c r="E39" s="107"/>
      <c r="F39" s="107"/>
      <c r="G39" s="107"/>
      <c r="H39" s="107"/>
      <c r="J39" s="161"/>
    </row>
    <row r="40" spans="1:50" ht="12" customHeight="1">
      <c r="A40" s="200" t="s">
        <v>111</v>
      </c>
      <c r="B40" s="200"/>
      <c r="C40" s="200"/>
      <c r="D40" s="200"/>
      <c r="E40" s="107">
        <v>27</v>
      </c>
      <c r="F40" s="107">
        <v>247</v>
      </c>
      <c r="G40" s="107">
        <v>27</v>
      </c>
      <c r="H40" s="1">
        <v>247</v>
      </c>
      <c r="J40" s="161"/>
    </row>
    <row r="41" spans="1:50" ht="12" customHeight="1">
      <c r="A41" s="200" t="s">
        <v>56</v>
      </c>
      <c r="B41" s="200"/>
      <c r="C41" s="200"/>
      <c r="D41" s="200"/>
      <c r="E41" s="107">
        <v>1537</v>
      </c>
      <c r="F41" s="107">
        <v>4745</v>
      </c>
      <c r="G41" s="107">
        <v>1428</v>
      </c>
      <c r="H41" s="107">
        <v>4563</v>
      </c>
      <c r="J41" s="161"/>
    </row>
    <row r="42" spans="1:50" ht="12" customHeight="1">
      <c r="A42" s="200" t="s">
        <v>57</v>
      </c>
      <c r="B42" s="200"/>
      <c r="C42" s="200"/>
      <c r="D42" s="200"/>
      <c r="E42" s="107"/>
      <c r="F42" s="107"/>
      <c r="G42" s="107"/>
      <c r="H42" s="107"/>
      <c r="J42" s="161"/>
    </row>
    <row r="43" spans="1:50" ht="12" customHeight="1">
      <c r="A43" s="200" t="s">
        <v>58</v>
      </c>
      <c r="B43" s="200"/>
      <c r="C43" s="200"/>
      <c r="D43" s="200"/>
      <c r="E43" s="107">
        <v>1650</v>
      </c>
      <c r="F43" s="107">
        <v>9299</v>
      </c>
      <c r="G43" s="107">
        <v>1603</v>
      </c>
      <c r="H43" s="107">
        <v>9154</v>
      </c>
      <c r="J43" s="161"/>
    </row>
    <row r="44" spans="1:50" ht="12" customHeight="1">
      <c r="A44" s="200" t="s">
        <v>59</v>
      </c>
      <c r="B44" s="200"/>
      <c r="C44" s="200"/>
      <c r="D44" s="200"/>
      <c r="E44" s="107">
        <v>350</v>
      </c>
      <c r="F44" s="107">
        <v>1646</v>
      </c>
      <c r="G44" s="107">
        <v>332</v>
      </c>
      <c r="H44" s="107">
        <v>1633</v>
      </c>
      <c r="J44" s="161"/>
    </row>
    <row r="45" spans="1:50" ht="12" customHeight="1">
      <c r="A45" s="201" t="s">
        <v>60</v>
      </c>
      <c r="B45" s="201"/>
      <c r="C45" s="201"/>
      <c r="D45" s="202"/>
      <c r="E45" s="107">
        <v>551</v>
      </c>
      <c r="F45" s="107">
        <v>2027</v>
      </c>
      <c r="G45" s="107">
        <v>529</v>
      </c>
      <c r="H45" s="107">
        <v>2015</v>
      </c>
      <c r="J45" s="161"/>
    </row>
    <row r="46" spans="1:50" ht="12" customHeight="1">
      <c r="A46" s="201" t="s">
        <v>61</v>
      </c>
      <c r="B46" s="201"/>
      <c r="C46" s="201"/>
      <c r="D46" s="202"/>
      <c r="E46" s="107">
        <v>573</v>
      </c>
      <c r="F46" s="107">
        <v>2122</v>
      </c>
      <c r="G46" s="107">
        <v>561</v>
      </c>
      <c r="H46" s="107">
        <v>2079</v>
      </c>
      <c r="J46" s="161"/>
    </row>
    <row r="47" spans="1:50" ht="12" customHeight="1">
      <c r="A47" s="200" t="s">
        <v>112</v>
      </c>
      <c r="B47" s="200"/>
      <c r="C47" s="200"/>
      <c r="D47" s="200"/>
      <c r="E47" s="107">
        <v>153</v>
      </c>
      <c r="F47" s="107">
        <v>2863</v>
      </c>
      <c r="G47" s="107">
        <v>145</v>
      </c>
      <c r="H47" s="1">
        <v>2863</v>
      </c>
      <c r="J47" s="161"/>
    </row>
    <row r="48" spans="1:50" ht="12" customHeight="1">
      <c r="A48" s="200" t="s">
        <v>62</v>
      </c>
      <c r="B48" s="200"/>
      <c r="C48" s="200"/>
      <c r="D48" s="200"/>
      <c r="E48" s="107">
        <v>523</v>
      </c>
      <c r="F48" s="107">
        <v>861</v>
      </c>
      <c r="G48" s="107">
        <v>509</v>
      </c>
      <c r="H48" s="107">
        <v>860</v>
      </c>
      <c r="J48" s="161"/>
    </row>
    <row r="49" spans="1:10" ht="12" customHeight="1">
      <c r="A49" s="201" t="s">
        <v>113</v>
      </c>
      <c r="B49" s="201"/>
      <c r="C49" s="201"/>
      <c r="D49" s="202"/>
      <c r="E49" s="107"/>
      <c r="F49" s="107"/>
      <c r="G49" s="107"/>
      <c r="H49" s="107"/>
      <c r="J49" s="161"/>
    </row>
    <row r="50" spans="1:10" ht="12" customHeight="1">
      <c r="A50" s="200" t="s">
        <v>114</v>
      </c>
      <c r="B50" s="200"/>
      <c r="C50" s="200"/>
      <c r="D50" s="200"/>
      <c r="E50" s="107">
        <v>1717</v>
      </c>
      <c r="F50" s="107">
        <v>5967</v>
      </c>
      <c r="G50" s="107">
        <v>1682</v>
      </c>
      <c r="H50" s="107">
        <v>5943</v>
      </c>
      <c r="J50" s="161"/>
    </row>
    <row r="51" spans="1:10" ht="12" customHeight="1">
      <c r="A51" s="81" t="s">
        <v>115</v>
      </c>
      <c r="B51" s="81"/>
      <c r="C51" s="81"/>
      <c r="D51" s="81"/>
      <c r="E51" s="107">
        <v>892</v>
      </c>
      <c r="F51" s="107">
        <v>6225</v>
      </c>
      <c r="G51" s="107">
        <v>862</v>
      </c>
      <c r="H51" s="107">
        <v>6190</v>
      </c>
      <c r="J51" s="161"/>
    </row>
    <row r="52" spans="1:10" ht="12" customHeight="1">
      <c r="A52" s="81" t="s">
        <v>63</v>
      </c>
      <c r="B52" s="81"/>
      <c r="C52" s="81"/>
      <c r="D52" s="81"/>
      <c r="E52" s="107">
        <v>187</v>
      </c>
      <c r="F52" s="107">
        <v>2667</v>
      </c>
      <c r="G52" s="107">
        <v>184</v>
      </c>
      <c r="H52" s="107">
        <v>2666</v>
      </c>
      <c r="J52" s="161"/>
    </row>
    <row r="53" spans="1:10" ht="12" customHeight="1">
      <c r="A53" s="81" t="s">
        <v>64</v>
      </c>
      <c r="B53" s="81"/>
      <c r="C53" s="81"/>
      <c r="D53" s="81"/>
      <c r="E53" s="107">
        <v>715</v>
      </c>
      <c r="F53" s="107">
        <v>6198</v>
      </c>
      <c r="G53" s="107">
        <v>698</v>
      </c>
      <c r="H53" s="107">
        <v>6197</v>
      </c>
      <c r="J53" s="161"/>
    </row>
    <row r="54" spans="1:10" ht="12" customHeight="1">
      <c r="A54" s="81" t="s">
        <v>65</v>
      </c>
      <c r="B54" s="81"/>
      <c r="C54" s="81"/>
      <c r="D54" s="81"/>
      <c r="E54" s="107">
        <v>411</v>
      </c>
      <c r="F54" s="107">
        <v>378</v>
      </c>
      <c r="G54" s="107">
        <v>406</v>
      </c>
      <c r="H54" s="107">
        <v>377</v>
      </c>
      <c r="J54" s="161"/>
    </row>
    <row r="55" spans="1:10" ht="12" customHeight="1">
      <c r="A55" s="81" t="s">
        <v>116</v>
      </c>
      <c r="B55" s="81"/>
      <c r="C55" s="81"/>
      <c r="D55" s="81"/>
      <c r="E55" s="107">
        <v>618</v>
      </c>
      <c r="F55" s="107">
        <v>2643</v>
      </c>
      <c r="G55" s="107">
        <v>592</v>
      </c>
      <c r="H55" s="107">
        <v>2635</v>
      </c>
      <c r="J55" s="161"/>
    </row>
    <row r="56" spans="1:10" ht="12" customHeight="1">
      <c r="A56" s="198" t="s">
        <v>130</v>
      </c>
      <c r="B56" s="198"/>
      <c r="C56" s="198"/>
      <c r="D56" s="199"/>
      <c r="E56" s="84">
        <v>10466</v>
      </c>
      <c r="F56" s="85">
        <v>60016</v>
      </c>
      <c r="G56" s="84">
        <v>10088</v>
      </c>
      <c r="H56" s="85">
        <v>58427</v>
      </c>
      <c r="J56" s="161"/>
    </row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</sheetData>
  <mergeCells count="45">
    <mergeCell ref="A1:H1"/>
    <mergeCell ref="A3:D5"/>
    <mergeCell ref="E3:E4"/>
    <mergeCell ref="F3:F4"/>
    <mergeCell ref="G3:H3"/>
    <mergeCell ref="A11:D11"/>
    <mergeCell ref="A12:D12"/>
    <mergeCell ref="A13:D13"/>
    <mergeCell ref="E6:G6"/>
    <mergeCell ref="A7:D7"/>
    <mergeCell ref="A8:D8"/>
    <mergeCell ref="A9:D9"/>
    <mergeCell ref="A10:D10"/>
    <mergeCell ref="A18:D18"/>
    <mergeCell ref="A19:D19"/>
    <mergeCell ref="A20:D20"/>
    <mergeCell ref="A21:D21"/>
    <mergeCell ref="A14:D14"/>
    <mergeCell ref="A15:D15"/>
    <mergeCell ref="A16:D16"/>
    <mergeCell ref="A17:D17"/>
    <mergeCell ref="E35:G35"/>
    <mergeCell ref="A36:D36"/>
    <mergeCell ref="A37:D37"/>
    <mergeCell ref="A38:D38"/>
    <mergeCell ref="A27:D27"/>
    <mergeCell ref="A30:H30"/>
    <mergeCell ref="A32:D34"/>
    <mergeCell ref="E32:E33"/>
    <mergeCell ref="F32:F33"/>
    <mergeCell ref="G32:H32"/>
    <mergeCell ref="E34:H34"/>
    <mergeCell ref="A45:D45"/>
    <mergeCell ref="A46:D46"/>
    <mergeCell ref="A39:D39"/>
    <mergeCell ref="A40:D40"/>
    <mergeCell ref="A41:D41"/>
    <mergeCell ref="A42:D42"/>
    <mergeCell ref="A43:D43"/>
    <mergeCell ref="A44:D44"/>
    <mergeCell ref="A56:D56"/>
    <mergeCell ref="A47:D47"/>
    <mergeCell ref="A48:D48"/>
    <mergeCell ref="A49:D49"/>
    <mergeCell ref="A50:D50"/>
  </mergeCells>
  <phoneticPr fontId="0" type="noConversion"/>
  <hyperlinks>
    <hyperlink ref="A1:H1" location="Inhaltsverzeichnis!B75" display="Inhaltsverzeichnis!B75"/>
    <hyperlink ref="A30:H30" location="Inhaltsverzeichnis!B81" display="Inhaltsverzeichnis!B81"/>
  </hyperlinks>
  <pageMargins left="0.59055118110236227" right="0.59055118110236227" top="0.78740157480314965" bottom="0.59055118110236227" header="0.31496062992125984" footer="0.23622047244094491"/>
  <pageSetup paperSize="9" firstPageNumber="26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 12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BD81"/>
  <sheetViews>
    <sheetView workbookViewId="0">
      <selection sqref="A1:H1"/>
    </sheetView>
  </sheetViews>
  <sheetFormatPr baseColWidth="10" defaultColWidth="9.109375" defaultRowHeight="13.2"/>
  <cols>
    <col min="1" max="1" width="7" style="13" customWidth="1"/>
    <col min="2" max="2" width="8.33203125" style="13" customWidth="1"/>
    <col min="3" max="3" width="3.88671875" style="13" customWidth="1"/>
    <col min="4" max="4" width="25.44140625" style="13" customWidth="1"/>
    <col min="5" max="5" width="7.88671875" style="13" customWidth="1"/>
    <col min="6" max="6" width="12.44140625" style="13" customWidth="1"/>
    <col min="7" max="7" width="7.88671875" style="13" customWidth="1"/>
    <col min="8" max="8" width="18.5546875" style="13" customWidth="1"/>
    <col min="9" max="17" width="9.109375" style="101"/>
  </cols>
  <sheetData>
    <row r="1" spans="1:55" ht="24.75" customHeight="1">
      <c r="A1" s="234" t="s">
        <v>278</v>
      </c>
      <c r="B1" s="235"/>
      <c r="C1" s="235"/>
      <c r="D1" s="235"/>
      <c r="E1" s="235"/>
      <c r="F1" s="235"/>
      <c r="G1" s="235"/>
      <c r="H1" s="235"/>
    </row>
    <row r="2" spans="1:55" s="29" customFormat="1" ht="12" customHeight="1">
      <c r="A2" s="71"/>
      <c r="B2" s="72"/>
      <c r="C2" s="72"/>
      <c r="D2" s="72"/>
      <c r="E2" s="72"/>
      <c r="F2" s="72"/>
      <c r="G2" s="72"/>
      <c r="H2" s="72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</row>
    <row r="3" spans="1:55" s="29" customFormat="1" ht="12" customHeight="1">
      <c r="A3" s="222" t="s">
        <v>66</v>
      </c>
      <c r="B3" s="216"/>
      <c r="C3" s="216"/>
      <c r="D3" s="216"/>
      <c r="E3" s="216" t="s">
        <v>107</v>
      </c>
      <c r="F3" s="246" t="s">
        <v>271</v>
      </c>
      <c r="G3" s="216" t="s">
        <v>264</v>
      </c>
      <c r="H3" s="220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</row>
    <row r="4" spans="1:55" s="29" customFormat="1" ht="42.75" customHeight="1">
      <c r="A4" s="222"/>
      <c r="B4" s="216"/>
      <c r="C4" s="216"/>
      <c r="D4" s="216"/>
      <c r="E4" s="216"/>
      <c r="F4" s="246"/>
      <c r="G4" s="113" t="s">
        <v>107</v>
      </c>
      <c r="H4" s="99" t="s">
        <v>272</v>
      </c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</row>
    <row r="5" spans="1:55" s="29" customFormat="1" ht="12" customHeight="1">
      <c r="A5" s="222"/>
      <c r="B5" s="216"/>
      <c r="C5" s="216"/>
      <c r="D5" s="216"/>
      <c r="E5" s="113" t="s">
        <v>2</v>
      </c>
      <c r="F5" s="98" t="s">
        <v>106</v>
      </c>
      <c r="G5" s="113" t="s">
        <v>2</v>
      </c>
      <c r="H5" s="99" t="s">
        <v>106</v>
      </c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</row>
    <row r="6" spans="1:55" s="29" customFormat="1" ht="12" customHeight="1">
      <c r="A6" s="87"/>
      <c r="B6" s="87"/>
      <c r="C6" s="87"/>
      <c r="D6" s="87"/>
      <c r="E6" s="221"/>
      <c r="F6" s="247"/>
      <c r="G6" s="247"/>
      <c r="H6" s="74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</row>
    <row r="7" spans="1:55" ht="12" customHeight="1">
      <c r="A7" s="200" t="s">
        <v>109</v>
      </c>
      <c r="B7" s="200"/>
      <c r="C7" s="200"/>
      <c r="D7" s="200"/>
      <c r="E7" s="168" t="s">
        <v>0</v>
      </c>
      <c r="F7" s="168" t="s">
        <v>0</v>
      </c>
      <c r="G7" s="168" t="s">
        <v>0</v>
      </c>
      <c r="H7" s="168" t="s">
        <v>0</v>
      </c>
    </row>
    <row r="8" spans="1:55" ht="12" customHeight="1">
      <c r="A8" s="200" t="s">
        <v>54</v>
      </c>
      <c r="B8" s="200"/>
      <c r="C8" s="200"/>
      <c r="D8" s="200"/>
      <c r="E8" s="107">
        <v>235</v>
      </c>
      <c r="F8" s="107">
        <v>588945</v>
      </c>
      <c r="G8" s="107">
        <v>222</v>
      </c>
      <c r="H8" s="107">
        <v>583859</v>
      </c>
    </row>
    <row r="9" spans="1:55" ht="12" customHeight="1">
      <c r="A9" s="200" t="s">
        <v>55</v>
      </c>
      <c r="B9" s="200"/>
      <c r="C9" s="200"/>
      <c r="D9" s="200"/>
      <c r="E9" s="107">
        <v>12</v>
      </c>
      <c r="F9" s="1">
        <v>797</v>
      </c>
      <c r="G9" s="107">
        <v>12</v>
      </c>
      <c r="H9" s="1">
        <v>797</v>
      </c>
    </row>
    <row r="10" spans="1:55" ht="12" customHeight="1">
      <c r="A10" s="200" t="s">
        <v>110</v>
      </c>
      <c r="B10" s="200"/>
      <c r="C10" s="200"/>
      <c r="D10" s="200"/>
      <c r="E10" s="107"/>
      <c r="F10" s="107"/>
      <c r="G10" s="107"/>
      <c r="H10" s="107"/>
    </row>
    <row r="11" spans="1:55" ht="12" customHeight="1">
      <c r="A11" s="200" t="s">
        <v>111</v>
      </c>
      <c r="B11" s="200"/>
      <c r="C11" s="200"/>
      <c r="D11" s="200"/>
      <c r="E11" s="107">
        <v>21</v>
      </c>
      <c r="F11" s="107">
        <v>100121</v>
      </c>
      <c r="G11" s="107">
        <v>21</v>
      </c>
      <c r="H11" s="107">
        <v>100121</v>
      </c>
    </row>
    <row r="12" spans="1:55" ht="12" customHeight="1">
      <c r="A12" s="200" t="s">
        <v>56</v>
      </c>
      <c r="B12" s="200"/>
      <c r="C12" s="200"/>
      <c r="D12" s="200"/>
      <c r="E12" s="107">
        <v>1289</v>
      </c>
      <c r="F12" s="107">
        <v>1043244</v>
      </c>
      <c r="G12" s="107">
        <v>1204</v>
      </c>
      <c r="H12" s="107">
        <v>986761</v>
      </c>
    </row>
    <row r="13" spans="1:55" ht="12" customHeight="1">
      <c r="A13" s="200" t="s">
        <v>57</v>
      </c>
      <c r="B13" s="200"/>
      <c r="C13" s="200"/>
      <c r="D13" s="200"/>
      <c r="E13" s="107"/>
      <c r="F13" s="107"/>
      <c r="G13" s="107"/>
      <c r="H13" s="107"/>
    </row>
    <row r="14" spans="1:55" ht="12" customHeight="1">
      <c r="A14" s="200" t="s">
        <v>58</v>
      </c>
      <c r="B14" s="200"/>
      <c r="C14" s="200"/>
      <c r="D14" s="200"/>
      <c r="E14" s="107">
        <v>1209</v>
      </c>
      <c r="F14" s="107">
        <v>1134778</v>
      </c>
      <c r="G14" s="107">
        <v>1164</v>
      </c>
      <c r="H14" s="107">
        <v>1122755</v>
      </c>
    </row>
    <row r="15" spans="1:55" ht="12" customHeight="1">
      <c r="A15" s="200" t="s">
        <v>59</v>
      </c>
      <c r="B15" s="200"/>
      <c r="C15" s="200"/>
      <c r="D15" s="200"/>
      <c r="E15" s="107">
        <v>406</v>
      </c>
      <c r="F15" s="107">
        <v>113273</v>
      </c>
      <c r="G15" s="107">
        <v>393</v>
      </c>
      <c r="H15" s="107">
        <v>112705</v>
      </c>
    </row>
    <row r="16" spans="1:55" ht="12" customHeight="1">
      <c r="A16" s="201" t="s">
        <v>60</v>
      </c>
      <c r="B16" s="201"/>
      <c r="C16" s="201"/>
      <c r="D16" s="202"/>
      <c r="E16" s="107">
        <v>302</v>
      </c>
      <c r="F16" s="107">
        <v>51700</v>
      </c>
      <c r="G16" s="107">
        <v>285</v>
      </c>
      <c r="H16" s="107">
        <v>44058</v>
      </c>
    </row>
    <row r="17" spans="1:56" ht="12" customHeight="1">
      <c r="A17" s="201" t="s">
        <v>61</v>
      </c>
      <c r="B17" s="201"/>
      <c r="C17" s="201"/>
      <c r="D17" s="202"/>
      <c r="E17" s="107">
        <v>240</v>
      </c>
      <c r="F17" s="107">
        <v>46062</v>
      </c>
      <c r="G17" s="107">
        <v>236</v>
      </c>
      <c r="H17" s="107">
        <v>45098</v>
      </c>
    </row>
    <row r="18" spans="1:56" ht="12" customHeight="1">
      <c r="A18" s="200" t="s">
        <v>112</v>
      </c>
      <c r="B18" s="200"/>
      <c r="C18" s="200"/>
      <c r="D18" s="200"/>
      <c r="E18" s="107">
        <v>114</v>
      </c>
      <c r="F18" s="107">
        <v>8840</v>
      </c>
      <c r="G18" s="107">
        <v>111</v>
      </c>
      <c r="H18" s="107">
        <v>8840</v>
      </c>
    </row>
    <row r="19" spans="1:56" ht="12" customHeight="1">
      <c r="A19" s="200" t="s">
        <v>62</v>
      </c>
      <c r="B19" s="200"/>
      <c r="C19" s="200"/>
      <c r="D19" s="200"/>
      <c r="E19" s="107">
        <v>271</v>
      </c>
      <c r="F19" s="107">
        <v>249740</v>
      </c>
      <c r="G19" s="107">
        <v>266</v>
      </c>
      <c r="H19" s="107">
        <v>249586</v>
      </c>
    </row>
    <row r="20" spans="1:56" ht="12" customHeight="1">
      <c r="A20" s="201" t="s">
        <v>113</v>
      </c>
      <c r="B20" s="201"/>
      <c r="C20" s="201"/>
      <c r="D20" s="202"/>
      <c r="E20" s="107"/>
      <c r="F20" s="107"/>
      <c r="G20" s="107"/>
      <c r="H20" s="107"/>
    </row>
    <row r="21" spans="1:56" ht="12" customHeight="1">
      <c r="A21" s="200" t="s">
        <v>114</v>
      </c>
      <c r="B21" s="200"/>
      <c r="C21" s="200"/>
      <c r="D21" s="200"/>
      <c r="E21" s="107">
        <v>1051</v>
      </c>
      <c r="F21" s="107">
        <v>346991</v>
      </c>
      <c r="G21" s="107">
        <v>1028</v>
      </c>
      <c r="H21" s="107">
        <v>345869</v>
      </c>
    </row>
    <row r="22" spans="1:56" ht="12" customHeight="1">
      <c r="A22" s="81" t="s">
        <v>115</v>
      </c>
      <c r="B22" s="81"/>
      <c r="C22" s="81"/>
      <c r="D22" s="81"/>
      <c r="E22" s="107">
        <v>652</v>
      </c>
      <c r="F22" s="107">
        <v>149152</v>
      </c>
      <c r="G22" s="107">
        <v>619</v>
      </c>
      <c r="H22" s="107">
        <v>147961</v>
      </c>
    </row>
    <row r="23" spans="1:56" ht="12" customHeight="1">
      <c r="A23" s="81" t="s">
        <v>63</v>
      </c>
      <c r="B23" s="81"/>
      <c r="C23" s="81"/>
      <c r="D23" s="81"/>
      <c r="E23" s="107">
        <v>114</v>
      </c>
      <c r="F23" s="107">
        <v>9390</v>
      </c>
      <c r="G23" s="107">
        <v>110</v>
      </c>
      <c r="H23" s="168" t="s">
        <v>1</v>
      </c>
    </row>
    <row r="24" spans="1:56" ht="12" customHeight="1">
      <c r="A24" s="81" t="s">
        <v>64</v>
      </c>
      <c r="B24" s="81"/>
      <c r="C24" s="81"/>
      <c r="D24" s="81"/>
      <c r="E24" s="107">
        <v>671</v>
      </c>
      <c r="F24" s="107">
        <v>117051</v>
      </c>
      <c r="G24" s="107">
        <v>661</v>
      </c>
      <c r="H24" s="107">
        <v>117051</v>
      </c>
    </row>
    <row r="25" spans="1:56" ht="12" customHeight="1">
      <c r="A25" s="81" t="s">
        <v>65</v>
      </c>
      <c r="B25" s="81"/>
      <c r="C25" s="81"/>
      <c r="D25" s="81"/>
      <c r="E25" s="107">
        <v>172</v>
      </c>
      <c r="F25" s="107">
        <v>40290</v>
      </c>
      <c r="G25" s="107">
        <v>168</v>
      </c>
      <c r="H25" s="107">
        <v>40210</v>
      </c>
    </row>
    <row r="26" spans="1:56" ht="12" customHeight="1">
      <c r="A26" s="81" t="s">
        <v>116</v>
      </c>
      <c r="B26" s="81"/>
      <c r="C26" s="81"/>
      <c r="D26" s="81"/>
      <c r="E26" s="107">
        <v>516</v>
      </c>
      <c r="F26" s="107">
        <v>41076</v>
      </c>
      <c r="G26" s="107">
        <v>498</v>
      </c>
      <c r="H26" s="107">
        <v>40398</v>
      </c>
    </row>
    <row r="27" spans="1:56" ht="12" customHeight="1">
      <c r="A27" s="198" t="s">
        <v>130</v>
      </c>
      <c r="B27" s="198"/>
      <c r="C27" s="198"/>
      <c r="D27" s="199"/>
      <c r="E27" s="84">
        <v>7275</v>
      </c>
      <c r="F27" s="85">
        <v>4041450</v>
      </c>
      <c r="G27" s="84">
        <v>6998</v>
      </c>
      <c r="H27" s="85">
        <v>3955335</v>
      </c>
    </row>
    <row r="28" spans="1:56" ht="12" customHeight="1"/>
    <row r="29" spans="1:56" ht="12" customHeight="1"/>
    <row r="30" spans="1:56" ht="24.75" customHeight="1">
      <c r="A30" s="234" t="s">
        <v>279</v>
      </c>
      <c r="B30" s="235"/>
      <c r="C30" s="235"/>
      <c r="D30" s="235"/>
      <c r="E30" s="235"/>
      <c r="F30" s="235"/>
      <c r="G30" s="235"/>
      <c r="H30" s="235"/>
    </row>
    <row r="31" spans="1:56" s="29" customFormat="1" ht="12" customHeight="1">
      <c r="A31" s="73"/>
      <c r="B31" s="20"/>
      <c r="C31" s="20"/>
      <c r="D31" s="20"/>
      <c r="E31" s="20"/>
      <c r="F31" s="20"/>
      <c r="G31" s="20"/>
      <c r="H31" s="20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</row>
    <row r="32" spans="1:56" s="29" customFormat="1" ht="12" customHeight="1">
      <c r="A32" s="222" t="s">
        <v>66</v>
      </c>
      <c r="B32" s="216"/>
      <c r="C32" s="216"/>
      <c r="D32" s="216"/>
      <c r="E32" s="219" t="s">
        <v>103</v>
      </c>
      <c r="F32" s="245" t="s">
        <v>274</v>
      </c>
      <c r="G32" s="216" t="s">
        <v>264</v>
      </c>
      <c r="H32" s="220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</row>
    <row r="33" spans="1:50" s="29" customFormat="1" ht="42.75" customHeight="1">
      <c r="A33" s="222"/>
      <c r="B33" s="216"/>
      <c r="C33" s="216"/>
      <c r="D33" s="216"/>
      <c r="E33" s="219"/>
      <c r="F33" s="245"/>
      <c r="G33" s="114" t="s">
        <v>103</v>
      </c>
      <c r="H33" s="99" t="s">
        <v>275</v>
      </c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</row>
    <row r="34" spans="1:50" s="29" customFormat="1" ht="12.75" customHeight="1">
      <c r="A34" s="222"/>
      <c r="B34" s="216"/>
      <c r="C34" s="216"/>
      <c r="D34" s="216"/>
      <c r="E34" s="211" t="s">
        <v>2</v>
      </c>
      <c r="F34" s="211"/>
      <c r="G34" s="211"/>
      <c r="H34" s="212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</row>
    <row r="35" spans="1:50" s="29" customFormat="1" ht="12" customHeight="1">
      <c r="A35" s="87"/>
      <c r="B35" s="87"/>
      <c r="C35" s="87"/>
      <c r="D35" s="87"/>
      <c r="E35" s="221"/>
      <c r="F35" s="221"/>
      <c r="G35" s="221"/>
      <c r="H35" s="74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</row>
    <row r="36" spans="1:50" ht="12" customHeight="1">
      <c r="A36" s="200" t="s">
        <v>109</v>
      </c>
      <c r="B36" s="200"/>
      <c r="C36" s="200"/>
      <c r="D36" s="200"/>
      <c r="E36" s="107">
        <v>1</v>
      </c>
      <c r="F36" s="1" t="s">
        <v>1</v>
      </c>
      <c r="G36" s="107">
        <v>1</v>
      </c>
      <c r="H36" s="1" t="s">
        <v>1</v>
      </c>
      <c r="J36" s="161"/>
    </row>
    <row r="37" spans="1:50" ht="12" customHeight="1">
      <c r="A37" s="200" t="s">
        <v>54</v>
      </c>
      <c r="B37" s="200"/>
      <c r="C37" s="200"/>
      <c r="D37" s="200"/>
      <c r="E37" s="107">
        <v>245</v>
      </c>
      <c r="F37" s="107">
        <v>4205</v>
      </c>
      <c r="G37" s="107">
        <v>232</v>
      </c>
      <c r="H37" s="107">
        <v>4188</v>
      </c>
      <c r="J37" s="161"/>
    </row>
    <row r="38" spans="1:50" ht="12" customHeight="1">
      <c r="A38" s="200" t="s">
        <v>55</v>
      </c>
      <c r="B38" s="200"/>
      <c r="C38" s="200"/>
      <c r="D38" s="200"/>
      <c r="E38" s="107">
        <v>13</v>
      </c>
      <c r="F38" s="1" t="s">
        <v>1</v>
      </c>
      <c r="G38" s="107">
        <v>13</v>
      </c>
      <c r="H38" s="1" t="s">
        <v>1</v>
      </c>
      <c r="J38" s="161"/>
    </row>
    <row r="39" spans="1:50" ht="12" customHeight="1">
      <c r="A39" s="200" t="s">
        <v>110</v>
      </c>
      <c r="B39" s="200"/>
      <c r="C39" s="200"/>
      <c r="D39" s="200"/>
      <c r="E39" s="107"/>
      <c r="F39" s="107"/>
      <c r="G39" s="107"/>
      <c r="H39" s="107"/>
      <c r="J39" s="161"/>
    </row>
    <row r="40" spans="1:50" ht="12" customHeight="1">
      <c r="A40" s="200" t="s">
        <v>111</v>
      </c>
      <c r="B40" s="200"/>
      <c r="C40" s="200"/>
      <c r="D40" s="200"/>
      <c r="E40" s="107">
        <v>21</v>
      </c>
      <c r="F40" s="1">
        <v>367</v>
      </c>
      <c r="G40" s="107">
        <v>21</v>
      </c>
      <c r="H40" s="1">
        <v>367</v>
      </c>
      <c r="J40" s="161"/>
    </row>
    <row r="41" spans="1:50" ht="12" customHeight="1">
      <c r="A41" s="200" t="s">
        <v>56</v>
      </c>
      <c r="B41" s="200"/>
      <c r="C41" s="200"/>
      <c r="D41" s="200"/>
      <c r="E41" s="107">
        <v>1297</v>
      </c>
      <c r="F41" s="107">
        <v>4482</v>
      </c>
      <c r="G41" s="107">
        <v>1211</v>
      </c>
      <c r="H41" s="107">
        <v>4334</v>
      </c>
      <c r="J41" s="161"/>
    </row>
    <row r="42" spans="1:50" ht="12" customHeight="1">
      <c r="A42" s="200" t="s">
        <v>57</v>
      </c>
      <c r="B42" s="200"/>
      <c r="C42" s="200"/>
      <c r="D42" s="200"/>
      <c r="E42" s="107"/>
      <c r="F42" s="107"/>
      <c r="G42" s="107"/>
      <c r="H42" s="107"/>
      <c r="J42" s="161"/>
    </row>
    <row r="43" spans="1:50" ht="12" customHeight="1">
      <c r="A43" s="200" t="s">
        <v>58</v>
      </c>
      <c r="B43" s="200"/>
      <c r="C43" s="200"/>
      <c r="D43" s="200"/>
      <c r="E43" s="107">
        <v>1332</v>
      </c>
      <c r="F43" s="107">
        <v>8576</v>
      </c>
      <c r="G43" s="107">
        <v>1282</v>
      </c>
      <c r="H43" s="107">
        <v>8506</v>
      </c>
      <c r="J43" s="161"/>
    </row>
    <row r="44" spans="1:50" ht="12" customHeight="1">
      <c r="A44" s="200" t="s">
        <v>59</v>
      </c>
      <c r="B44" s="200"/>
      <c r="C44" s="200"/>
      <c r="D44" s="200"/>
      <c r="E44" s="107">
        <v>418</v>
      </c>
      <c r="F44" s="107">
        <v>1684</v>
      </c>
      <c r="G44" s="107">
        <v>404</v>
      </c>
      <c r="H44" s="107">
        <v>1676</v>
      </c>
      <c r="J44" s="161"/>
    </row>
    <row r="45" spans="1:50" ht="12" customHeight="1">
      <c r="A45" s="201" t="s">
        <v>60</v>
      </c>
      <c r="B45" s="201"/>
      <c r="C45" s="201"/>
      <c r="D45" s="202"/>
      <c r="E45" s="107">
        <v>323</v>
      </c>
      <c r="F45" s="107">
        <v>1128</v>
      </c>
      <c r="G45" s="107">
        <v>303</v>
      </c>
      <c r="H45" s="107">
        <v>963</v>
      </c>
      <c r="J45" s="161"/>
    </row>
    <row r="46" spans="1:50" ht="12" customHeight="1">
      <c r="A46" s="201" t="s">
        <v>61</v>
      </c>
      <c r="B46" s="201"/>
      <c r="C46" s="201"/>
      <c r="D46" s="202"/>
      <c r="E46" s="107">
        <v>254</v>
      </c>
      <c r="F46" s="107">
        <v>542</v>
      </c>
      <c r="G46" s="107">
        <v>251</v>
      </c>
      <c r="H46" s="107">
        <v>542</v>
      </c>
      <c r="J46" s="161"/>
    </row>
    <row r="47" spans="1:50" ht="12" customHeight="1">
      <c r="A47" s="200" t="s">
        <v>112</v>
      </c>
      <c r="B47" s="200"/>
      <c r="C47" s="200"/>
      <c r="D47" s="200"/>
      <c r="E47" s="107">
        <v>114</v>
      </c>
      <c r="F47" s="168" t="s">
        <v>1</v>
      </c>
      <c r="G47" s="107">
        <v>111</v>
      </c>
      <c r="H47" s="107">
        <v>238</v>
      </c>
      <c r="J47" s="161"/>
    </row>
    <row r="48" spans="1:50" ht="12" customHeight="1">
      <c r="A48" s="200" t="s">
        <v>62</v>
      </c>
      <c r="B48" s="200"/>
      <c r="C48" s="200"/>
      <c r="D48" s="200"/>
      <c r="E48" s="107">
        <v>281</v>
      </c>
      <c r="F48" s="107">
        <v>723</v>
      </c>
      <c r="G48" s="107">
        <v>274</v>
      </c>
      <c r="H48" s="107">
        <v>722</v>
      </c>
      <c r="J48" s="161"/>
    </row>
    <row r="49" spans="1:13" ht="12" customHeight="1">
      <c r="A49" s="201" t="s">
        <v>113</v>
      </c>
      <c r="B49" s="201"/>
      <c r="C49" s="201"/>
      <c r="D49" s="202"/>
      <c r="E49" s="107"/>
      <c r="F49" s="107"/>
      <c r="G49" s="107"/>
      <c r="H49" s="107"/>
      <c r="J49" s="161"/>
    </row>
    <row r="50" spans="1:13" ht="12" customHeight="1">
      <c r="A50" s="200" t="s">
        <v>114</v>
      </c>
      <c r="B50" s="200"/>
      <c r="C50" s="200"/>
      <c r="D50" s="200"/>
      <c r="E50" s="107">
        <v>1058</v>
      </c>
      <c r="F50" s="107">
        <v>1721</v>
      </c>
      <c r="G50" s="107">
        <v>1034</v>
      </c>
      <c r="H50" s="107">
        <v>1707</v>
      </c>
      <c r="J50" s="161"/>
    </row>
    <row r="51" spans="1:13" ht="12" customHeight="1">
      <c r="A51" s="81" t="s">
        <v>115</v>
      </c>
      <c r="B51" s="81"/>
      <c r="C51" s="81"/>
      <c r="D51" s="81"/>
      <c r="E51" s="107">
        <v>671</v>
      </c>
      <c r="F51" s="107">
        <v>3282</v>
      </c>
      <c r="G51" s="107">
        <v>638</v>
      </c>
      <c r="H51" s="107">
        <v>3267</v>
      </c>
      <c r="J51" s="161"/>
      <c r="M51" s="168" t="s">
        <v>0</v>
      </c>
    </row>
    <row r="52" spans="1:13" ht="12" customHeight="1">
      <c r="A52" s="81" t="s">
        <v>63</v>
      </c>
      <c r="B52" s="81"/>
      <c r="C52" s="81"/>
      <c r="D52" s="81"/>
      <c r="E52" s="107">
        <v>119</v>
      </c>
      <c r="F52" s="107">
        <v>1205</v>
      </c>
      <c r="G52" s="107">
        <v>115</v>
      </c>
      <c r="H52" s="168" t="s">
        <v>1</v>
      </c>
      <c r="J52" s="161"/>
    </row>
    <row r="53" spans="1:13" ht="12" customHeight="1">
      <c r="A53" s="81" t="s">
        <v>64</v>
      </c>
      <c r="B53" s="81"/>
      <c r="C53" s="81"/>
      <c r="D53" s="81"/>
      <c r="E53" s="107">
        <v>690</v>
      </c>
      <c r="F53" s="107">
        <v>8886</v>
      </c>
      <c r="G53" s="107">
        <v>680</v>
      </c>
      <c r="H53" s="107">
        <v>8886</v>
      </c>
      <c r="J53" s="161"/>
    </row>
    <row r="54" spans="1:13" ht="12" customHeight="1">
      <c r="A54" s="81" t="s">
        <v>65</v>
      </c>
      <c r="B54" s="81"/>
      <c r="C54" s="81"/>
      <c r="D54" s="81"/>
      <c r="E54" s="107">
        <v>170</v>
      </c>
      <c r="F54" s="107">
        <v>300</v>
      </c>
      <c r="G54" s="107">
        <v>166</v>
      </c>
      <c r="H54" s="107">
        <v>300</v>
      </c>
      <c r="J54" s="161"/>
    </row>
    <row r="55" spans="1:13" ht="12" customHeight="1">
      <c r="A55" s="81" t="s">
        <v>116</v>
      </c>
      <c r="B55" s="81"/>
      <c r="C55" s="81"/>
      <c r="D55" s="81"/>
      <c r="E55" s="107">
        <v>527</v>
      </c>
      <c r="F55" s="107">
        <v>1246</v>
      </c>
      <c r="G55" s="107">
        <v>511</v>
      </c>
      <c r="H55" s="107">
        <v>1231</v>
      </c>
      <c r="J55" s="161"/>
    </row>
    <row r="56" spans="1:13" ht="12" customHeight="1">
      <c r="A56" s="198" t="s">
        <v>130</v>
      </c>
      <c r="B56" s="198"/>
      <c r="C56" s="198"/>
      <c r="D56" s="199"/>
      <c r="E56" s="84">
        <v>7534</v>
      </c>
      <c r="F56" s="85">
        <v>38765</v>
      </c>
      <c r="G56" s="84">
        <v>7247</v>
      </c>
      <c r="H56" s="85">
        <v>38224</v>
      </c>
      <c r="J56" s="161"/>
    </row>
    <row r="57" spans="1:13" ht="12" customHeight="1"/>
    <row r="58" spans="1:13" ht="12" customHeight="1"/>
    <row r="59" spans="1:13" ht="12" customHeight="1"/>
    <row r="60" spans="1:13" ht="12" customHeight="1"/>
    <row r="61" spans="1:13" ht="12" customHeight="1"/>
    <row r="62" spans="1:13" ht="12" customHeight="1"/>
    <row r="63" spans="1:13" ht="12" customHeight="1"/>
    <row r="64" spans="1:13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</sheetData>
  <mergeCells count="45">
    <mergeCell ref="A1:H1"/>
    <mergeCell ref="A3:D5"/>
    <mergeCell ref="E3:E4"/>
    <mergeCell ref="F3:F4"/>
    <mergeCell ref="G3:H3"/>
    <mergeCell ref="A11:D11"/>
    <mergeCell ref="A12:D12"/>
    <mergeCell ref="A13:D13"/>
    <mergeCell ref="E6:G6"/>
    <mergeCell ref="A7:D7"/>
    <mergeCell ref="A8:D8"/>
    <mergeCell ref="A9:D9"/>
    <mergeCell ref="A10:D10"/>
    <mergeCell ref="A18:D18"/>
    <mergeCell ref="A19:D19"/>
    <mergeCell ref="A20:D20"/>
    <mergeCell ref="A21:D21"/>
    <mergeCell ref="A14:D14"/>
    <mergeCell ref="A15:D15"/>
    <mergeCell ref="A16:D16"/>
    <mergeCell ref="A17:D17"/>
    <mergeCell ref="E35:G35"/>
    <mergeCell ref="A36:D36"/>
    <mergeCell ref="A37:D37"/>
    <mergeCell ref="A38:D38"/>
    <mergeCell ref="A27:D27"/>
    <mergeCell ref="A30:H30"/>
    <mergeCell ref="A32:D34"/>
    <mergeCell ref="E32:E33"/>
    <mergeCell ref="F32:F33"/>
    <mergeCell ref="G32:H32"/>
    <mergeCell ref="E34:H34"/>
    <mergeCell ref="A45:D45"/>
    <mergeCell ref="A46:D46"/>
    <mergeCell ref="A39:D39"/>
    <mergeCell ref="A40:D40"/>
    <mergeCell ref="A41:D41"/>
    <mergeCell ref="A42:D42"/>
    <mergeCell ref="A43:D43"/>
    <mergeCell ref="A44:D44"/>
    <mergeCell ref="A56:D56"/>
    <mergeCell ref="A47:D47"/>
    <mergeCell ref="A48:D48"/>
    <mergeCell ref="A49:D49"/>
    <mergeCell ref="A50:D50"/>
  </mergeCells>
  <phoneticPr fontId="0" type="noConversion"/>
  <hyperlinks>
    <hyperlink ref="A1:H1" location="Inhaltsverzeichnis!B75" display="Inhaltsverzeichnis!B75"/>
    <hyperlink ref="A30:H30" location="Inhaltsverzeichnis!B81" display="Inhaltsverzeichnis!B81"/>
  </hyperlinks>
  <pageMargins left="0.59055118110236227" right="0.59055118110236227" top="0.78740157480314965" bottom="0.59055118110236227" header="0.31496062992125984" footer="0.23622047244094491"/>
  <pageSetup paperSize="9" firstPageNumber="27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 12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BD81"/>
  <sheetViews>
    <sheetView workbookViewId="0">
      <selection sqref="A1:H1"/>
    </sheetView>
  </sheetViews>
  <sheetFormatPr baseColWidth="10" defaultColWidth="9.109375" defaultRowHeight="13.2"/>
  <cols>
    <col min="1" max="1" width="7" style="13" customWidth="1"/>
    <col min="2" max="2" width="8.33203125" style="13" customWidth="1"/>
    <col min="3" max="3" width="3.88671875" style="13" customWidth="1"/>
    <col min="4" max="4" width="25.44140625" style="13" customWidth="1"/>
    <col min="5" max="5" width="7.88671875" style="13" customWidth="1"/>
    <col min="6" max="6" width="12.44140625" style="13" customWidth="1"/>
    <col min="7" max="7" width="7.88671875" style="13" customWidth="1"/>
    <col min="8" max="8" width="18.5546875" style="13" customWidth="1"/>
    <col min="9" max="17" width="9.109375" style="101"/>
  </cols>
  <sheetData>
    <row r="1" spans="1:55" ht="24.75" customHeight="1">
      <c r="A1" s="234" t="s">
        <v>276</v>
      </c>
      <c r="B1" s="235"/>
      <c r="C1" s="235"/>
      <c r="D1" s="235"/>
      <c r="E1" s="235"/>
      <c r="F1" s="235"/>
      <c r="G1" s="235"/>
      <c r="H1" s="235"/>
    </row>
    <row r="2" spans="1:55" s="29" customFormat="1" ht="12" customHeight="1">
      <c r="A2" s="71"/>
      <c r="B2" s="72"/>
      <c r="C2" s="72"/>
      <c r="D2" s="72"/>
      <c r="E2" s="72"/>
      <c r="F2" s="72"/>
      <c r="G2" s="72"/>
      <c r="H2" s="72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</row>
    <row r="3" spans="1:55" s="29" customFormat="1" ht="12" customHeight="1">
      <c r="A3" s="222" t="s">
        <v>66</v>
      </c>
      <c r="B3" s="216"/>
      <c r="C3" s="216"/>
      <c r="D3" s="216"/>
      <c r="E3" s="216" t="s">
        <v>107</v>
      </c>
      <c r="F3" s="246" t="s">
        <v>271</v>
      </c>
      <c r="G3" s="216" t="s">
        <v>264</v>
      </c>
      <c r="H3" s="220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</row>
    <row r="4" spans="1:55" s="29" customFormat="1" ht="42.75" customHeight="1">
      <c r="A4" s="222"/>
      <c r="B4" s="216"/>
      <c r="C4" s="216"/>
      <c r="D4" s="216"/>
      <c r="E4" s="216"/>
      <c r="F4" s="246"/>
      <c r="G4" s="113" t="s">
        <v>107</v>
      </c>
      <c r="H4" s="99" t="s">
        <v>272</v>
      </c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</row>
    <row r="5" spans="1:55" s="29" customFormat="1" ht="12" customHeight="1">
      <c r="A5" s="222"/>
      <c r="B5" s="216"/>
      <c r="C5" s="216"/>
      <c r="D5" s="216"/>
      <c r="E5" s="113" t="s">
        <v>2</v>
      </c>
      <c r="F5" s="98" t="s">
        <v>106</v>
      </c>
      <c r="G5" s="113" t="s">
        <v>2</v>
      </c>
      <c r="H5" s="99" t="s">
        <v>106</v>
      </c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</row>
    <row r="6" spans="1:55" s="29" customFormat="1" ht="12" customHeight="1">
      <c r="A6" s="87"/>
      <c r="B6" s="87"/>
      <c r="C6" s="87"/>
      <c r="D6" s="87"/>
      <c r="E6" s="221"/>
      <c r="F6" s="247"/>
      <c r="G6" s="247"/>
      <c r="H6" s="74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</row>
    <row r="7" spans="1:55" ht="12" customHeight="1">
      <c r="A7" s="200" t="s">
        <v>109</v>
      </c>
      <c r="B7" s="200"/>
      <c r="C7" s="200"/>
      <c r="D7" s="200"/>
      <c r="E7" s="168" t="s">
        <v>0</v>
      </c>
      <c r="F7" s="168" t="s">
        <v>0</v>
      </c>
      <c r="G7" s="168" t="s">
        <v>0</v>
      </c>
      <c r="H7" s="168" t="s">
        <v>0</v>
      </c>
    </row>
    <row r="8" spans="1:55" ht="12" customHeight="1">
      <c r="A8" s="200" t="s">
        <v>54</v>
      </c>
      <c r="B8" s="200"/>
      <c r="C8" s="200"/>
      <c r="D8" s="200"/>
      <c r="E8" s="107">
        <v>258</v>
      </c>
      <c r="F8" s="107">
        <v>427253</v>
      </c>
      <c r="G8" s="107">
        <v>243</v>
      </c>
      <c r="H8" s="107">
        <v>423983</v>
      </c>
    </row>
    <row r="9" spans="1:55" ht="12" customHeight="1">
      <c r="A9" s="200" t="s">
        <v>55</v>
      </c>
      <c r="B9" s="200"/>
      <c r="C9" s="200"/>
      <c r="D9" s="200"/>
      <c r="E9" s="107">
        <v>11</v>
      </c>
      <c r="F9" s="1">
        <v>4307</v>
      </c>
      <c r="G9" s="107">
        <v>11</v>
      </c>
      <c r="H9" s="107">
        <v>4307</v>
      </c>
    </row>
    <row r="10" spans="1:55" ht="12" customHeight="1">
      <c r="A10" s="200" t="s">
        <v>110</v>
      </c>
      <c r="B10" s="200"/>
      <c r="C10" s="200"/>
      <c r="D10" s="200"/>
      <c r="E10" s="107"/>
      <c r="F10" s="107"/>
      <c r="G10" s="107"/>
      <c r="H10" s="107"/>
    </row>
    <row r="11" spans="1:55" ht="12" customHeight="1">
      <c r="A11" s="200" t="s">
        <v>111</v>
      </c>
      <c r="B11" s="200"/>
      <c r="C11" s="200"/>
      <c r="D11" s="200"/>
      <c r="E11" s="107">
        <v>23</v>
      </c>
      <c r="F11" s="107">
        <v>36856</v>
      </c>
      <c r="G11" s="107">
        <v>22</v>
      </c>
      <c r="H11" s="168" t="s">
        <v>1</v>
      </c>
    </row>
    <row r="12" spans="1:55" ht="12" customHeight="1">
      <c r="A12" s="200" t="s">
        <v>56</v>
      </c>
      <c r="B12" s="200"/>
      <c r="C12" s="200"/>
      <c r="D12" s="200"/>
      <c r="E12" s="107">
        <v>1044</v>
      </c>
      <c r="F12" s="107">
        <v>400591</v>
      </c>
      <c r="G12" s="107">
        <v>971</v>
      </c>
      <c r="H12" s="107">
        <v>387716</v>
      </c>
    </row>
    <row r="13" spans="1:55" ht="12" customHeight="1">
      <c r="A13" s="200" t="s">
        <v>57</v>
      </c>
      <c r="B13" s="200"/>
      <c r="C13" s="200"/>
      <c r="D13" s="200"/>
      <c r="E13" s="107"/>
      <c r="F13" s="107"/>
      <c r="G13" s="107"/>
      <c r="H13" s="107"/>
    </row>
    <row r="14" spans="1:55" ht="12" customHeight="1">
      <c r="A14" s="200" t="s">
        <v>58</v>
      </c>
      <c r="B14" s="200"/>
      <c r="C14" s="200"/>
      <c r="D14" s="200"/>
      <c r="E14" s="107">
        <v>1295</v>
      </c>
      <c r="F14" s="107">
        <v>1185875</v>
      </c>
      <c r="G14" s="107">
        <v>1245</v>
      </c>
      <c r="H14" s="107">
        <v>1174709</v>
      </c>
    </row>
    <row r="15" spans="1:55" ht="12" customHeight="1">
      <c r="A15" s="200" t="s">
        <v>59</v>
      </c>
      <c r="B15" s="200"/>
      <c r="C15" s="200"/>
      <c r="D15" s="200"/>
      <c r="E15" s="107">
        <v>317</v>
      </c>
      <c r="F15" s="107">
        <v>171801</v>
      </c>
      <c r="G15" s="107">
        <v>300</v>
      </c>
      <c r="H15" s="107">
        <v>170278</v>
      </c>
    </row>
    <row r="16" spans="1:55" ht="12" customHeight="1">
      <c r="A16" s="201" t="s">
        <v>60</v>
      </c>
      <c r="B16" s="201"/>
      <c r="C16" s="201"/>
      <c r="D16" s="202"/>
      <c r="E16" s="107">
        <v>381</v>
      </c>
      <c r="F16" s="107">
        <v>87930</v>
      </c>
      <c r="G16" s="107">
        <v>367</v>
      </c>
      <c r="H16" s="107">
        <v>87715</v>
      </c>
    </row>
    <row r="17" spans="1:56" ht="12" customHeight="1">
      <c r="A17" s="201" t="s">
        <v>61</v>
      </c>
      <c r="B17" s="201"/>
      <c r="C17" s="201"/>
      <c r="D17" s="202"/>
      <c r="E17" s="107">
        <v>291</v>
      </c>
      <c r="F17" s="107">
        <v>57497</v>
      </c>
      <c r="G17" s="107">
        <v>287</v>
      </c>
      <c r="H17" s="107">
        <v>57274</v>
      </c>
    </row>
    <row r="18" spans="1:56" ht="12" customHeight="1">
      <c r="A18" s="200" t="s">
        <v>112</v>
      </c>
      <c r="B18" s="200"/>
      <c r="C18" s="200"/>
      <c r="D18" s="200"/>
      <c r="E18" s="107">
        <v>113</v>
      </c>
      <c r="F18" s="107">
        <v>6220</v>
      </c>
      <c r="G18" s="107">
        <v>101</v>
      </c>
      <c r="H18" s="168" t="s">
        <v>1</v>
      </c>
    </row>
    <row r="19" spans="1:56" ht="12" customHeight="1">
      <c r="A19" s="200" t="s">
        <v>62</v>
      </c>
      <c r="B19" s="200"/>
      <c r="C19" s="200"/>
      <c r="D19" s="200"/>
      <c r="E19" s="107">
        <v>266</v>
      </c>
      <c r="F19" s="107">
        <v>443278</v>
      </c>
      <c r="G19" s="107">
        <v>256</v>
      </c>
      <c r="H19" s="107">
        <v>407810</v>
      </c>
    </row>
    <row r="20" spans="1:56" ht="12" customHeight="1">
      <c r="A20" s="201" t="s">
        <v>113</v>
      </c>
      <c r="B20" s="201"/>
      <c r="C20" s="201"/>
      <c r="D20" s="202"/>
      <c r="E20" s="107"/>
      <c r="F20" s="107"/>
      <c r="G20" s="107"/>
      <c r="H20" s="107"/>
    </row>
    <row r="21" spans="1:56" ht="12" customHeight="1">
      <c r="A21" s="200" t="s">
        <v>114</v>
      </c>
      <c r="B21" s="200"/>
      <c r="C21" s="200"/>
      <c r="D21" s="200"/>
      <c r="E21" s="107">
        <v>1086</v>
      </c>
      <c r="F21" s="107">
        <v>222185</v>
      </c>
      <c r="G21" s="107">
        <v>1064</v>
      </c>
      <c r="H21" s="107">
        <v>215980</v>
      </c>
    </row>
    <row r="22" spans="1:56" ht="12" customHeight="1">
      <c r="A22" s="81" t="s">
        <v>115</v>
      </c>
      <c r="B22" s="81"/>
      <c r="C22" s="81"/>
      <c r="D22" s="81"/>
      <c r="E22" s="107">
        <v>587</v>
      </c>
      <c r="F22" s="107">
        <v>243004</v>
      </c>
      <c r="G22" s="107">
        <v>562</v>
      </c>
      <c r="H22" s="107">
        <v>230615</v>
      </c>
    </row>
    <row r="23" spans="1:56" ht="12" customHeight="1">
      <c r="A23" s="81" t="s">
        <v>63</v>
      </c>
      <c r="B23" s="81"/>
      <c r="C23" s="81"/>
      <c r="D23" s="81"/>
      <c r="E23" s="107">
        <v>135</v>
      </c>
      <c r="F23" s="107">
        <v>39757</v>
      </c>
      <c r="G23" s="107">
        <v>131</v>
      </c>
      <c r="H23" s="107">
        <v>39757</v>
      </c>
    </row>
    <row r="24" spans="1:56" ht="12" customHeight="1">
      <c r="A24" s="81" t="s">
        <v>64</v>
      </c>
      <c r="B24" s="81"/>
      <c r="C24" s="81"/>
      <c r="D24" s="81"/>
      <c r="E24" s="107">
        <v>710</v>
      </c>
      <c r="F24" s="107">
        <v>124888</v>
      </c>
      <c r="G24" s="107">
        <v>697</v>
      </c>
      <c r="H24" s="107">
        <v>124833</v>
      </c>
    </row>
    <row r="25" spans="1:56" ht="12" customHeight="1">
      <c r="A25" s="81" t="s">
        <v>65</v>
      </c>
      <c r="B25" s="81"/>
      <c r="C25" s="81"/>
      <c r="D25" s="81"/>
      <c r="E25" s="107">
        <v>290</v>
      </c>
      <c r="F25" s="107">
        <v>37961</v>
      </c>
      <c r="G25" s="107">
        <v>284</v>
      </c>
      <c r="H25" s="107">
        <v>36530</v>
      </c>
    </row>
    <row r="26" spans="1:56" ht="12" customHeight="1">
      <c r="A26" s="81" t="s">
        <v>116</v>
      </c>
      <c r="B26" s="81"/>
      <c r="C26" s="81"/>
      <c r="D26" s="81"/>
      <c r="E26" s="107">
        <v>567</v>
      </c>
      <c r="F26" s="107">
        <v>65504</v>
      </c>
      <c r="G26" s="107">
        <v>545</v>
      </c>
      <c r="H26" s="107">
        <v>64304</v>
      </c>
    </row>
    <row r="27" spans="1:56" ht="12" customHeight="1">
      <c r="A27" s="198" t="s">
        <v>130</v>
      </c>
      <c r="B27" s="198"/>
      <c r="C27" s="198"/>
      <c r="D27" s="199"/>
      <c r="E27" s="84">
        <v>7374</v>
      </c>
      <c r="F27" s="85">
        <v>3554907</v>
      </c>
      <c r="G27" s="84">
        <v>7086</v>
      </c>
      <c r="H27" s="85">
        <v>3468838</v>
      </c>
    </row>
    <row r="28" spans="1:56" ht="12" customHeight="1">
      <c r="F28" s="145"/>
      <c r="H28" s="145"/>
    </row>
    <row r="29" spans="1:56" ht="12" customHeight="1">
      <c r="F29" s="145"/>
      <c r="H29" s="145"/>
    </row>
    <row r="30" spans="1:56" ht="24.75" customHeight="1">
      <c r="A30" s="234" t="s">
        <v>277</v>
      </c>
      <c r="B30" s="235"/>
      <c r="C30" s="235"/>
      <c r="D30" s="235"/>
      <c r="E30" s="235"/>
      <c r="F30" s="235"/>
      <c r="G30" s="235"/>
      <c r="H30" s="235"/>
    </row>
    <row r="31" spans="1:56" s="29" customFormat="1" ht="12" customHeight="1">
      <c r="A31" s="73"/>
      <c r="B31" s="20"/>
      <c r="C31" s="20"/>
      <c r="D31" s="20"/>
      <c r="E31" s="20"/>
      <c r="F31" s="20"/>
      <c r="G31" s="20"/>
      <c r="H31" s="20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</row>
    <row r="32" spans="1:56" s="29" customFormat="1" ht="12" customHeight="1">
      <c r="A32" s="222" t="s">
        <v>66</v>
      </c>
      <c r="B32" s="216"/>
      <c r="C32" s="216"/>
      <c r="D32" s="216"/>
      <c r="E32" s="219" t="s">
        <v>103</v>
      </c>
      <c r="F32" s="245" t="s">
        <v>274</v>
      </c>
      <c r="G32" s="216" t="s">
        <v>264</v>
      </c>
      <c r="H32" s="220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</row>
    <row r="33" spans="1:50" s="29" customFormat="1" ht="42.75" customHeight="1">
      <c r="A33" s="222"/>
      <c r="B33" s="216"/>
      <c r="C33" s="216"/>
      <c r="D33" s="216"/>
      <c r="E33" s="219"/>
      <c r="F33" s="245"/>
      <c r="G33" s="114" t="s">
        <v>103</v>
      </c>
      <c r="H33" s="99" t="s">
        <v>275</v>
      </c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</row>
    <row r="34" spans="1:50" s="29" customFormat="1" ht="12.75" customHeight="1">
      <c r="A34" s="222"/>
      <c r="B34" s="216"/>
      <c r="C34" s="216"/>
      <c r="D34" s="216"/>
      <c r="E34" s="211" t="s">
        <v>2</v>
      </c>
      <c r="F34" s="211"/>
      <c r="G34" s="211"/>
      <c r="H34" s="212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</row>
    <row r="35" spans="1:50" s="29" customFormat="1" ht="12" customHeight="1">
      <c r="A35" s="87"/>
      <c r="B35" s="87"/>
      <c r="C35" s="87"/>
      <c r="D35" s="87"/>
      <c r="E35" s="221"/>
      <c r="F35" s="221"/>
      <c r="G35" s="221"/>
      <c r="H35" s="74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</row>
    <row r="36" spans="1:50" ht="12" customHeight="1">
      <c r="A36" s="200" t="s">
        <v>109</v>
      </c>
      <c r="B36" s="200"/>
      <c r="C36" s="200"/>
      <c r="D36" s="200"/>
      <c r="E36" s="168" t="s">
        <v>0</v>
      </c>
      <c r="F36" s="168" t="s">
        <v>0</v>
      </c>
      <c r="G36" s="168" t="s">
        <v>0</v>
      </c>
      <c r="H36" s="168" t="s">
        <v>0</v>
      </c>
      <c r="J36" s="161"/>
    </row>
    <row r="37" spans="1:50" ht="12" customHeight="1">
      <c r="A37" s="200" t="s">
        <v>54</v>
      </c>
      <c r="B37" s="200"/>
      <c r="C37" s="200"/>
      <c r="D37" s="200"/>
      <c r="E37" s="107">
        <v>273</v>
      </c>
      <c r="F37" s="107">
        <v>3648</v>
      </c>
      <c r="G37" s="107">
        <v>258</v>
      </c>
      <c r="H37" s="107">
        <v>3593</v>
      </c>
      <c r="J37" s="161"/>
    </row>
    <row r="38" spans="1:50" ht="12" customHeight="1">
      <c r="A38" s="200" t="s">
        <v>55</v>
      </c>
      <c r="B38" s="200"/>
      <c r="C38" s="200"/>
      <c r="D38" s="200"/>
      <c r="E38" s="107">
        <v>12</v>
      </c>
      <c r="F38" s="1" t="s">
        <v>1</v>
      </c>
      <c r="G38" s="107">
        <v>12</v>
      </c>
      <c r="H38" s="1" t="s">
        <v>1</v>
      </c>
      <c r="J38" s="161"/>
    </row>
    <row r="39" spans="1:50" ht="12" customHeight="1">
      <c r="A39" s="200" t="s">
        <v>110</v>
      </c>
      <c r="B39" s="200"/>
      <c r="C39" s="200"/>
      <c r="D39" s="200"/>
      <c r="E39" s="107"/>
      <c r="F39" s="107"/>
      <c r="G39" s="107"/>
      <c r="H39" s="107"/>
      <c r="J39" s="161"/>
    </row>
    <row r="40" spans="1:50" ht="12" customHeight="1">
      <c r="A40" s="200" t="s">
        <v>111</v>
      </c>
      <c r="B40" s="200"/>
      <c r="C40" s="200"/>
      <c r="D40" s="200"/>
      <c r="E40" s="107">
        <v>27</v>
      </c>
      <c r="F40" s="168" t="s">
        <v>1</v>
      </c>
      <c r="G40" s="107">
        <v>26</v>
      </c>
      <c r="H40" s="168" t="s">
        <v>1</v>
      </c>
      <c r="J40" s="161"/>
    </row>
    <row r="41" spans="1:50" ht="12" customHeight="1">
      <c r="A41" s="200" t="s">
        <v>56</v>
      </c>
      <c r="B41" s="200"/>
      <c r="C41" s="200"/>
      <c r="D41" s="200"/>
      <c r="E41" s="107">
        <v>1054</v>
      </c>
      <c r="F41" s="107">
        <v>3306</v>
      </c>
      <c r="G41" s="107">
        <v>980</v>
      </c>
      <c r="H41" s="107">
        <v>3172</v>
      </c>
      <c r="J41" s="161"/>
    </row>
    <row r="42" spans="1:50" ht="12" customHeight="1">
      <c r="A42" s="200" t="s">
        <v>57</v>
      </c>
      <c r="B42" s="200"/>
      <c r="C42" s="200"/>
      <c r="D42" s="200"/>
      <c r="E42" s="107"/>
      <c r="F42" s="107"/>
      <c r="G42" s="107"/>
      <c r="H42" s="107"/>
      <c r="J42" s="161"/>
    </row>
    <row r="43" spans="1:50" ht="12" customHeight="1">
      <c r="A43" s="200" t="s">
        <v>58</v>
      </c>
      <c r="B43" s="200"/>
      <c r="C43" s="200"/>
      <c r="D43" s="200"/>
      <c r="E43" s="107">
        <v>1407</v>
      </c>
      <c r="F43" s="107">
        <v>7698</v>
      </c>
      <c r="G43" s="107">
        <v>1352</v>
      </c>
      <c r="H43" s="107">
        <v>7578</v>
      </c>
      <c r="J43" s="161"/>
    </row>
    <row r="44" spans="1:50" ht="12" customHeight="1">
      <c r="A44" s="200" t="s">
        <v>59</v>
      </c>
      <c r="B44" s="200"/>
      <c r="C44" s="200"/>
      <c r="D44" s="200"/>
      <c r="E44" s="107">
        <v>326</v>
      </c>
      <c r="F44" s="107">
        <v>1771</v>
      </c>
      <c r="G44" s="107">
        <v>309</v>
      </c>
      <c r="H44" s="107">
        <v>1754</v>
      </c>
      <c r="J44" s="161"/>
    </row>
    <row r="45" spans="1:50" ht="12" customHeight="1">
      <c r="A45" s="201" t="s">
        <v>60</v>
      </c>
      <c r="B45" s="201"/>
      <c r="C45" s="201"/>
      <c r="D45" s="202"/>
      <c r="E45" s="107">
        <v>398</v>
      </c>
      <c r="F45" s="107">
        <v>1831</v>
      </c>
      <c r="G45" s="107">
        <v>382</v>
      </c>
      <c r="H45" s="107">
        <v>1815</v>
      </c>
      <c r="J45" s="161"/>
    </row>
    <row r="46" spans="1:50" ht="12" customHeight="1">
      <c r="A46" s="201" t="s">
        <v>61</v>
      </c>
      <c r="B46" s="201"/>
      <c r="C46" s="201"/>
      <c r="D46" s="202"/>
      <c r="E46" s="107">
        <v>302</v>
      </c>
      <c r="F46" s="107">
        <v>563</v>
      </c>
      <c r="G46" s="107">
        <v>297</v>
      </c>
      <c r="H46" s="107">
        <v>552</v>
      </c>
      <c r="J46" s="161"/>
    </row>
    <row r="47" spans="1:50" ht="12" customHeight="1">
      <c r="A47" s="200" t="s">
        <v>112</v>
      </c>
      <c r="B47" s="200"/>
      <c r="C47" s="200"/>
      <c r="D47" s="200"/>
      <c r="E47" s="107">
        <v>115</v>
      </c>
      <c r="F47" s="1">
        <v>531</v>
      </c>
      <c r="G47" s="107">
        <v>103</v>
      </c>
      <c r="H47" s="168" t="s">
        <v>1</v>
      </c>
      <c r="J47" s="161"/>
    </row>
    <row r="48" spans="1:50" ht="12" customHeight="1">
      <c r="A48" s="200" t="s">
        <v>62</v>
      </c>
      <c r="B48" s="200"/>
      <c r="C48" s="200"/>
      <c r="D48" s="200"/>
      <c r="E48" s="107">
        <v>276</v>
      </c>
      <c r="F48" s="107">
        <v>1467</v>
      </c>
      <c r="G48" s="107">
        <v>266</v>
      </c>
      <c r="H48" s="107">
        <v>1464</v>
      </c>
      <c r="J48" s="161"/>
    </row>
    <row r="49" spans="1:10" ht="12" customHeight="1">
      <c r="A49" s="201" t="s">
        <v>113</v>
      </c>
      <c r="B49" s="201"/>
      <c r="C49" s="201"/>
      <c r="D49" s="202"/>
      <c r="E49" s="107"/>
      <c r="F49" s="107"/>
      <c r="G49" s="107"/>
      <c r="H49" s="107"/>
      <c r="J49" s="161"/>
    </row>
    <row r="50" spans="1:10" ht="12" customHeight="1">
      <c r="A50" s="200" t="s">
        <v>114</v>
      </c>
      <c r="B50" s="200"/>
      <c r="C50" s="200"/>
      <c r="D50" s="200"/>
      <c r="E50" s="107">
        <v>1109</v>
      </c>
      <c r="F50" s="107">
        <v>2284</v>
      </c>
      <c r="G50" s="107">
        <v>1086</v>
      </c>
      <c r="H50" s="107">
        <v>2257</v>
      </c>
      <c r="J50" s="161"/>
    </row>
    <row r="51" spans="1:10" ht="12" customHeight="1">
      <c r="A51" s="81" t="s">
        <v>115</v>
      </c>
      <c r="B51" s="81"/>
      <c r="C51" s="81"/>
      <c r="D51" s="81"/>
      <c r="E51" s="107">
        <v>609</v>
      </c>
      <c r="F51" s="107">
        <v>8320</v>
      </c>
      <c r="G51" s="107">
        <v>582</v>
      </c>
      <c r="H51" s="107">
        <v>7820</v>
      </c>
      <c r="J51" s="161"/>
    </row>
    <row r="52" spans="1:10" ht="12" customHeight="1">
      <c r="A52" s="81" t="s">
        <v>63</v>
      </c>
      <c r="B52" s="81"/>
      <c r="C52" s="81"/>
      <c r="D52" s="81"/>
      <c r="E52" s="107">
        <v>140</v>
      </c>
      <c r="F52" s="107">
        <v>2754</v>
      </c>
      <c r="G52" s="107">
        <v>137</v>
      </c>
      <c r="H52" s="107">
        <v>2753</v>
      </c>
      <c r="J52" s="161"/>
    </row>
    <row r="53" spans="1:10" ht="12" customHeight="1">
      <c r="A53" s="81" t="s">
        <v>64</v>
      </c>
      <c r="B53" s="81"/>
      <c r="C53" s="81"/>
      <c r="D53" s="81"/>
      <c r="E53" s="107">
        <v>737</v>
      </c>
      <c r="F53" s="107">
        <v>12501</v>
      </c>
      <c r="G53" s="107">
        <v>725</v>
      </c>
      <c r="H53" s="107">
        <v>12501</v>
      </c>
      <c r="J53" s="161"/>
    </row>
    <row r="54" spans="1:10" ht="12" customHeight="1">
      <c r="A54" s="81" t="s">
        <v>65</v>
      </c>
      <c r="B54" s="81"/>
      <c r="C54" s="81"/>
      <c r="D54" s="81"/>
      <c r="E54" s="107">
        <v>294</v>
      </c>
      <c r="F54" s="107">
        <v>745</v>
      </c>
      <c r="G54" s="107">
        <v>288</v>
      </c>
      <c r="H54" s="107">
        <v>738</v>
      </c>
      <c r="J54" s="161"/>
    </row>
    <row r="55" spans="1:10" ht="12" customHeight="1">
      <c r="A55" s="81" t="s">
        <v>116</v>
      </c>
      <c r="B55" s="81"/>
      <c r="C55" s="81"/>
      <c r="D55" s="81"/>
      <c r="E55" s="107">
        <v>575</v>
      </c>
      <c r="F55" s="107">
        <v>1260</v>
      </c>
      <c r="G55" s="107">
        <v>551</v>
      </c>
      <c r="H55" s="107">
        <v>1222</v>
      </c>
      <c r="J55" s="161"/>
    </row>
    <row r="56" spans="1:10" ht="12" customHeight="1">
      <c r="A56" s="198" t="s">
        <v>130</v>
      </c>
      <c r="B56" s="198"/>
      <c r="C56" s="198"/>
      <c r="D56" s="199"/>
      <c r="E56" s="84">
        <v>7654</v>
      </c>
      <c r="F56" s="85">
        <v>49020</v>
      </c>
      <c r="G56" s="84">
        <v>7354</v>
      </c>
      <c r="H56" s="85">
        <v>48086</v>
      </c>
      <c r="J56" s="161"/>
    </row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</sheetData>
  <mergeCells count="45">
    <mergeCell ref="A1:H1"/>
    <mergeCell ref="A3:D5"/>
    <mergeCell ref="E3:E4"/>
    <mergeCell ref="F3:F4"/>
    <mergeCell ref="G3:H3"/>
    <mergeCell ref="A11:D11"/>
    <mergeCell ref="A12:D12"/>
    <mergeCell ref="A13:D13"/>
    <mergeCell ref="E6:G6"/>
    <mergeCell ref="A7:D7"/>
    <mergeCell ref="A8:D8"/>
    <mergeCell ref="A9:D9"/>
    <mergeCell ref="A10:D10"/>
    <mergeCell ref="A18:D18"/>
    <mergeCell ref="A19:D19"/>
    <mergeCell ref="A20:D20"/>
    <mergeCell ref="A21:D21"/>
    <mergeCell ref="A14:D14"/>
    <mergeCell ref="A15:D15"/>
    <mergeCell ref="A16:D16"/>
    <mergeCell ref="A17:D17"/>
    <mergeCell ref="E35:G35"/>
    <mergeCell ref="A36:D36"/>
    <mergeCell ref="A37:D37"/>
    <mergeCell ref="A38:D38"/>
    <mergeCell ref="A27:D27"/>
    <mergeCell ref="A30:H30"/>
    <mergeCell ref="A32:D34"/>
    <mergeCell ref="E32:E33"/>
    <mergeCell ref="F32:F33"/>
    <mergeCell ref="G32:H32"/>
    <mergeCell ref="E34:H34"/>
    <mergeCell ref="A45:D45"/>
    <mergeCell ref="A46:D46"/>
    <mergeCell ref="A39:D39"/>
    <mergeCell ref="A40:D40"/>
    <mergeCell ref="A41:D41"/>
    <mergeCell ref="A42:D42"/>
    <mergeCell ref="A43:D43"/>
    <mergeCell ref="A44:D44"/>
    <mergeCell ref="A56:D56"/>
    <mergeCell ref="A47:D47"/>
    <mergeCell ref="A48:D48"/>
    <mergeCell ref="A49:D49"/>
    <mergeCell ref="A50:D50"/>
  </mergeCells>
  <phoneticPr fontId="0" type="noConversion"/>
  <hyperlinks>
    <hyperlink ref="A1:H1" location="Inhaltsverzeichnis!B75" display="Inhaltsverzeichnis!B75"/>
    <hyperlink ref="A30:H30" location="Inhaltsverzeichnis!B81" display="Inhaltsverzeichnis!B81"/>
  </hyperlinks>
  <pageMargins left="0.59055118110236227" right="0.59055118110236227" top="0.78740157480314965" bottom="0.59055118110236227" header="0.31496062992125984" footer="0.23622047244094491"/>
  <pageSetup paperSize="9" firstPageNumber="28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 12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BD81"/>
  <sheetViews>
    <sheetView zoomScaleNormal="100" workbookViewId="0">
      <selection sqref="A1:H1"/>
    </sheetView>
  </sheetViews>
  <sheetFormatPr baseColWidth="10" defaultColWidth="9.109375" defaultRowHeight="13.2"/>
  <cols>
    <col min="1" max="1" width="7" style="13" customWidth="1"/>
    <col min="2" max="2" width="8.33203125" style="13" customWidth="1"/>
    <col min="3" max="3" width="3.88671875" style="13" customWidth="1"/>
    <col min="4" max="4" width="25.44140625" style="13" customWidth="1"/>
    <col min="5" max="5" width="7.88671875" style="13" customWidth="1"/>
    <col min="6" max="6" width="12.44140625" style="13" customWidth="1"/>
    <col min="7" max="7" width="7.88671875" style="13" customWidth="1"/>
    <col min="8" max="8" width="18.5546875" style="13" customWidth="1"/>
    <col min="9" max="17" width="9.109375" style="101"/>
  </cols>
  <sheetData>
    <row r="1" spans="1:55" ht="24.75" customHeight="1">
      <c r="A1" s="234" t="s">
        <v>270</v>
      </c>
      <c r="B1" s="235"/>
      <c r="C1" s="235"/>
      <c r="D1" s="235"/>
      <c r="E1" s="235"/>
      <c r="F1" s="235"/>
      <c r="G1" s="235"/>
      <c r="H1" s="235"/>
    </row>
    <row r="2" spans="1:55" s="29" customFormat="1" ht="12" customHeight="1">
      <c r="A2" s="71"/>
      <c r="B2" s="72"/>
      <c r="C2" s="72"/>
      <c r="D2" s="72"/>
      <c r="E2" s="72"/>
      <c r="F2" s="72"/>
      <c r="G2" s="72"/>
      <c r="H2" s="72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</row>
    <row r="3" spans="1:55" s="29" customFormat="1" ht="12" customHeight="1">
      <c r="A3" s="222" t="s">
        <v>66</v>
      </c>
      <c r="B3" s="216"/>
      <c r="C3" s="216"/>
      <c r="D3" s="216"/>
      <c r="E3" s="216" t="s">
        <v>107</v>
      </c>
      <c r="F3" s="246" t="s">
        <v>271</v>
      </c>
      <c r="G3" s="216" t="s">
        <v>264</v>
      </c>
      <c r="H3" s="220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</row>
    <row r="4" spans="1:55" s="29" customFormat="1" ht="42.75" customHeight="1">
      <c r="A4" s="222"/>
      <c r="B4" s="216"/>
      <c r="C4" s="216"/>
      <c r="D4" s="216"/>
      <c r="E4" s="216"/>
      <c r="F4" s="246"/>
      <c r="G4" s="113" t="s">
        <v>107</v>
      </c>
      <c r="H4" s="99" t="s">
        <v>272</v>
      </c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</row>
    <row r="5" spans="1:55" s="29" customFormat="1" ht="12" customHeight="1">
      <c r="A5" s="222"/>
      <c r="B5" s="216"/>
      <c r="C5" s="216"/>
      <c r="D5" s="216"/>
      <c r="E5" s="113" t="s">
        <v>2</v>
      </c>
      <c r="F5" s="98" t="s">
        <v>106</v>
      </c>
      <c r="G5" s="113" t="s">
        <v>2</v>
      </c>
      <c r="H5" s="99" t="s">
        <v>106</v>
      </c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</row>
    <row r="6" spans="1:55" s="29" customFormat="1" ht="12" customHeight="1">
      <c r="A6" s="87"/>
      <c r="B6" s="87"/>
      <c r="C6" s="87"/>
      <c r="D6" s="87"/>
      <c r="E6" s="221"/>
      <c r="F6" s="247"/>
      <c r="G6" s="247"/>
      <c r="H6" s="74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</row>
    <row r="7" spans="1:55" ht="12" customHeight="1">
      <c r="A7" s="200" t="s">
        <v>109</v>
      </c>
      <c r="B7" s="200"/>
      <c r="C7" s="200"/>
      <c r="D7" s="200"/>
      <c r="E7" s="168" t="s">
        <v>0</v>
      </c>
      <c r="F7" s="168" t="s">
        <v>0</v>
      </c>
      <c r="G7" s="168" t="s">
        <v>0</v>
      </c>
      <c r="H7" s="168" t="s">
        <v>0</v>
      </c>
    </row>
    <row r="8" spans="1:55" ht="12" customHeight="1">
      <c r="A8" s="200" t="s">
        <v>54</v>
      </c>
      <c r="B8" s="200"/>
      <c r="C8" s="200"/>
      <c r="D8" s="200"/>
      <c r="E8" s="107">
        <v>390</v>
      </c>
      <c r="F8" s="107">
        <v>4244928</v>
      </c>
      <c r="G8" s="107">
        <v>364</v>
      </c>
      <c r="H8" s="107">
        <v>4225901</v>
      </c>
    </row>
    <row r="9" spans="1:55" ht="12" customHeight="1">
      <c r="A9" s="200" t="s">
        <v>55</v>
      </c>
      <c r="B9" s="200"/>
      <c r="C9" s="200"/>
      <c r="D9" s="200"/>
      <c r="E9" s="107">
        <v>18</v>
      </c>
      <c r="F9" s="1">
        <v>10115</v>
      </c>
      <c r="G9" s="107">
        <v>18</v>
      </c>
      <c r="H9" s="1">
        <v>10115</v>
      </c>
    </row>
    <row r="10" spans="1:55" ht="12" customHeight="1">
      <c r="A10" s="200" t="s">
        <v>110</v>
      </c>
      <c r="B10" s="200"/>
      <c r="C10" s="200"/>
      <c r="D10" s="200"/>
      <c r="E10" s="107"/>
      <c r="F10" s="107"/>
      <c r="G10" s="107"/>
      <c r="H10" s="107"/>
    </row>
    <row r="11" spans="1:55" ht="12" customHeight="1">
      <c r="A11" s="200" t="s">
        <v>111</v>
      </c>
      <c r="B11" s="200"/>
      <c r="C11" s="200"/>
      <c r="D11" s="200"/>
      <c r="E11" s="107">
        <v>38</v>
      </c>
      <c r="F11" s="107">
        <v>159590</v>
      </c>
      <c r="G11" s="107">
        <v>37</v>
      </c>
      <c r="H11" s="168" t="s">
        <v>1</v>
      </c>
    </row>
    <row r="12" spans="1:55" ht="12" customHeight="1">
      <c r="A12" s="200" t="s">
        <v>56</v>
      </c>
      <c r="B12" s="200"/>
      <c r="C12" s="200"/>
      <c r="D12" s="200"/>
      <c r="E12" s="107">
        <v>1064</v>
      </c>
      <c r="F12" s="107">
        <v>990762</v>
      </c>
      <c r="G12" s="107">
        <v>960</v>
      </c>
      <c r="H12" s="107">
        <v>959565</v>
      </c>
    </row>
    <row r="13" spans="1:55" ht="12" customHeight="1">
      <c r="A13" s="200" t="s">
        <v>57</v>
      </c>
      <c r="B13" s="200"/>
      <c r="C13" s="200"/>
      <c r="D13" s="200"/>
      <c r="E13" s="107"/>
      <c r="F13" s="107"/>
      <c r="G13" s="107"/>
      <c r="H13" s="107"/>
    </row>
    <row r="14" spans="1:55" ht="12" customHeight="1">
      <c r="A14" s="200" t="s">
        <v>58</v>
      </c>
      <c r="B14" s="200"/>
      <c r="C14" s="200"/>
      <c r="D14" s="200"/>
      <c r="E14" s="107">
        <v>1667</v>
      </c>
      <c r="F14" s="107">
        <v>2382090</v>
      </c>
      <c r="G14" s="107">
        <v>1612</v>
      </c>
      <c r="H14" s="107">
        <v>2367362</v>
      </c>
    </row>
    <row r="15" spans="1:55" ht="12" customHeight="1">
      <c r="A15" s="200" t="s">
        <v>59</v>
      </c>
      <c r="B15" s="200"/>
      <c r="C15" s="200"/>
      <c r="D15" s="200"/>
      <c r="E15" s="107">
        <v>324</v>
      </c>
      <c r="F15" s="107">
        <v>163831</v>
      </c>
      <c r="G15" s="107">
        <v>309</v>
      </c>
      <c r="H15" s="107">
        <v>160253</v>
      </c>
    </row>
    <row r="16" spans="1:55" ht="12" customHeight="1">
      <c r="A16" s="201" t="s">
        <v>60</v>
      </c>
      <c r="B16" s="201"/>
      <c r="C16" s="201"/>
      <c r="D16" s="202"/>
      <c r="E16" s="107">
        <v>528</v>
      </c>
      <c r="F16" s="107">
        <v>132206</v>
      </c>
      <c r="G16" s="107">
        <v>502</v>
      </c>
      <c r="H16" s="107">
        <v>129855</v>
      </c>
    </row>
    <row r="17" spans="1:56" ht="12" customHeight="1">
      <c r="A17" s="201" t="s">
        <v>61</v>
      </c>
      <c r="B17" s="201"/>
      <c r="C17" s="201"/>
      <c r="D17" s="202"/>
      <c r="E17" s="107">
        <v>320</v>
      </c>
      <c r="F17" s="107">
        <v>206359</v>
      </c>
      <c r="G17" s="107">
        <v>313</v>
      </c>
      <c r="H17" s="107">
        <v>206359</v>
      </c>
    </row>
    <row r="18" spans="1:56" ht="12" customHeight="1">
      <c r="A18" s="200" t="s">
        <v>112</v>
      </c>
      <c r="B18" s="200"/>
      <c r="C18" s="200"/>
      <c r="D18" s="200"/>
      <c r="E18" s="107">
        <v>130</v>
      </c>
      <c r="F18" s="107">
        <v>8969</v>
      </c>
      <c r="G18" s="107">
        <v>122</v>
      </c>
      <c r="H18" s="168" t="s">
        <v>1</v>
      </c>
    </row>
    <row r="19" spans="1:56" ht="12" customHeight="1">
      <c r="A19" s="200" t="s">
        <v>62</v>
      </c>
      <c r="B19" s="200"/>
      <c r="C19" s="200"/>
      <c r="D19" s="200"/>
      <c r="E19" s="107">
        <v>759</v>
      </c>
      <c r="F19" s="107">
        <v>861345</v>
      </c>
      <c r="G19" s="107">
        <v>748</v>
      </c>
      <c r="H19" s="107">
        <v>860731</v>
      </c>
    </row>
    <row r="20" spans="1:56" ht="12" customHeight="1">
      <c r="A20" s="201" t="s">
        <v>113</v>
      </c>
      <c r="B20" s="201"/>
      <c r="C20" s="201"/>
      <c r="D20" s="202"/>
      <c r="E20" s="107"/>
      <c r="F20" s="107"/>
      <c r="G20" s="107"/>
      <c r="H20" s="107"/>
    </row>
    <row r="21" spans="1:56" ht="12" customHeight="1">
      <c r="A21" s="200" t="s">
        <v>114</v>
      </c>
      <c r="B21" s="200"/>
      <c r="C21" s="200"/>
      <c r="D21" s="200"/>
      <c r="E21" s="107">
        <v>1293</v>
      </c>
      <c r="F21" s="107">
        <v>499829</v>
      </c>
      <c r="G21" s="107">
        <v>1265</v>
      </c>
      <c r="H21" s="107">
        <v>487754</v>
      </c>
    </row>
    <row r="22" spans="1:56" ht="12" customHeight="1">
      <c r="A22" s="81" t="s">
        <v>115</v>
      </c>
      <c r="B22" s="81"/>
      <c r="C22" s="81"/>
      <c r="D22" s="81"/>
      <c r="E22" s="107">
        <v>591</v>
      </c>
      <c r="F22" s="107">
        <v>453349</v>
      </c>
      <c r="G22" s="107">
        <v>556</v>
      </c>
      <c r="H22" s="107">
        <v>443959</v>
      </c>
    </row>
    <row r="23" spans="1:56" ht="12" customHeight="1">
      <c r="A23" s="81" t="s">
        <v>63</v>
      </c>
      <c r="B23" s="81"/>
      <c r="C23" s="81"/>
      <c r="D23" s="81"/>
      <c r="E23" s="107">
        <v>179</v>
      </c>
      <c r="F23" s="107">
        <v>83878</v>
      </c>
      <c r="G23" s="107">
        <v>172</v>
      </c>
      <c r="H23" s="107">
        <v>83730</v>
      </c>
    </row>
    <row r="24" spans="1:56" ht="12" customHeight="1">
      <c r="A24" s="81" t="s">
        <v>64</v>
      </c>
      <c r="B24" s="81"/>
      <c r="C24" s="81"/>
      <c r="D24" s="81"/>
      <c r="E24" s="107">
        <v>722</v>
      </c>
      <c r="F24" s="107">
        <v>1107721</v>
      </c>
      <c r="G24" s="107">
        <v>709</v>
      </c>
      <c r="H24" s="107">
        <v>1107721</v>
      </c>
    </row>
    <row r="25" spans="1:56" ht="12" customHeight="1">
      <c r="A25" s="81" t="s">
        <v>65</v>
      </c>
      <c r="B25" s="81"/>
      <c r="C25" s="81"/>
      <c r="D25" s="81"/>
      <c r="E25" s="107">
        <v>220</v>
      </c>
      <c r="F25" s="107">
        <v>32347</v>
      </c>
      <c r="G25" s="107">
        <v>213</v>
      </c>
      <c r="H25" s="107">
        <v>32146</v>
      </c>
    </row>
    <row r="26" spans="1:56" ht="12" customHeight="1">
      <c r="A26" s="81" t="s">
        <v>116</v>
      </c>
      <c r="B26" s="81"/>
      <c r="C26" s="81"/>
      <c r="D26" s="81"/>
      <c r="E26" s="107">
        <v>575</v>
      </c>
      <c r="F26" s="107">
        <v>77690</v>
      </c>
      <c r="G26" s="107">
        <v>551</v>
      </c>
      <c r="H26" s="107">
        <v>76594</v>
      </c>
    </row>
    <row r="27" spans="1:56" ht="12" customHeight="1">
      <c r="A27" s="198" t="s">
        <v>130</v>
      </c>
      <c r="B27" s="198"/>
      <c r="C27" s="198"/>
      <c r="D27" s="199"/>
      <c r="E27" s="84">
        <v>8818</v>
      </c>
      <c r="F27" s="85">
        <v>11415009</v>
      </c>
      <c r="G27" s="84">
        <v>8451</v>
      </c>
      <c r="H27" s="85">
        <v>11320544</v>
      </c>
    </row>
    <row r="28" spans="1:56" ht="12" customHeight="1"/>
    <row r="29" spans="1:56" ht="12" customHeight="1"/>
    <row r="30" spans="1:56" ht="24.75" customHeight="1">
      <c r="A30" s="234" t="s">
        <v>273</v>
      </c>
      <c r="B30" s="235"/>
      <c r="C30" s="235"/>
      <c r="D30" s="235"/>
      <c r="E30" s="235"/>
      <c r="F30" s="235"/>
      <c r="G30" s="235"/>
      <c r="H30" s="235"/>
    </row>
    <row r="31" spans="1:56" s="29" customFormat="1" ht="12" customHeight="1">
      <c r="A31" s="73"/>
      <c r="B31" s="20"/>
      <c r="C31" s="20"/>
      <c r="D31" s="20"/>
      <c r="E31" s="20"/>
      <c r="F31" s="20"/>
      <c r="G31" s="20"/>
      <c r="H31" s="20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</row>
    <row r="32" spans="1:56" s="29" customFormat="1" ht="12" customHeight="1">
      <c r="A32" s="222" t="s">
        <v>66</v>
      </c>
      <c r="B32" s="216"/>
      <c r="C32" s="216"/>
      <c r="D32" s="216"/>
      <c r="E32" s="219" t="s">
        <v>103</v>
      </c>
      <c r="F32" s="245" t="s">
        <v>274</v>
      </c>
      <c r="G32" s="216" t="s">
        <v>264</v>
      </c>
      <c r="H32" s="220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</row>
    <row r="33" spans="1:50" s="29" customFormat="1" ht="42.75" customHeight="1">
      <c r="A33" s="222"/>
      <c r="B33" s="216"/>
      <c r="C33" s="216"/>
      <c r="D33" s="216"/>
      <c r="E33" s="219"/>
      <c r="F33" s="245"/>
      <c r="G33" s="114" t="s">
        <v>103</v>
      </c>
      <c r="H33" s="99" t="s">
        <v>275</v>
      </c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</row>
    <row r="34" spans="1:50" s="29" customFormat="1" ht="12.75" customHeight="1">
      <c r="A34" s="222"/>
      <c r="B34" s="216"/>
      <c r="C34" s="216"/>
      <c r="D34" s="216"/>
      <c r="E34" s="211" t="s">
        <v>2</v>
      </c>
      <c r="F34" s="211"/>
      <c r="G34" s="211"/>
      <c r="H34" s="212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</row>
    <row r="35" spans="1:50" s="29" customFormat="1" ht="12" customHeight="1">
      <c r="A35" s="87"/>
      <c r="B35" s="87"/>
      <c r="C35" s="87"/>
      <c r="D35" s="87"/>
      <c r="E35" s="221"/>
      <c r="F35" s="221"/>
      <c r="G35" s="221"/>
      <c r="H35" s="74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</row>
    <row r="36" spans="1:50" ht="12" customHeight="1">
      <c r="A36" s="200" t="s">
        <v>109</v>
      </c>
      <c r="B36" s="200"/>
      <c r="C36" s="200"/>
      <c r="D36" s="200"/>
      <c r="E36" s="168" t="s">
        <v>0</v>
      </c>
      <c r="F36" s="168" t="s">
        <v>0</v>
      </c>
      <c r="G36" s="168" t="s">
        <v>0</v>
      </c>
      <c r="H36" s="168" t="s">
        <v>0</v>
      </c>
      <c r="J36" s="161"/>
    </row>
    <row r="37" spans="1:50" ht="12" customHeight="1">
      <c r="A37" s="200" t="s">
        <v>54</v>
      </c>
      <c r="B37" s="200"/>
      <c r="C37" s="200"/>
      <c r="D37" s="200"/>
      <c r="E37" s="107">
        <v>415</v>
      </c>
      <c r="F37" s="107">
        <v>13032</v>
      </c>
      <c r="G37" s="107">
        <v>386</v>
      </c>
      <c r="H37" s="107">
        <v>12901</v>
      </c>
      <c r="J37" s="161"/>
    </row>
    <row r="38" spans="1:50" ht="12" customHeight="1">
      <c r="A38" s="200" t="s">
        <v>55</v>
      </c>
      <c r="B38" s="200"/>
      <c r="C38" s="200"/>
      <c r="D38" s="200"/>
      <c r="E38" s="107">
        <v>19</v>
      </c>
      <c r="F38" s="1" t="s">
        <v>1</v>
      </c>
      <c r="G38" s="107">
        <v>19</v>
      </c>
      <c r="H38" s="1" t="s">
        <v>1</v>
      </c>
      <c r="J38" s="161"/>
    </row>
    <row r="39" spans="1:50" ht="12" customHeight="1">
      <c r="A39" s="200" t="s">
        <v>110</v>
      </c>
      <c r="B39" s="200"/>
      <c r="C39" s="200"/>
      <c r="D39" s="200"/>
      <c r="E39" s="107"/>
      <c r="F39" s="107"/>
      <c r="G39" s="107"/>
      <c r="H39" s="107"/>
      <c r="J39" s="161"/>
    </row>
    <row r="40" spans="1:50" ht="12" customHeight="1">
      <c r="A40" s="200" t="s">
        <v>111</v>
      </c>
      <c r="B40" s="200"/>
      <c r="C40" s="200"/>
      <c r="D40" s="200"/>
      <c r="E40" s="107">
        <v>39</v>
      </c>
      <c r="F40" s="168" t="s">
        <v>1</v>
      </c>
      <c r="G40" s="107">
        <v>38</v>
      </c>
      <c r="H40" s="168" t="s">
        <v>1</v>
      </c>
      <c r="J40" s="161"/>
    </row>
    <row r="41" spans="1:50" ht="12" customHeight="1">
      <c r="A41" s="200" t="s">
        <v>56</v>
      </c>
      <c r="B41" s="200"/>
      <c r="C41" s="200"/>
      <c r="D41" s="200"/>
      <c r="E41" s="107">
        <v>1075</v>
      </c>
      <c r="F41" s="107">
        <v>4556</v>
      </c>
      <c r="G41" s="107">
        <v>972</v>
      </c>
      <c r="H41" s="107">
        <v>4298</v>
      </c>
      <c r="J41" s="161"/>
    </row>
    <row r="42" spans="1:50" ht="12" customHeight="1">
      <c r="A42" s="200" t="s">
        <v>57</v>
      </c>
      <c r="B42" s="200"/>
      <c r="C42" s="200"/>
      <c r="D42" s="200"/>
      <c r="E42" s="107"/>
      <c r="F42" s="107"/>
      <c r="G42" s="107"/>
      <c r="H42" s="107"/>
      <c r="J42" s="161"/>
    </row>
    <row r="43" spans="1:50" ht="12" customHeight="1">
      <c r="A43" s="200" t="s">
        <v>58</v>
      </c>
      <c r="B43" s="200"/>
      <c r="C43" s="200"/>
      <c r="D43" s="200"/>
      <c r="E43" s="107">
        <v>1783</v>
      </c>
      <c r="F43" s="107">
        <v>9712</v>
      </c>
      <c r="G43" s="107">
        <v>1725</v>
      </c>
      <c r="H43" s="107">
        <v>9484</v>
      </c>
      <c r="J43" s="161"/>
    </row>
    <row r="44" spans="1:50" ht="12" customHeight="1">
      <c r="A44" s="200" t="s">
        <v>59</v>
      </c>
      <c r="B44" s="200"/>
      <c r="C44" s="200"/>
      <c r="D44" s="200"/>
      <c r="E44" s="107">
        <v>343</v>
      </c>
      <c r="F44" s="107">
        <v>3830</v>
      </c>
      <c r="G44" s="107">
        <v>328</v>
      </c>
      <c r="H44" s="107">
        <v>3823</v>
      </c>
      <c r="J44" s="161"/>
    </row>
    <row r="45" spans="1:50" ht="12" customHeight="1">
      <c r="A45" s="201" t="s">
        <v>60</v>
      </c>
      <c r="B45" s="201"/>
      <c r="C45" s="201"/>
      <c r="D45" s="202"/>
      <c r="E45" s="107">
        <v>555</v>
      </c>
      <c r="F45" s="107">
        <v>2044</v>
      </c>
      <c r="G45" s="107">
        <v>527</v>
      </c>
      <c r="H45" s="107">
        <v>2027</v>
      </c>
      <c r="J45" s="161"/>
    </row>
    <row r="46" spans="1:50" ht="12" customHeight="1">
      <c r="A46" s="201" t="s">
        <v>61</v>
      </c>
      <c r="B46" s="201"/>
      <c r="C46" s="201"/>
      <c r="D46" s="202"/>
      <c r="E46" s="107">
        <v>336</v>
      </c>
      <c r="F46" s="107">
        <v>2537</v>
      </c>
      <c r="G46" s="107">
        <v>328</v>
      </c>
      <c r="H46" s="107">
        <v>2537</v>
      </c>
      <c r="J46" s="161"/>
    </row>
    <row r="47" spans="1:50" ht="12" customHeight="1">
      <c r="A47" s="200" t="s">
        <v>112</v>
      </c>
      <c r="B47" s="200"/>
      <c r="C47" s="200"/>
      <c r="D47" s="200"/>
      <c r="E47" s="107">
        <v>135</v>
      </c>
      <c r="F47" s="1">
        <v>612</v>
      </c>
      <c r="G47" s="107">
        <v>127</v>
      </c>
      <c r="H47" s="1">
        <v>609</v>
      </c>
      <c r="J47" s="161"/>
    </row>
    <row r="48" spans="1:50" ht="12" customHeight="1">
      <c r="A48" s="200" t="s">
        <v>62</v>
      </c>
      <c r="B48" s="200"/>
      <c r="C48" s="200"/>
      <c r="D48" s="200"/>
      <c r="E48" s="107">
        <v>764</v>
      </c>
      <c r="F48" s="107">
        <v>1425</v>
      </c>
      <c r="G48" s="107">
        <v>753</v>
      </c>
      <c r="H48" s="107">
        <v>1421</v>
      </c>
      <c r="J48" s="161"/>
    </row>
    <row r="49" spans="1:10" ht="12" customHeight="1">
      <c r="A49" s="201" t="s">
        <v>113</v>
      </c>
      <c r="B49" s="201"/>
      <c r="C49" s="201"/>
      <c r="D49" s="202"/>
      <c r="E49" s="107"/>
      <c r="F49" s="107"/>
      <c r="G49" s="107"/>
      <c r="H49" s="107"/>
      <c r="J49" s="161"/>
    </row>
    <row r="50" spans="1:10" ht="12" customHeight="1">
      <c r="A50" s="200" t="s">
        <v>114</v>
      </c>
      <c r="B50" s="200"/>
      <c r="C50" s="200"/>
      <c r="D50" s="200"/>
      <c r="E50" s="107">
        <v>1316</v>
      </c>
      <c r="F50" s="107">
        <v>5666</v>
      </c>
      <c r="G50" s="107">
        <v>1288</v>
      </c>
      <c r="H50" s="107">
        <v>5644</v>
      </c>
      <c r="J50" s="161"/>
    </row>
    <row r="51" spans="1:10" ht="12" customHeight="1">
      <c r="A51" s="81" t="s">
        <v>115</v>
      </c>
      <c r="B51" s="81"/>
      <c r="C51" s="81"/>
      <c r="D51" s="81"/>
      <c r="E51" s="107">
        <v>624</v>
      </c>
      <c r="F51" s="107">
        <v>10142</v>
      </c>
      <c r="G51" s="107">
        <v>588</v>
      </c>
      <c r="H51" s="107">
        <v>10083</v>
      </c>
      <c r="J51" s="161"/>
    </row>
    <row r="52" spans="1:10" ht="12" customHeight="1">
      <c r="A52" s="81" t="s">
        <v>63</v>
      </c>
      <c r="B52" s="81"/>
      <c r="C52" s="81"/>
      <c r="D52" s="81"/>
      <c r="E52" s="107">
        <v>194</v>
      </c>
      <c r="F52" s="107">
        <v>2074</v>
      </c>
      <c r="G52" s="107">
        <v>186</v>
      </c>
      <c r="H52" s="107">
        <v>2067</v>
      </c>
      <c r="J52" s="161"/>
    </row>
    <row r="53" spans="1:10" ht="12" customHeight="1">
      <c r="A53" s="81" t="s">
        <v>64</v>
      </c>
      <c r="B53" s="81"/>
      <c r="C53" s="81"/>
      <c r="D53" s="81"/>
      <c r="E53" s="107">
        <v>732</v>
      </c>
      <c r="F53" s="107">
        <v>10341</v>
      </c>
      <c r="G53" s="107">
        <v>719</v>
      </c>
      <c r="H53" s="107">
        <v>10341</v>
      </c>
      <c r="J53" s="161"/>
    </row>
    <row r="54" spans="1:10" ht="12" customHeight="1">
      <c r="A54" s="81" t="s">
        <v>65</v>
      </c>
      <c r="B54" s="81"/>
      <c r="C54" s="81"/>
      <c r="D54" s="81"/>
      <c r="E54" s="107">
        <v>224</v>
      </c>
      <c r="F54" s="107">
        <v>1129</v>
      </c>
      <c r="G54" s="107">
        <v>217</v>
      </c>
      <c r="H54" s="107">
        <v>1129</v>
      </c>
      <c r="J54" s="161"/>
    </row>
    <row r="55" spans="1:10" ht="12" customHeight="1">
      <c r="A55" s="81" t="s">
        <v>116</v>
      </c>
      <c r="B55" s="81"/>
      <c r="C55" s="81"/>
      <c r="D55" s="81"/>
      <c r="E55" s="107">
        <v>600</v>
      </c>
      <c r="F55" s="107">
        <v>1774</v>
      </c>
      <c r="G55" s="107">
        <v>575</v>
      </c>
      <c r="H55" s="107">
        <v>1744</v>
      </c>
      <c r="J55" s="161"/>
    </row>
    <row r="56" spans="1:10" ht="12" customHeight="1">
      <c r="A56" s="198" t="s">
        <v>130</v>
      </c>
      <c r="B56" s="198"/>
      <c r="C56" s="198"/>
      <c r="D56" s="199"/>
      <c r="E56" s="84">
        <v>9154</v>
      </c>
      <c r="F56" s="85">
        <v>69644</v>
      </c>
      <c r="G56" s="84">
        <v>8776</v>
      </c>
      <c r="H56" s="85">
        <v>68878</v>
      </c>
      <c r="J56" s="161"/>
    </row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</sheetData>
  <mergeCells count="45">
    <mergeCell ref="A1:H1"/>
    <mergeCell ref="A3:D5"/>
    <mergeCell ref="E3:E4"/>
    <mergeCell ref="F3:F4"/>
    <mergeCell ref="G3:H3"/>
    <mergeCell ref="A11:D11"/>
    <mergeCell ref="A12:D12"/>
    <mergeCell ref="A13:D13"/>
    <mergeCell ref="E6:G6"/>
    <mergeCell ref="A7:D7"/>
    <mergeCell ref="A8:D8"/>
    <mergeCell ref="A9:D9"/>
    <mergeCell ref="A10:D10"/>
    <mergeCell ref="A18:D18"/>
    <mergeCell ref="A19:D19"/>
    <mergeCell ref="A20:D20"/>
    <mergeCell ref="A21:D21"/>
    <mergeCell ref="A14:D14"/>
    <mergeCell ref="A15:D15"/>
    <mergeCell ref="A16:D16"/>
    <mergeCell ref="A17:D17"/>
    <mergeCell ref="E35:G35"/>
    <mergeCell ref="A36:D36"/>
    <mergeCell ref="A37:D37"/>
    <mergeCell ref="A38:D38"/>
    <mergeCell ref="A27:D27"/>
    <mergeCell ref="A30:H30"/>
    <mergeCell ref="A32:D34"/>
    <mergeCell ref="E32:E33"/>
    <mergeCell ref="F32:F33"/>
    <mergeCell ref="G32:H32"/>
    <mergeCell ref="E34:H34"/>
    <mergeCell ref="A45:D45"/>
    <mergeCell ref="A46:D46"/>
    <mergeCell ref="A39:D39"/>
    <mergeCell ref="A40:D40"/>
    <mergeCell ref="A41:D41"/>
    <mergeCell ref="A42:D42"/>
    <mergeCell ref="A43:D43"/>
    <mergeCell ref="A44:D44"/>
    <mergeCell ref="A56:D56"/>
    <mergeCell ref="A47:D47"/>
    <mergeCell ref="A48:D48"/>
    <mergeCell ref="A49:D49"/>
    <mergeCell ref="A50:D50"/>
  </mergeCells>
  <phoneticPr fontId="0" type="noConversion"/>
  <hyperlinks>
    <hyperlink ref="A1:H1" location="Inhaltsverzeichnis!B75" display="Inhaltsverzeichnis!B75"/>
    <hyperlink ref="A30:H30" location="Inhaltsverzeichnis!A85" display="Inhaltsverzeichnis!A85"/>
  </hyperlinks>
  <pageMargins left="0.59055118110236227" right="0.59055118110236227" top="0.78740157480314965" bottom="0.59055118110236227" header="0.31496062992125984" footer="0.23622047244094491"/>
  <pageSetup paperSize="9" firstPageNumber="29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 12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59"/>
  <sheetViews>
    <sheetView workbookViewId="0">
      <selection sqref="A1:I1"/>
    </sheetView>
  </sheetViews>
  <sheetFormatPr baseColWidth="10" defaultColWidth="11.44140625" defaultRowHeight="13.2"/>
  <cols>
    <col min="1" max="1" width="7" style="56" customWidth="1"/>
    <col min="2" max="2" width="8.33203125" style="56" customWidth="1"/>
    <col min="3" max="3" width="3.88671875" style="56" customWidth="1"/>
    <col min="4" max="4" width="25.6640625" style="56" customWidth="1"/>
    <col min="5" max="9" width="9.44140625" style="56" customWidth="1"/>
    <col min="10" max="16384" width="11.44140625" style="123"/>
  </cols>
  <sheetData>
    <row r="1" spans="1:9" s="122" customFormat="1" ht="37.5" customHeight="1">
      <c r="A1" s="196" t="s">
        <v>268</v>
      </c>
      <c r="B1" s="197"/>
      <c r="C1" s="197"/>
      <c r="D1" s="197"/>
      <c r="E1" s="197"/>
      <c r="F1" s="197"/>
      <c r="G1" s="197"/>
      <c r="H1" s="197"/>
      <c r="I1" s="197"/>
    </row>
    <row r="2" spans="1:9" s="122" customFormat="1" ht="12" customHeight="1">
      <c r="A2" s="71"/>
      <c r="B2" s="72"/>
      <c r="C2" s="72"/>
      <c r="D2" s="72"/>
      <c r="E2" s="72"/>
      <c r="F2" s="72"/>
      <c r="G2" s="72"/>
      <c r="H2" s="72"/>
      <c r="I2" s="72"/>
    </row>
    <row r="3" spans="1:9" ht="12" customHeight="1">
      <c r="A3" s="203" t="s">
        <v>66</v>
      </c>
      <c r="B3" s="203"/>
      <c r="C3" s="203"/>
      <c r="D3" s="187"/>
      <c r="E3" s="187" t="s">
        <v>107</v>
      </c>
      <c r="F3" s="190" t="s">
        <v>117</v>
      </c>
      <c r="G3" s="191"/>
      <c r="H3" s="191"/>
      <c r="I3" s="191"/>
    </row>
    <row r="4" spans="1:9" ht="12" customHeight="1">
      <c r="A4" s="204"/>
      <c r="B4" s="204"/>
      <c r="C4" s="204"/>
      <c r="D4" s="205"/>
      <c r="E4" s="188"/>
      <c r="F4" s="192" t="s">
        <v>253</v>
      </c>
      <c r="G4" s="193"/>
      <c r="H4" s="193"/>
      <c r="I4" s="193"/>
    </row>
    <row r="5" spans="1:9" ht="20.399999999999999">
      <c r="A5" s="204"/>
      <c r="B5" s="204"/>
      <c r="C5" s="204"/>
      <c r="D5" s="205"/>
      <c r="E5" s="189"/>
      <c r="F5" s="75" t="s">
        <v>50</v>
      </c>
      <c r="G5" s="75" t="s">
        <v>51</v>
      </c>
      <c r="H5" s="76" t="s">
        <v>52</v>
      </c>
      <c r="I5" s="77" t="s">
        <v>53</v>
      </c>
    </row>
    <row r="6" spans="1:9" ht="12" customHeight="1">
      <c r="A6" s="248"/>
      <c r="B6" s="248"/>
      <c r="C6" s="248"/>
      <c r="D6" s="249"/>
      <c r="E6" s="194" t="s">
        <v>2</v>
      </c>
      <c r="F6" s="195"/>
      <c r="G6" s="195"/>
      <c r="H6" s="195"/>
      <c r="I6" s="195"/>
    </row>
    <row r="7" spans="1:9" ht="6" customHeight="1">
      <c r="A7" s="78"/>
      <c r="B7" s="78"/>
      <c r="C7" s="78"/>
      <c r="D7" s="78"/>
      <c r="E7" s="79"/>
      <c r="F7" s="79"/>
      <c r="G7" s="79"/>
      <c r="H7" s="79"/>
      <c r="I7" s="79"/>
    </row>
    <row r="8" spans="1:9" ht="12" customHeight="1">
      <c r="A8" s="200" t="s">
        <v>109</v>
      </c>
      <c r="B8" s="200"/>
      <c r="C8" s="200"/>
      <c r="D8" s="200"/>
      <c r="E8" s="107">
        <v>2355</v>
      </c>
      <c r="F8" s="107">
        <v>1749</v>
      </c>
      <c r="G8" s="107">
        <v>475</v>
      </c>
      <c r="H8" s="107">
        <v>105</v>
      </c>
      <c r="I8" s="107">
        <v>26</v>
      </c>
    </row>
    <row r="9" spans="1:9" ht="12" customHeight="1">
      <c r="A9" s="200" t="s">
        <v>54</v>
      </c>
      <c r="B9" s="200"/>
      <c r="C9" s="200"/>
      <c r="D9" s="200"/>
      <c r="E9" s="107">
        <v>252803</v>
      </c>
      <c r="F9" s="107">
        <v>189136</v>
      </c>
      <c r="G9" s="107">
        <v>44313</v>
      </c>
      <c r="H9" s="107">
        <v>15333</v>
      </c>
      <c r="I9" s="107">
        <v>4021</v>
      </c>
    </row>
    <row r="10" spans="1:9" ht="12" customHeight="1">
      <c r="A10" s="200" t="s">
        <v>55</v>
      </c>
      <c r="B10" s="200"/>
      <c r="C10" s="200"/>
      <c r="D10" s="200"/>
      <c r="E10" s="107">
        <v>60473</v>
      </c>
      <c r="F10" s="107">
        <v>59144</v>
      </c>
      <c r="G10" s="107">
        <v>668</v>
      </c>
      <c r="H10" s="107">
        <v>474</v>
      </c>
      <c r="I10" s="107">
        <v>187</v>
      </c>
    </row>
    <row r="11" spans="1:9" ht="12" customHeight="1">
      <c r="A11" s="200" t="s">
        <v>110</v>
      </c>
      <c r="B11" s="200"/>
      <c r="C11" s="200"/>
      <c r="D11" s="200"/>
      <c r="E11" s="107"/>
      <c r="F11" s="107"/>
      <c r="G11" s="107"/>
      <c r="H11" s="107"/>
      <c r="I11" s="107"/>
    </row>
    <row r="12" spans="1:9" ht="12" customHeight="1">
      <c r="A12" s="200" t="s">
        <v>111</v>
      </c>
      <c r="B12" s="200"/>
      <c r="C12" s="200"/>
      <c r="D12" s="200"/>
      <c r="E12" s="107">
        <v>12555</v>
      </c>
      <c r="F12" s="107">
        <v>9196</v>
      </c>
      <c r="G12" s="107">
        <v>2459</v>
      </c>
      <c r="H12" s="107">
        <v>762</v>
      </c>
      <c r="I12" s="107">
        <v>138</v>
      </c>
    </row>
    <row r="13" spans="1:9" ht="12" customHeight="1">
      <c r="A13" s="200" t="s">
        <v>56</v>
      </c>
      <c r="B13" s="200"/>
      <c r="C13" s="200"/>
      <c r="D13" s="200"/>
      <c r="E13" s="107">
        <v>392624</v>
      </c>
      <c r="F13" s="107">
        <v>356320</v>
      </c>
      <c r="G13" s="107">
        <v>33163</v>
      </c>
      <c r="H13" s="107">
        <v>2903</v>
      </c>
      <c r="I13" s="107">
        <v>238</v>
      </c>
    </row>
    <row r="14" spans="1:9" ht="12" customHeight="1">
      <c r="A14" s="200" t="s">
        <v>57</v>
      </c>
      <c r="B14" s="200"/>
      <c r="C14" s="200"/>
      <c r="D14" s="200"/>
      <c r="E14" s="107"/>
      <c r="F14" s="107"/>
      <c r="G14" s="107"/>
      <c r="H14" s="107"/>
      <c r="I14" s="107"/>
    </row>
    <row r="15" spans="1:9" ht="12" customHeight="1">
      <c r="A15" s="200" t="s">
        <v>58</v>
      </c>
      <c r="B15" s="200"/>
      <c r="C15" s="200"/>
      <c r="D15" s="200"/>
      <c r="E15" s="107">
        <v>670272</v>
      </c>
      <c r="F15" s="107">
        <v>608929</v>
      </c>
      <c r="G15" s="107">
        <v>51390</v>
      </c>
      <c r="H15" s="107">
        <v>8382</v>
      </c>
      <c r="I15" s="107">
        <v>1571</v>
      </c>
    </row>
    <row r="16" spans="1:9" ht="12" customHeight="1">
      <c r="A16" s="200" t="s">
        <v>59</v>
      </c>
      <c r="B16" s="200"/>
      <c r="C16" s="200"/>
      <c r="D16" s="200"/>
      <c r="E16" s="107">
        <v>121962</v>
      </c>
      <c r="F16" s="107">
        <v>103043</v>
      </c>
      <c r="G16" s="107">
        <v>15274</v>
      </c>
      <c r="H16" s="107">
        <v>3105</v>
      </c>
      <c r="I16" s="107">
        <v>540</v>
      </c>
    </row>
    <row r="17" spans="1:9" ht="12" customHeight="1">
      <c r="A17" s="201" t="s">
        <v>60</v>
      </c>
      <c r="B17" s="201"/>
      <c r="C17" s="201"/>
      <c r="D17" s="202"/>
      <c r="E17" s="107">
        <v>248900</v>
      </c>
      <c r="F17" s="107">
        <v>233294</v>
      </c>
      <c r="G17" s="107">
        <v>13697</v>
      </c>
      <c r="H17" s="107">
        <v>1723</v>
      </c>
      <c r="I17" s="107">
        <v>186</v>
      </c>
    </row>
    <row r="18" spans="1:9" ht="12" customHeight="1">
      <c r="A18" s="201" t="s">
        <v>61</v>
      </c>
      <c r="B18" s="201"/>
      <c r="C18" s="201"/>
      <c r="D18" s="202"/>
      <c r="E18" s="107">
        <v>130758</v>
      </c>
      <c r="F18" s="107">
        <v>119629</v>
      </c>
      <c r="G18" s="107">
        <v>8492</v>
      </c>
      <c r="H18" s="107">
        <v>2216</v>
      </c>
      <c r="I18" s="107">
        <v>421</v>
      </c>
    </row>
    <row r="19" spans="1:9" ht="12" customHeight="1">
      <c r="A19" s="200" t="s">
        <v>112</v>
      </c>
      <c r="B19" s="200"/>
      <c r="C19" s="200"/>
      <c r="D19" s="200"/>
      <c r="E19" s="107">
        <v>70151</v>
      </c>
      <c r="F19" s="107">
        <v>66205</v>
      </c>
      <c r="G19" s="107">
        <v>1937</v>
      </c>
      <c r="H19" s="107">
        <v>1239</v>
      </c>
      <c r="I19" s="107">
        <v>770</v>
      </c>
    </row>
    <row r="20" spans="1:9" ht="12" customHeight="1">
      <c r="A20" s="200" t="s">
        <v>62</v>
      </c>
      <c r="B20" s="200"/>
      <c r="C20" s="200"/>
      <c r="D20" s="200"/>
      <c r="E20" s="107">
        <v>324562</v>
      </c>
      <c r="F20" s="107">
        <v>320869</v>
      </c>
      <c r="G20" s="107">
        <v>3159</v>
      </c>
      <c r="H20" s="107">
        <v>471</v>
      </c>
      <c r="I20" s="107">
        <v>63</v>
      </c>
    </row>
    <row r="21" spans="1:9" ht="12" customHeight="1">
      <c r="A21" s="201" t="s">
        <v>113</v>
      </c>
      <c r="B21" s="201"/>
      <c r="C21" s="201"/>
      <c r="D21" s="202"/>
      <c r="E21" s="107"/>
      <c r="F21" s="107"/>
      <c r="G21" s="107"/>
      <c r="H21" s="107"/>
      <c r="I21" s="107"/>
    </row>
    <row r="22" spans="1:9" ht="12" customHeight="1">
      <c r="A22" s="200" t="s">
        <v>114</v>
      </c>
      <c r="B22" s="200"/>
      <c r="C22" s="200"/>
      <c r="D22" s="200"/>
      <c r="E22" s="107">
        <v>515188</v>
      </c>
      <c r="F22" s="107">
        <v>487793</v>
      </c>
      <c r="G22" s="107">
        <v>23563</v>
      </c>
      <c r="H22" s="107">
        <v>3264</v>
      </c>
      <c r="I22" s="107">
        <v>568</v>
      </c>
    </row>
    <row r="23" spans="1:9" ht="12" customHeight="1">
      <c r="A23" s="81" t="s">
        <v>115</v>
      </c>
      <c r="B23" s="81"/>
      <c r="C23" s="81"/>
      <c r="D23" s="81"/>
      <c r="E23" s="107">
        <v>203354</v>
      </c>
      <c r="F23" s="107">
        <v>183069</v>
      </c>
      <c r="G23" s="107">
        <v>13982</v>
      </c>
      <c r="H23" s="107">
        <v>5060</v>
      </c>
      <c r="I23" s="107">
        <v>1243</v>
      </c>
    </row>
    <row r="24" spans="1:9" ht="12" customHeight="1">
      <c r="A24" s="81" t="s">
        <v>63</v>
      </c>
      <c r="B24" s="81"/>
      <c r="C24" s="81"/>
      <c r="D24" s="81"/>
      <c r="E24" s="107">
        <v>76566</v>
      </c>
      <c r="F24" s="107">
        <v>63173</v>
      </c>
      <c r="G24" s="107">
        <v>11233</v>
      </c>
      <c r="H24" s="107">
        <v>1785</v>
      </c>
      <c r="I24" s="107">
        <v>375</v>
      </c>
    </row>
    <row r="25" spans="1:9" ht="12" customHeight="1">
      <c r="A25" s="81" t="s">
        <v>64</v>
      </c>
      <c r="B25" s="81"/>
      <c r="C25" s="81"/>
      <c r="D25" s="81"/>
      <c r="E25" s="107">
        <v>237659</v>
      </c>
      <c r="F25" s="107">
        <v>200670</v>
      </c>
      <c r="G25" s="107">
        <v>27197</v>
      </c>
      <c r="H25" s="107">
        <v>7684</v>
      </c>
      <c r="I25" s="107">
        <v>2108</v>
      </c>
    </row>
    <row r="26" spans="1:9" ht="12" customHeight="1">
      <c r="A26" s="81" t="s">
        <v>65</v>
      </c>
      <c r="B26" s="81"/>
      <c r="C26" s="81"/>
      <c r="D26" s="81"/>
      <c r="E26" s="107">
        <v>104852</v>
      </c>
      <c r="F26" s="107">
        <v>101162</v>
      </c>
      <c r="G26" s="107">
        <v>3025</v>
      </c>
      <c r="H26" s="107">
        <v>561</v>
      </c>
      <c r="I26" s="107">
        <v>104</v>
      </c>
    </row>
    <row r="27" spans="1:9" ht="12" customHeight="1">
      <c r="A27" s="81" t="s">
        <v>116</v>
      </c>
      <c r="B27" s="81"/>
      <c r="C27" s="81"/>
      <c r="D27" s="81"/>
      <c r="E27" s="107">
        <v>238398</v>
      </c>
      <c r="F27" s="107">
        <v>225864</v>
      </c>
      <c r="G27" s="107">
        <v>10377</v>
      </c>
      <c r="H27" s="107">
        <v>1836</v>
      </c>
      <c r="I27" s="107">
        <v>321</v>
      </c>
    </row>
    <row r="28" spans="1:9" ht="12" customHeight="1">
      <c r="B28" s="83"/>
      <c r="C28" s="83"/>
      <c r="D28" s="120" t="s">
        <v>130</v>
      </c>
      <c r="E28" s="85">
        <v>3663432</v>
      </c>
      <c r="F28" s="85">
        <v>3329245</v>
      </c>
      <c r="G28" s="85">
        <v>264404</v>
      </c>
      <c r="H28" s="85">
        <v>56903</v>
      </c>
      <c r="I28" s="85">
        <v>12880</v>
      </c>
    </row>
    <row r="29" spans="1:9" ht="12" customHeight="1">
      <c r="A29" s="81"/>
      <c r="B29" s="81"/>
      <c r="C29" s="81"/>
      <c r="D29" s="81"/>
      <c r="E29" s="123"/>
      <c r="F29" s="123"/>
      <c r="G29" s="123"/>
      <c r="H29" s="123"/>
      <c r="I29" s="123"/>
    </row>
    <row r="30" spans="1:9" ht="12" customHeight="1">
      <c r="A30" s="81"/>
      <c r="B30" s="81"/>
      <c r="C30" s="81"/>
      <c r="D30" s="81"/>
      <c r="E30" s="126"/>
      <c r="F30" s="126"/>
      <c r="G30" s="126"/>
      <c r="H30" s="126"/>
      <c r="I30" s="126"/>
    </row>
    <row r="31" spans="1:9" ht="37.5" customHeight="1">
      <c r="A31" s="196" t="s">
        <v>321</v>
      </c>
      <c r="B31" s="197"/>
      <c r="C31" s="197"/>
      <c r="D31" s="197"/>
      <c r="E31" s="197"/>
      <c r="F31" s="197"/>
      <c r="G31" s="197"/>
      <c r="H31" s="197"/>
      <c r="I31" s="197"/>
    </row>
    <row r="32" spans="1:9" ht="12" customHeight="1">
      <c r="A32" s="71"/>
      <c r="B32" s="72"/>
      <c r="C32" s="72"/>
      <c r="D32" s="72"/>
      <c r="E32" s="72"/>
      <c r="F32" s="72"/>
      <c r="G32" s="72"/>
      <c r="H32" s="72"/>
      <c r="I32" s="72"/>
    </row>
    <row r="33" spans="1:9" ht="12" customHeight="1">
      <c r="A33" s="203" t="s">
        <v>66</v>
      </c>
      <c r="B33" s="203"/>
      <c r="C33" s="203"/>
      <c r="D33" s="187"/>
      <c r="E33" s="187" t="s">
        <v>103</v>
      </c>
      <c r="F33" s="190" t="s">
        <v>117</v>
      </c>
      <c r="G33" s="191"/>
      <c r="H33" s="191"/>
      <c r="I33" s="191"/>
    </row>
    <row r="34" spans="1:9" ht="12" customHeight="1">
      <c r="A34" s="204"/>
      <c r="B34" s="204"/>
      <c r="C34" s="204"/>
      <c r="D34" s="205"/>
      <c r="E34" s="188"/>
      <c r="F34" s="192" t="s">
        <v>253</v>
      </c>
      <c r="G34" s="193"/>
      <c r="H34" s="193"/>
      <c r="I34" s="193"/>
    </row>
    <row r="35" spans="1:9" ht="20.399999999999999">
      <c r="A35" s="204"/>
      <c r="B35" s="204"/>
      <c r="C35" s="204"/>
      <c r="D35" s="205"/>
      <c r="E35" s="189"/>
      <c r="F35" s="75" t="s">
        <v>50</v>
      </c>
      <c r="G35" s="75" t="s">
        <v>51</v>
      </c>
      <c r="H35" s="76" t="s">
        <v>52</v>
      </c>
      <c r="I35" s="77" t="s">
        <v>53</v>
      </c>
    </row>
    <row r="36" spans="1:9" ht="12" customHeight="1">
      <c r="A36" s="248"/>
      <c r="B36" s="248"/>
      <c r="C36" s="248"/>
      <c r="D36" s="249"/>
      <c r="E36" s="194" t="s">
        <v>2</v>
      </c>
      <c r="F36" s="195"/>
      <c r="G36" s="195"/>
      <c r="H36" s="195"/>
      <c r="I36" s="195"/>
    </row>
    <row r="37" spans="1:9" ht="6" customHeight="1">
      <c r="A37" s="78"/>
      <c r="B37" s="78"/>
      <c r="C37" s="78"/>
      <c r="D37" s="78"/>
      <c r="E37" s="79"/>
      <c r="F37" s="79"/>
      <c r="G37" s="79"/>
      <c r="H37" s="79"/>
      <c r="I37" s="79"/>
    </row>
    <row r="38" spans="1:9" ht="12" customHeight="1">
      <c r="A38" s="200" t="s">
        <v>109</v>
      </c>
      <c r="B38" s="200"/>
      <c r="C38" s="200"/>
      <c r="D38" s="200"/>
      <c r="E38" s="107">
        <v>2712</v>
      </c>
      <c r="F38" s="107">
        <v>1974</v>
      </c>
      <c r="G38" s="107">
        <v>591</v>
      </c>
      <c r="H38" s="107">
        <v>114</v>
      </c>
      <c r="I38" s="107">
        <v>33</v>
      </c>
    </row>
    <row r="39" spans="1:9" ht="12" customHeight="1">
      <c r="A39" s="200" t="s">
        <v>54</v>
      </c>
      <c r="B39" s="200"/>
      <c r="C39" s="200"/>
      <c r="D39" s="200"/>
      <c r="E39" s="107">
        <v>261528</v>
      </c>
      <c r="F39" s="107">
        <v>192927</v>
      </c>
      <c r="G39" s="107">
        <v>46875</v>
      </c>
      <c r="H39" s="107">
        <v>17249</v>
      </c>
      <c r="I39" s="107">
        <v>4477</v>
      </c>
    </row>
    <row r="40" spans="1:9" ht="12" customHeight="1">
      <c r="A40" s="200" t="s">
        <v>55</v>
      </c>
      <c r="B40" s="200"/>
      <c r="C40" s="200"/>
      <c r="D40" s="200"/>
      <c r="E40" s="107">
        <v>62213</v>
      </c>
      <c r="F40" s="107">
        <v>60104</v>
      </c>
      <c r="G40" s="107">
        <v>1216</v>
      </c>
      <c r="H40" s="107">
        <v>675</v>
      </c>
      <c r="I40" s="107">
        <v>218</v>
      </c>
    </row>
    <row r="41" spans="1:9" ht="12" customHeight="1">
      <c r="A41" s="200" t="s">
        <v>110</v>
      </c>
      <c r="B41" s="200"/>
      <c r="C41" s="200"/>
      <c r="D41" s="200"/>
      <c r="E41" s="107"/>
      <c r="F41" s="107"/>
      <c r="G41" s="107"/>
      <c r="H41" s="107"/>
      <c r="I41" s="107"/>
    </row>
    <row r="42" spans="1:9" ht="12" customHeight="1">
      <c r="A42" s="200" t="s">
        <v>111</v>
      </c>
      <c r="B42" s="200"/>
      <c r="C42" s="200"/>
      <c r="D42" s="200"/>
      <c r="E42" s="107">
        <v>13999</v>
      </c>
      <c r="F42" s="107">
        <v>9891</v>
      </c>
      <c r="G42" s="107">
        <v>3054</v>
      </c>
      <c r="H42" s="107">
        <v>949</v>
      </c>
      <c r="I42" s="107">
        <v>105</v>
      </c>
    </row>
    <row r="43" spans="1:9" ht="12" customHeight="1">
      <c r="A43" s="200" t="s">
        <v>56</v>
      </c>
      <c r="B43" s="200"/>
      <c r="C43" s="200"/>
      <c r="D43" s="200"/>
      <c r="E43" s="107">
        <v>394915</v>
      </c>
      <c r="F43" s="107">
        <v>357349</v>
      </c>
      <c r="G43" s="107">
        <v>34100</v>
      </c>
      <c r="H43" s="107">
        <v>3287</v>
      </c>
      <c r="I43" s="107">
        <v>179</v>
      </c>
    </row>
    <row r="44" spans="1:9" ht="12" customHeight="1">
      <c r="A44" s="200" t="s">
        <v>57</v>
      </c>
      <c r="B44" s="200"/>
      <c r="C44" s="200"/>
      <c r="D44" s="200"/>
      <c r="E44" s="107"/>
      <c r="F44" s="107"/>
      <c r="G44" s="107"/>
      <c r="H44" s="107"/>
      <c r="I44" s="107"/>
    </row>
    <row r="45" spans="1:9" ht="12" customHeight="1">
      <c r="A45" s="200" t="s">
        <v>58</v>
      </c>
      <c r="B45" s="200"/>
      <c r="C45" s="200"/>
      <c r="D45" s="200"/>
      <c r="E45" s="107">
        <v>761269</v>
      </c>
      <c r="F45" s="107">
        <v>671811</v>
      </c>
      <c r="G45" s="107">
        <v>75688</v>
      </c>
      <c r="H45" s="107">
        <v>12558</v>
      </c>
      <c r="I45" s="107">
        <v>1212</v>
      </c>
    </row>
    <row r="46" spans="1:9" ht="12" customHeight="1">
      <c r="A46" s="200" t="s">
        <v>59</v>
      </c>
      <c r="B46" s="200"/>
      <c r="C46" s="200"/>
      <c r="D46" s="200"/>
      <c r="E46" s="107">
        <v>133709</v>
      </c>
      <c r="F46" s="107">
        <v>108877</v>
      </c>
      <c r="G46" s="107">
        <v>19626</v>
      </c>
      <c r="H46" s="107">
        <v>4509</v>
      </c>
      <c r="I46" s="107">
        <v>697</v>
      </c>
    </row>
    <row r="47" spans="1:9" ht="12" customHeight="1">
      <c r="A47" s="201" t="s">
        <v>60</v>
      </c>
      <c r="B47" s="201"/>
      <c r="C47" s="201"/>
      <c r="D47" s="202"/>
      <c r="E47" s="107">
        <v>259935</v>
      </c>
      <c r="F47" s="107">
        <v>240446</v>
      </c>
      <c r="G47" s="107">
        <v>17422</v>
      </c>
      <c r="H47" s="107">
        <v>1958</v>
      </c>
      <c r="I47" s="107">
        <v>109</v>
      </c>
    </row>
    <row r="48" spans="1:9" ht="12" customHeight="1">
      <c r="A48" s="201" t="s">
        <v>61</v>
      </c>
      <c r="B48" s="201"/>
      <c r="C48" s="201"/>
      <c r="D48" s="202"/>
      <c r="E48" s="107">
        <v>137595</v>
      </c>
      <c r="F48" s="107">
        <v>123964</v>
      </c>
      <c r="G48" s="107">
        <v>10411</v>
      </c>
      <c r="H48" s="107">
        <v>2764</v>
      </c>
      <c r="I48" s="107">
        <v>456</v>
      </c>
    </row>
    <row r="49" spans="1:9" ht="12" customHeight="1">
      <c r="A49" s="200" t="s">
        <v>112</v>
      </c>
      <c r="B49" s="200"/>
      <c r="C49" s="200"/>
      <c r="D49" s="200"/>
      <c r="E49" s="107">
        <v>86022</v>
      </c>
      <c r="F49" s="107">
        <v>76905</v>
      </c>
      <c r="G49" s="107">
        <v>6046</v>
      </c>
      <c r="H49" s="107">
        <v>2342</v>
      </c>
      <c r="I49" s="107">
        <v>729</v>
      </c>
    </row>
    <row r="50" spans="1:9" ht="12" customHeight="1">
      <c r="A50" s="200" t="s">
        <v>62</v>
      </c>
      <c r="B50" s="200"/>
      <c r="C50" s="200"/>
      <c r="D50" s="200"/>
      <c r="E50" s="107">
        <v>326308</v>
      </c>
      <c r="F50" s="107">
        <v>322320</v>
      </c>
      <c r="G50" s="107">
        <v>3423</v>
      </c>
      <c r="H50" s="107">
        <v>515</v>
      </c>
      <c r="I50" s="107">
        <v>50</v>
      </c>
    </row>
    <row r="51" spans="1:9" ht="12" customHeight="1">
      <c r="A51" s="201" t="s">
        <v>113</v>
      </c>
      <c r="B51" s="201"/>
      <c r="C51" s="201"/>
      <c r="D51" s="202"/>
      <c r="E51" s="107"/>
      <c r="F51" s="107"/>
      <c r="G51" s="107"/>
      <c r="H51" s="107"/>
      <c r="I51" s="107"/>
    </row>
    <row r="52" spans="1:9" ht="12" customHeight="1">
      <c r="A52" s="200" t="s">
        <v>114</v>
      </c>
      <c r="B52" s="200"/>
      <c r="C52" s="200"/>
      <c r="D52" s="200"/>
      <c r="E52" s="107">
        <v>527924</v>
      </c>
      <c r="F52" s="107">
        <v>496416</v>
      </c>
      <c r="G52" s="107">
        <v>26835</v>
      </c>
      <c r="H52" s="107">
        <v>4047</v>
      </c>
      <c r="I52" s="107">
        <v>626</v>
      </c>
    </row>
    <row r="53" spans="1:9" ht="12" customHeight="1">
      <c r="A53" s="81" t="s">
        <v>115</v>
      </c>
      <c r="B53" s="81"/>
      <c r="C53" s="81"/>
      <c r="D53" s="81"/>
      <c r="E53" s="107">
        <v>217161</v>
      </c>
      <c r="F53" s="107">
        <v>189893</v>
      </c>
      <c r="G53" s="107">
        <v>18348</v>
      </c>
      <c r="H53" s="107">
        <v>7816</v>
      </c>
      <c r="I53" s="107">
        <v>1104</v>
      </c>
    </row>
    <row r="54" spans="1:9" ht="12" customHeight="1">
      <c r="A54" s="81" t="s">
        <v>63</v>
      </c>
      <c r="B54" s="81"/>
      <c r="C54" s="81"/>
      <c r="D54" s="81"/>
      <c r="E54" s="107">
        <v>90586</v>
      </c>
      <c r="F54" s="107">
        <v>70256</v>
      </c>
      <c r="G54" s="107">
        <v>17140</v>
      </c>
      <c r="H54" s="107">
        <v>2775</v>
      </c>
      <c r="I54" s="107">
        <v>415</v>
      </c>
    </row>
    <row r="55" spans="1:9" ht="12" customHeight="1">
      <c r="A55" s="81" t="s">
        <v>64</v>
      </c>
      <c r="B55" s="81"/>
      <c r="C55" s="81"/>
      <c r="D55" s="81"/>
      <c r="E55" s="107">
        <v>249460</v>
      </c>
      <c r="F55" s="107">
        <v>204709</v>
      </c>
      <c r="G55" s="107">
        <v>31785</v>
      </c>
      <c r="H55" s="107">
        <v>10933</v>
      </c>
      <c r="I55" s="107">
        <v>2033</v>
      </c>
    </row>
    <row r="56" spans="1:9" ht="12" customHeight="1">
      <c r="A56" s="81" t="s">
        <v>65</v>
      </c>
      <c r="B56" s="81"/>
      <c r="C56" s="81"/>
      <c r="D56" s="81"/>
      <c r="E56" s="107">
        <v>108422</v>
      </c>
      <c r="F56" s="107">
        <v>104280</v>
      </c>
      <c r="G56" s="107">
        <v>3399</v>
      </c>
      <c r="H56" s="107">
        <v>634</v>
      </c>
      <c r="I56" s="107">
        <v>109</v>
      </c>
    </row>
    <row r="57" spans="1:9" ht="12" customHeight="1">
      <c r="A57" s="81" t="s">
        <v>116</v>
      </c>
      <c r="B57" s="81"/>
      <c r="C57" s="81"/>
      <c r="D57" s="81"/>
      <c r="E57" s="107">
        <v>247659</v>
      </c>
      <c r="F57" s="107">
        <v>235169</v>
      </c>
      <c r="G57" s="107">
        <v>10400</v>
      </c>
      <c r="H57" s="107">
        <v>1840</v>
      </c>
      <c r="I57" s="107">
        <v>250</v>
      </c>
    </row>
    <row r="58" spans="1:9" ht="12" customHeight="1">
      <c r="B58" s="83"/>
      <c r="C58" s="83"/>
      <c r="D58" s="120" t="s">
        <v>130</v>
      </c>
      <c r="E58" s="85">
        <v>3881417</v>
      </c>
      <c r="F58" s="85">
        <v>3467291</v>
      </c>
      <c r="G58" s="85">
        <v>326359</v>
      </c>
      <c r="H58" s="85">
        <v>74965</v>
      </c>
      <c r="I58" s="85">
        <v>12802</v>
      </c>
    </row>
    <row r="59" spans="1:9">
      <c r="E59" s="123"/>
      <c r="F59" s="123"/>
      <c r="G59" s="123"/>
      <c r="H59" s="123"/>
      <c r="I59" s="123"/>
    </row>
  </sheetData>
  <mergeCells count="42">
    <mergeCell ref="A11:D11"/>
    <mergeCell ref="A12:D12"/>
    <mergeCell ref="A13:D13"/>
    <mergeCell ref="A8:D8"/>
    <mergeCell ref="A9:D9"/>
    <mergeCell ref="A10:D10"/>
    <mergeCell ref="A1:I1"/>
    <mergeCell ref="E3:E5"/>
    <mergeCell ref="F3:I3"/>
    <mergeCell ref="F4:I4"/>
    <mergeCell ref="A3:D6"/>
    <mergeCell ref="E6:I6"/>
    <mergeCell ref="A18:D18"/>
    <mergeCell ref="A19:D19"/>
    <mergeCell ref="A20:D20"/>
    <mergeCell ref="A14:D14"/>
    <mergeCell ref="A15:D15"/>
    <mergeCell ref="A16:D16"/>
    <mergeCell ref="A17:D17"/>
    <mergeCell ref="A21:D21"/>
    <mergeCell ref="A22:D22"/>
    <mergeCell ref="A31:I31"/>
    <mergeCell ref="A33:D36"/>
    <mergeCell ref="E33:E35"/>
    <mergeCell ref="F33:I33"/>
    <mergeCell ref="F34:I34"/>
    <mergeCell ref="E36:I36"/>
    <mergeCell ref="A42:D42"/>
    <mergeCell ref="A43:D43"/>
    <mergeCell ref="A44:D44"/>
    <mergeCell ref="A38:D38"/>
    <mergeCell ref="A39:D39"/>
    <mergeCell ref="A40:D40"/>
    <mergeCell ref="A41:D41"/>
    <mergeCell ref="A45:D45"/>
    <mergeCell ref="A46:D46"/>
    <mergeCell ref="A47:D47"/>
    <mergeCell ref="A48:D48"/>
    <mergeCell ref="A52:D52"/>
    <mergeCell ref="A49:D49"/>
    <mergeCell ref="A50:D50"/>
    <mergeCell ref="A51:D51"/>
  </mergeCells>
  <phoneticPr fontId="0" type="noConversion"/>
  <hyperlinks>
    <hyperlink ref="A31:I31" location="Inhaltsverzeichnis!E68" display="Inhaltsverzeichnis!E68"/>
    <hyperlink ref="A1:I1" location="Inhaltsverzeichnis!E62" display="Inhaltsverzeichnis!E62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 12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49"/>
  <sheetViews>
    <sheetView workbookViewId="0">
      <selection sqref="A1:F1"/>
    </sheetView>
  </sheetViews>
  <sheetFormatPr baseColWidth="10" defaultColWidth="11.44140625" defaultRowHeight="13.2"/>
  <cols>
    <col min="1" max="1" width="28.6640625" style="56" customWidth="1"/>
    <col min="2" max="5" width="9.44140625" style="56" customWidth="1"/>
    <col min="6" max="6" width="10.44140625" style="56" bestFit="1" customWidth="1"/>
    <col min="7" max="16384" width="11.44140625" style="123"/>
  </cols>
  <sheetData>
    <row r="1" spans="1:11" s="122" customFormat="1" ht="37.5" customHeight="1">
      <c r="A1" s="184" t="s">
        <v>323</v>
      </c>
      <c r="B1" s="184"/>
      <c r="C1" s="184"/>
      <c r="D1" s="184"/>
      <c r="E1" s="184"/>
      <c r="F1" s="184"/>
    </row>
    <row r="2" spans="1:11" s="122" customFormat="1" ht="12" customHeight="1">
      <c r="A2" s="71"/>
      <c r="B2" s="72"/>
      <c r="C2" s="72"/>
      <c r="D2" s="72"/>
      <c r="E2" s="72"/>
      <c r="F2" s="72"/>
    </row>
    <row r="3" spans="1:11" ht="27.75" customHeight="1">
      <c r="A3" s="187" t="s">
        <v>159</v>
      </c>
      <c r="B3" s="187" t="s">
        <v>107</v>
      </c>
      <c r="C3" s="212" t="s">
        <v>269</v>
      </c>
      <c r="D3" s="241"/>
      <c r="E3" s="241"/>
      <c r="F3" s="241"/>
    </row>
    <row r="4" spans="1:11" ht="14.25" customHeight="1">
      <c r="A4" s="250"/>
      <c r="B4" s="251"/>
      <c r="C4" s="127" t="s">
        <v>50</v>
      </c>
      <c r="D4" s="127" t="s">
        <v>51</v>
      </c>
      <c r="E4" s="128" t="s">
        <v>52</v>
      </c>
      <c r="F4" s="129" t="s">
        <v>158</v>
      </c>
    </row>
    <row r="5" spans="1:11" ht="12" customHeight="1">
      <c r="A5" s="207"/>
      <c r="B5" s="194" t="s">
        <v>2</v>
      </c>
      <c r="C5" s="195"/>
      <c r="D5" s="195"/>
      <c r="E5" s="195"/>
      <c r="F5" s="195"/>
    </row>
    <row r="6" spans="1:11" ht="12" customHeight="1">
      <c r="A6" s="78"/>
      <c r="B6" s="79"/>
      <c r="C6" s="79"/>
      <c r="D6" s="79"/>
      <c r="E6" s="79"/>
      <c r="F6" s="79"/>
    </row>
    <row r="7" spans="1:11" ht="12" customHeight="1">
      <c r="A7" s="90" t="s">
        <v>142</v>
      </c>
      <c r="B7" s="107">
        <v>494197</v>
      </c>
      <c r="C7" s="107">
        <v>448956</v>
      </c>
      <c r="D7" s="107">
        <v>35211</v>
      </c>
      <c r="E7" s="107">
        <v>8111</v>
      </c>
      <c r="F7" s="107">
        <v>1919</v>
      </c>
    </row>
    <row r="8" spans="1:11" ht="12" customHeight="1">
      <c r="A8" s="90" t="s">
        <v>143</v>
      </c>
      <c r="B8" s="107">
        <v>661989</v>
      </c>
      <c r="C8" s="107">
        <v>608046</v>
      </c>
      <c r="D8" s="107">
        <v>42921</v>
      </c>
      <c r="E8" s="107">
        <v>8895</v>
      </c>
      <c r="F8" s="107">
        <v>2127</v>
      </c>
    </row>
    <row r="9" spans="1:11" ht="12" customHeight="1">
      <c r="A9" s="90" t="s">
        <v>144</v>
      </c>
      <c r="B9" s="107">
        <v>168943</v>
      </c>
      <c r="C9" s="107">
        <v>155806</v>
      </c>
      <c r="D9" s="107">
        <v>10404</v>
      </c>
      <c r="E9" s="107">
        <v>2211</v>
      </c>
      <c r="F9" s="107">
        <v>522</v>
      </c>
    </row>
    <row r="10" spans="1:11" ht="12" customHeight="1">
      <c r="A10" s="90" t="s">
        <v>145</v>
      </c>
      <c r="B10" s="107">
        <v>100491</v>
      </c>
      <c r="C10" s="107">
        <v>91652</v>
      </c>
      <c r="D10" s="107">
        <v>7170</v>
      </c>
      <c r="E10" s="107">
        <v>1432</v>
      </c>
      <c r="F10" s="107">
        <v>237</v>
      </c>
      <c r="G10" s="167"/>
      <c r="H10" s="167"/>
      <c r="I10" s="167"/>
      <c r="J10" s="167"/>
      <c r="K10" s="167"/>
    </row>
    <row r="11" spans="1:11" ht="12" customHeight="1">
      <c r="A11" s="90" t="s">
        <v>146</v>
      </c>
      <c r="B11" s="107">
        <v>27003</v>
      </c>
      <c r="C11" s="107">
        <v>23722</v>
      </c>
      <c r="D11" s="107">
        <v>2472</v>
      </c>
      <c r="E11" s="107">
        <v>651</v>
      </c>
      <c r="F11" s="107">
        <v>158</v>
      </c>
    </row>
    <row r="12" spans="1:11" ht="12" customHeight="1">
      <c r="A12" s="90" t="s">
        <v>147</v>
      </c>
      <c r="B12" s="107">
        <v>105819</v>
      </c>
      <c r="C12" s="107">
        <v>96083</v>
      </c>
      <c r="D12" s="107">
        <v>7582</v>
      </c>
      <c r="E12" s="107">
        <v>1691</v>
      </c>
      <c r="F12" s="107">
        <v>463</v>
      </c>
    </row>
    <row r="13" spans="1:11" ht="12" customHeight="1">
      <c r="A13" s="90" t="s">
        <v>148</v>
      </c>
      <c r="B13" s="107">
        <v>287973</v>
      </c>
      <c r="C13" s="107">
        <v>263094</v>
      </c>
      <c r="D13" s="107">
        <v>19431</v>
      </c>
      <c r="E13" s="107">
        <v>4326</v>
      </c>
      <c r="F13" s="107">
        <v>1122</v>
      </c>
    </row>
    <row r="14" spans="1:11" ht="12" customHeight="1">
      <c r="A14" s="90" t="s">
        <v>149</v>
      </c>
      <c r="B14" s="107">
        <v>68747</v>
      </c>
      <c r="C14" s="107">
        <v>62089</v>
      </c>
      <c r="D14" s="107">
        <v>5411</v>
      </c>
      <c r="E14" s="107">
        <v>1083</v>
      </c>
      <c r="F14" s="107">
        <v>164</v>
      </c>
    </row>
    <row r="15" spans="1:11" ht="12" customHeight="1">
      <c r="A15" s="90" t="s">
        <v>322</v>
      </c>
      <c r="B15" s="107">
        <v>308517</v>
      </c>
      <c r="C15" s="107">
        <v>275558</v>
      </c>
      <c r="D15" s="107">
        <v>26430</v>
      </c>
      <c r="E15" s="107">
        <v>5457</v>
      </c>
      <c r="F15" s="107">
        <v>1072</v>
      </c>
    </row>
    <row r="16" spans="1:11" ht="12" customHeight="1">
      <c r="A16" s="90" t="s">
        <v>150</v>
      </c>
      <c r="B16" s="107">
        <v>754286</v>
      </c>
      <c r="C16" s="107">
        <v>683407</v>
      </c>
      <c r="D16" s="107">
        <v>55586</v>
      </c>
      <c r="E16" s="107">
        <v>12244</v>
      </c>
      <c r="F16" s="107">
        <v>3049</v>
      </c>
    </row>
    <row r="17" spans="1:6" ht="12" customHeight="1">
      <c r="A17" s="90" t="s">
        <v>151</v>
      </c>
      <c r="B17" s="107">
        <v>172295</v>
      </c>
      <c r="C17" s="107">
        <v>157056</v>
      </c>
      <c r="D17" s="107">
        <v>12318</v>
      </c>
      <c r="E17" s="107">
        <v>2416</v>
      </c>
      <c r="F17" s="107">
        <v>505</v>
      </c>
    </row>
    <row r="18" spans="1:6" ht="12" customHeight="1">
      <c r="A18" s="90" t="s">
        <v>152</v>
      </c>
      <c r="B18" s="107">
        <v>40300</v>
      </c>
      <c r="C18" s="107">
        <v>36470</v>
      </c>
      <c r="D18" s="107">
        <v>3074</v>
      </c>
      <c r="E18" s="107">
        <v>601</v>
      </c>
      <c r="F18" s="107">
        <v>155</v>
      </c>
    </row>
    <row r="19" spans="1:6" ht="12" customHeight="1">
      <c r="A19" s="90" t="s">
        <v>153</v>
      </c>
      <c r="B19" s="107">
        <v>174539</v>
      </c>
      <c r="C19" s="107">
        <v>158267</v>
      </c>
      <c r="D19" s="107">
        <v>12937</v>
      </c>
      <c r="E19" s="107">
        <v>2831</v>
      </c>
      <c r="F19" s="107">
        <v>504</v>
      </c>
    </row>
    <row r="20" spans="1:6" ht="12" customHeight="1">
      <c r="A20" s="90" t="s">
        <v>154</v>
      </c>
      <c r="B20" s="107">
        <v>80295</v>
      </c>
      <c r="C20" s="107">
        <v>71589</v>
      </c>
      <c r="D20" s="107">
        <v>6870</v>
      </c>
      <c r="E20" s="107">
        <v>1578</v>
      </c>
      <c r="F20" s="107">
        <v>258</v>
      </c>
    </row>
    <row r="21" spans="1:6" ht="12" customHeight="1">
      <c r="A21" s="90" t="s">
        <v>155</v>
      </c>
      <c r="B21" s="107">
        <v>128736</v>
      </c>
      <c r="C21" s="107">
        <v>116881</v>
      </c>
      <c r="D21" s="107">
        <v>9722</v>
      </c>
      <c r="E21" s="107">
        <v>1770</v>
      </c>
      <c r="F21" s="107">
        <v>363</v>
      </c>
    </row>
    <row r="22" spans="1:6" ht="12" customHeight="1">
      <c r="A22" s="90" t="s">
        <v>156</v>
      </c>
      <c r="B22" s="107">
        <v>89302</v>
      </c>
      <c r="C22" s="107">
        <v>80569</v>
      </c>
      <c r="D22" s="107">
        <v>6865</v>
      </c>
      <c r="E22" s="107">
        <v>1606</v>
      </c>
      <c r="F22" s="107">
        <v>262</v>
      </c>
    </row>
    <row r="23" spans="1:6" ht="12" customHeight="1">
      <c r="A23" s="110" t="s">
        <v>157</v>
      </c>
      <c r="B23" s="85">
        <v>3663432</v>
      </c>
      <c r="C23" s="85">
        <v>3329245</v>
      </c>
      <c r="D23" s="85">
        <v>264404</v>
      </c>
      <c r="E23" s="85">
        <v>56903</v>
      </c>
      <c r="F23" s="85">
        <v>12880</v>
      </c>
    </row>
    <row r="24" spans="1:6" ht="12" customHeight="1">
      <c r="A24" s="81"/>
      <c r="B24" s="125"/>
      <c r="C24" s="125"/>
      <c r="D24" s="125"/>
      <c r="E24" s="125"/>
      <c r="F24" s="125"/>
    </row>
    <row r="25" spans="1:6" ht="12" customHeight="1">
      <c r="A25" s="81"/>
      <c r="B25" s="126"/>
      <c r="C25" s="126"/>
      <c r="D25" s="126"/>
      <c r="E25" s="126"/>
      <c r="F25" s="126"/>
    </row>
    <row r="26" spans="1:6" s="122" customFormat="1" ht="37.5" customHeight="1">
      <c r="A26" s="184" t="s">
        <v>324</v>
      </c>
      <c r="B26" s="184"/>
      <c r="C26" s="184"/>
      <c r="D26" s="184"/>
      <c r="E26" s="184"/>
      <c r="F26" s="184"/>
    </row>
    <row r="27" spans="1:6" s="122" customFormat="1" ht="12" customHeight="1">
      <c r="A27" s="71"/>
      <c r="B27" s="72"/>
      <c r="C27" s="72"/>
      <c r="D27" s="72"/>
      <c r="E27" s="72"/>
      <c r="F27" s="72"/>
    </row>
    <row r="28" spans="1:6" ht="27.75" customHeight="1">
      <c r="A28" s="187" t="s">
        <v>159</v>
      </c>
      <c r="B28" s="187" t="s">
        <v>103</v>
      </c>
      <c r="C28" s="212" t="s">
        <v>269</v>
      </c>
      <c r="D28" s="241"/>
      <c r="E28" s="241"/>
      <c r="F28" s="241"/>
    </row>
    <row r="29" spans="1:6" ht="14.25" customHeight="1">
      <c r="A29" s="250"/>
      <c r="B29" s="251"/>
      <c r="C29" s="127" t="s">
        <v>50</v>
      </c>
      <c r="D29" s="127" t="s">
        <v>51</v>
      </c>
      <c r="E29" s="128" t="s">
        <v>52</v>
      </c>
      <c r="F29" s="129" t="s">
        <v>158</v>
      </c>
    </row>
    <row r="30" spans="1:6" ht="12" customHeight="1">
      <c r="A30" s="207"/>
      <c r="B30" s="194" t="s">
        <v>2</v>
      </c>
      <c r="C30" s="195"/>
      <c r="D30" s="195"/>
      <c r="E30" s="195"/>
      <c r="F30" s="195"/>
    </row>
    <row r="31" spans="1:6" ht="12" customHeight="1">
      <c r="A31" s="78"/>
      <c r="B31" s="79"/>
      <c r="C31" s="79"/>
      <c r="D31" s="79"/>
      <c r="E31" s="79"/>
      <c r="F31" s="79"/>
    </row>
    <row r="32" spans="1:6" ht="12" customHeight="1">
      <c r="A32" s="90" t="s">
        <v>142</v>
      </c>
      <c r="B32" s="107">
        <v>524129</v>
      </c>
      <c r="C32" s="107">
        <v>468157</v>
      </c>
      <c r="D32" s="107">
        <v>43607</v>
      </c>
      <c r="E32" s="107">
        <v>10484</v>
      </c>
      <c r="F32" s="107">
        <v>1881</v>
      </c>
    </row>
    <row r="33" spans="1:6" ht="12" customHeight="1">
      <c r="A33" s="90" t="s">
        <v>143</v>
      </c>
      <c r="B33" s="107">
        <v>702014</v>
      </c>
      <c r="C33" s="107">
        <v>634276</v>
      </c>
      <c r="D33" s="107">
        <v>53716</v>
      </c>
      <c r="E33" s="107">
        <v>11909</v>
      </c>
      <c r="F33" s="107">
        <v>2113</v>
      </c>
    </row>
    <row r="34" spans="1:6" ht="12" customHeight="1">
      <c r="A34" s="90" t="s">
        <v>144</v>
      </c>
      <c r="B34" s="107">
        <v>174654</v>
      </c>
      <c r="C34" s="107">
        <v>159279</v>
      </c>
      <c r="D34" s="107">
        <v>12006</v>
      </c>
      <c r="E34" s="107">
        <v>2779</v>
      </c>
      <c r="F34" s="107">
        <v>590</v>
      </c>
    </row>
    <row r="35" spans="1:6" ht="12" customHeight="1">
      <c r="A35" s="90" t="s">
        <v>145</v>
      </c>
      <c r="B35" s="107">
        <v>108850</v>
      </c>
      <c r="C35" s="107">
        <v>97197</v>
      </c>
      <c r="D35" s="107">
        <v>9370</v>
      </c>
      <c r="E35" s="107">
        <v>2018</v>
      </c>
      <c r="F35" s="107">
        <v>265</v>
      </c>
    </row>
    <row r="36" spans="1:6" ht="12" customHeight="1">
      <c r="A36" s="90" t="s">
        <v>146</v>
      </c>
      <c r="B36" s="107">
        <v>28549</v>
      </c>
      <c r="C36" s="107">
        <v>24575</v>
      </c>
      <c r="D36" s="107">
        <v>2985</v>
      </c>
      <c r="E36" s="107">
        <v>828</v>
      </c>
      <c r="F36" s="107">
        <v>161</v>
      </c>
    </row>
    <row r="37" spans="1:6" ht="12" customHeight="1">
      <c r="A37" s="90" t="s">
        <v>147</v>
      </c>
      <c r="B37" s="107">
        <v>108539</v>
      </c>
      <c r="C37" s="107">
        <v>97461</v>
      </c>
      <c r="D37" s="107">
        <v>8553</v>
      </c>
      <c r="E37" s="107">
        <v>2060</v>
      </c>
      <c r="F37" s="107">
        <v>465</v>
      </c>
    </row>
    <row r="38" spans="1:6" ht="12" customHeight="1">
      <c r="A38" s="90" t="s">
        <v>148</v>
      </c>
      <c r="B38" s="107">
        <v>303118</v>
      </c>
      <c r="C38" s="107">
        <v>272588</v>
      </c>
      <c r="D38" s="107">
        <v>23860</v>
      </c>
      <c r="E38" s="107">
        <v>5608</v>
      </c>
      <c r="F38" s="107">
        <v>1062</v>
      </c>
    </row>
    <row r="39" spans="1:6" ht="12" customHeight="1">
      <c r="A39" s="90" t="s">
        <v>149</v>
      </c>
      <c r="B39" s="107">
        <v>74145</v>
      </c>
      <c r="C39" s="107">
        <v>65502</v>
      </c>
      <c r="D39" s="107">
        <v>7052</v>
      </c>
      <c r="E39" s="107">
        <v>1431</v>
      </c>
      <c r="F39" s="107">
        <v>160</v>
      </c>
    </row>
    <row r="40" spans="1:6" ht="12" customHeight="1">
      <c r="A40" s="90" t="s">
        <v>322</v>
      </c>
      <c r="B40" s="107">
        <v>329246</v>
      </c>
      <c r="C40" s="107">
        <v>289266</v>
      </c>
      <c r="D40" s="107">
        <v>32144</v>
      </c>
      <c r="E40" s="107">
        <v>6820</v>
      </c>
      <c r="F40" s="107">
        <v>1016</v>
      </c>
    </row>
    <row r="41" spans="1:6" ht="12" customHeight="1">
      <c r="A41" s="90" t="s">
        <v>150</v>
      </c>
      <c r="B41" s="107">
        <v>791746</v>
      </c>
      <c r="C41" s="107">
        <v>706182</v>
      </c>
      <c r="D41" s="107">
        <v>66399</v>
      </c>
      <c r="E41" s="107">
        <v>16184</v>
      </c>
      <c r="F41" s="107">
        <v>2981</v>
      </c>
    </row>
    <row r="42" spans="1:6" ht="12" customHeight="1">
      <c r="A42" s="90" t="s">
        <v>151</v>
      </c>
      <c r="B42" s="107">
        <v>182555</v>
      </c>
      <c r="C42" s="107">
        <v>163814</v>
      </c>
      <c r="D42" s="107">
        <v>15100</v>
      </c>
      <c r="E42" s="107">
        <v>3145</v>
      </c>
      <c r="F42" s="107">
        <v>496</v>
      </c>
    </row>
    <row r="43" spans="1:6" ht="12" customHeight="1">
      <c r="A43" s="90" t="s">
        <v>152</v>
      </c>
      <c r="B43" s="107">
        <v>42893</v>
      </c>
      <c r="C43" s="107">
        <v>38029</v>
      </c>
      <c r="D43" s="107">
        <v>3838</v>
      </c>
      <c r="E43" s="107">
        <v>845</v>
      </c>
      <c r="F43" s="107">
        <v>181</v>
      </c>
    </row>
    <row r="44" spans="1:6" ht="12" customHeight="1">
      <c r="A44" s="90" t="s">
        <v>153</v>
      </c>
      <c r="B44" s="107">
        <v>189623</v>
      </c>
      <c r="C44" s="107">
        <v>167166</v>
      </c>
      <c r="D44" s="107">
        <v>17709</v>
      </c>
      <c r="E44" s="107">
        <v>4209</v>
      </c>
      <c r="F44" s="107">
        <v>539</v>
      </c>
    </row>
    <row r="45" spans="1:6" ht="12" customHeight="1">
      <c r="A45" s="90" t="s">
        <v>154</v>
      </c>
      <c r="B45" s="107">
        <v>87619</v>
      </c>
      <c r="C45" s="107">
        <v>76269</v>
      </c>
      <c r="D45" s="107">
        <v>8917</v>
      </c>
      <c r="E45" s="107">
        <v>2144</v>
      </c>
      <c r="F45" s="107">
        <v>289</v>
      </c>
    </row>
    <row r="46" spans="1:6" ht="12" customHeight="1">
      <c r="A46" s="90" t="s">
        <v>155</v>
      </c>
      <c r="B46" s="107">
        <v>136095</v>
      </c>
      <c r="C46" s="107">
        <v>121642</v>
      </c>
      <c r="D46" s="107">
        <v>11920</v>
      </c>
      <c r="E46" s="107">
        <v>2208</v>
      </c>
      <c r="F46" s="107">
        <v>325</v>
      </c>
    </row>
    <row r="47" spans="1:6" ht="12" customHeight="1">
      <c r="A47" s="90" t="s">
        <v>156</v>
      </c>
      <c r="B47" s="107">
        <v>97642</v>
      </c>
      <c r="C47" s="107">
        <v>85888</v>
      </c>
      <c r="D47" s="107">
        <v>9183</v>
      </c>
      <c r="E47" s="107">
        <v>2293</v>
      </c>
      <c r="F47" s="107">
        <v>278</v>
      </c>
    </row>
    <row r="48" spans="1:6" ht="12" customHeight="1">
      <c r="A48" s="110" t="s">
        <v>157</v>
      </c>
      <c r="B48" s="85">
        <v>3881417</v>
      </c>
      <c r="C48" s="85">
        <v>3467291</v>
      </c>
      <c r="D48" s="85">
        <v>326359</v>
      </c>
      <c r="E48" s="85">
        <v>74965</v>
      </c>
      <c r="F48" s="85">
        <v>12802</v>
      </c>
    </row>
    <row r="49" spans="2:6">
      <c r="B49" s="58"/>
      <c r="C49" s="58"/>
      <c r="D49" s="58"/>
      <c r="E49" s="58"/>
      <c r="F49" s="58"/>
    </row>
  </sheetData>
  <mergeCells count="10">
    <mergeCell ref="C28:F28"/>
    <mergeCell ref="B30:F30"/>
    <mergeCell ref="A3:A5"/>
    <mergeCell ref="A1:F1"/>
    <mergeCell ref="A26:F26"/>
    <mergeCell ref="A28:A30"/>
    <mergeCell ref="B28:B29"/>
    <mergeCell ref="C3:F3"/>
    <mergeCell ref="B5:F5"/>
    <mergeCell ref="B3:B4"/>
  </mergeCells>
  <phoneticPr fontId="0" type="noConversion"/>
  <hyperlinks>
    <hyperlink ref="A1:F1" location="Inhaltsverzeichnis!E74" display="Inhaltsverzeichnis!E74"/>
    <hyperlink ref="A26:F26" location="Inhaltsverzeichnis!E80" display="Inhaltsverzeichnis!E80"/>
  </hyperlinks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 12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4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40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1889760</xdr:colOff>
                <xdr:row>44</xdr:row>
                <xdr:rowOff>7620</xdr:rowOff>
              </to>
            </anchor>
          </objectPr>
        </oleObject>
      </mc:Choice>
      <mc:Fallback>
        <oleObject progId="Word.Document.8" shapeId="214017" r:id="rId4"/>
      </mc:Fallback>
    </mc:AlternateContent>
  </oleObjec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N479"/>
  <sheetViews>
    <sheetView workbookViewId="0"/>
  </sheetViews>
  <sheetFormatPr baseColWidth="10" defaultColWidth="11.5546875" defaultRowHeight="12.75" customHeight="1"/>
  <cols>
    <col min="1" max="1" width="22.6640625" style="48" customWidth="1"/>
    <col min="2" max="2" width="46.33203125" style="48" bestFit="1" customWidth="1"/>
    <col min="3" max="3" width="23" style="48" bestFit="1" customWidth="1"/>
    <col min="4" max="4" width="9.44140625" style="48" bestFit="1" customWidth="1"/>
    <col min="5" max="5" width="14.44140625" style="48" bestFit="1" customWidth="1"/>
    <col min="6" max="6" width="10.33203125" style="48" bestFit="1" customWidth="1"/>
    <col min="7" max="7" width="22.88671875" style="48" bestFit="1" customWidth="1"/>
    <col min="8" max="8" width="12.33203125" style="48" bestFit="1" customWidth="1"/>
    <col min="9" max="9" width="9.6640625" style="48" bestFit="1" customWidth="1"/>
    <col min="10" max="10" width="18.88671875" style="48" bestFit="1" customWidth="1"/>
    <col min="11" max="11" width="19.88671875" style="48" bestFit="1" customWidth="1"/>
    <col min="12" max="12" width="12" style="48" bestFit="1" customWidth="1"/>
    <col min="13" max="13" width="13.5546875" style="48" bestFit="1" customWidth="1"/>
    <col min="14" max="16384" width="11.5546875" style="48"/>
  </cols>
  <sheetData>
    <row r="1" spans="1:14" s="32" customFormat="1" ht="10.199999999999999"/>
    <row r="2" spans="1:14" s="32" customFormat="1" ht="13.2">
      <c r="A2" s="70" t="s">
        <v>104</v>
      </c>
    </row>
    <row r="3" spans="1:14" s="117" customFormat="1" ht="26.25" customHeight="1">
      <c r="B3" s="105" t="s">
        <v>118</v>
      </c>
      <c r="C3" s="106" t="s">
        <v>119</v>
      </c>
      <c r="D3" s="106" t="s">
        <v>120</v>
      </c>
      <c r="E3" s="106" t="s">
        <v>121</v>
      </c>
      <c r="F3" s="105" t="s">
        <v>122</v>
      </c>
      <c r="G3" s="106" t="s">
        <v>123</v>
      </c>
      <c r="H3" s="106" t="s">
        <v>124</v>
      </c>
      <c r="I3" s="106" t="s">
        <v>125</v>
      </c>
      <c r="J3" s="106" t="s">
        <v>126</v>
      </c>
      <c r="K3" s="106" t="s">
        <v>127</v>
      </c>
      <c r="L3" s="106" t="s">
        <v>128</v>
      </c>
      <c r="M3" s="106" t="s">
        <v>129</v>
      </c>
    </row>
    <row r="4" spans="1:14" s="47" customFormat="1" ht="27" customHeight="1">
      <c r="A4" s="118" t="s">
        <v>218</v>
      </c>
      <c r="B4" s="68">
        <f>'T15-T16'!E27</f>
        <v>22652</v>
      </c>
      <c r="C4" s="68">
        <f>'T17-T18'!E27</f>
        <v>16976</v>
      </c>
      <c r="D4" s="68">
        <f>'T19-T20'!E27</f>
        <v>19853</v>
      </c>
      <c r="E4" s="69">
        <f>'T21-T22'!E27</f>
        <v>26988</v>
      </c>
      <c r="F4" s="69">
        <f>'T23-T24'!E27</f>
        <v>6809</v>
      </c>
      <c r="G4" s="69">
        <f>'T25-T26'!E27</f>
        <v>13689</v>
      </c>
      <c r="H4" s="69">
        <f>'T27-T28'!E27</f>
        <v>16707</v>
      </c>
      <c r="I4" s="69">
        <f>'T29-T30'!E27</f>
        <v>9845</v>
      </c>
      <c r="J4" s="69">
        <f>'T31-T32'!E27</f>
        <v>10084</v>
      </c>
      <c r="K4" s="69">
        <f>'T33-T34'!E27</f>
        <v>7275</v>
      </c>
      <c r="L4" s="69">
        <f>'T35-T36'!E27</f>
        <v>7374</v>
      </c>
      <c r="M4" s="69">
        <f>'T37-T38'!E27</f>
        <v>8818</v>
      </c>
    </row>
    <row r="5" spans="1:14" s="47" customFormat="1" ht="25.5" customHeight="1">
      <c r="A5" s="118" t="s">
        <v>319</v>
      </c>
      <c r="B5" s="147">
        <f>'T15-T16'!F27/1000</f>
        <v>76636.154999999999</v>
      </c>
      <c r="C5" s="148">
        <f>'T17-T18'!F27/1000</f>
        <v>15121.395</v>
      </c>
      <c r="D5" s="148">
        <f>'T19-T20'!F27/1000</f>
        <v>7779.915</v>
      </c>
      <c r="E5" s="148">
        <f>'T21-T22'!F27/1000</f>
        <v>25397.896000000001</v>
      </c>
      <c r="F5" s="148">
        <f>'T23-T24'!F27/1000</f>
        <v>3654.5790000000002</v>
      </c>
      <c r="G5" s="148">
        <f>'T25-T26'!F27/1000</f>
        <v>5578.7169999999996</v>
      </c>
      <c r="H5" s="148">
        <f>'T27-T28'!F27/1000</f>
        <v>11497.999</v>
      </c>
      <c r="I5" s="148">
        <f>'T29-T30'!F27/1000</f>
        <v>6102.9210000000003</v>
      </c>
      <c r="J5" s="148">
        <f>'T31-T32'!F27/1000</f>
        <v>17686.555</v>
      </c>
      <c r="K5" s="148">
        <f>'T33-T34'!F27/1000</f>
        <v>4041.45</v>
      </c>
      <c r="L5" s="148">
        <f>'T35-T36'!F27/1000</f>
        <v>3554.9070000000002</v>
      </c>
      <c r="M5" s="148">
        <f>'T37-T38'!F27/1000</f>
        <v>11415.009</v>
      </c>
    </row>
    <row r="6" spans="1:14" s="47" customFormat="1" ht="12.75" customHeight="1"/>
    <row r="7" spans="1:14" s="47" customFormat="1" ht="12.75" customHeight="1"/>
    <row r="8" spans="1:14" s="47" customFormat="1" ht="12.75" customHeight="1"/>
    <row r="9" spans="1:14" s="47" customFormat="1" ht="12.75" customHeight="1">
      <c r="A9" s="70" t="s">
        <v>105</v>
      </c>
    </row>
    <row r="10" spans="1:14" s="32" customFormat="1" ht="26.25" customHeight="1">
      <c r="B10" s="105" t="s">
        <v>118</v>
      </c>
      <c r="C10" s="106" t="s">
        <v>119</v>
      </c>
      <c r="D10" s="106" t="s">
        <v>120</v>
      </c>
      <c r="E10" s="106" t="s">
        <v>121</v>
      </c>
      <c r="F10" s="105" t="s">
        <v>122</v>
      </c>
      <c r="G10" s="106" t="s">
        <v>123</v>
      </c>
      <c r="H10" s="106" t="s">
        <v>124</v>
      </c>
      <c r="I10" s="106" t="s">
        <v>125</v>
      </c>
      <c r="J10" s="106" t="s">
        <v>126</v>
      </c>
      <c r="K10" s="106" t="s">
        <v>127</v>
      </c>
      <c r="L10" s="106" t="s">
        <v>128</v>
      </c>
      <c r="M10" s="106" t="s">
        <v>129</v>
      </c>
    </row>
    <row r="11" spans="1:14" s="47" customFormat="1" ht="12.75" customHeight="1">
      <c r="A11" s="67" t="s">
        <v>103</v>
      </c>
      <c r="B11" s="68">
        <f>'T15-T16'!E56</f>
        <v>24009</v>
      </c>
      <c r="C11" s="68">
        <f>'T17-T18'!E56</f>
        <v>17464</v>
      </c>
      <c r="D11" s="68">
        <f>'T19-T20'!E56</f>
        <v>20291</v>
      </c>
      <c r="E11" s="69">
        <f>'T21-T22'!E56</f>
        <v>27716</v>
      </c>
      <c r="F11" s="69">
        <f>'T23-T24'!E56</f>
        <v>7042</v>
      </c>
      <c r="G11" s="69">
        <f>'T25-T26'!E56</f>
        <v>13934</v>
      </c>
      <c r="H11" s="69">
        <f>'T27-T28'!E56</f>
        <v>17241</v>
      </c>
      <c r="I11" s="69">
        <f>'T29-T30'!E56</f>
        <v>10122</v>
      </c>
      <c r="J11" s="69">
        <f>'T31-T32'!E56</f>
        <v>10466</v>
      </c>
      <c r="K11" s="69">
        <f>'T33-T34'!E56</f>
        <v>7534</v>
      </c>
      <c r="L11" s="69">
        <f>'T35-T36'!E56</f>
        <v>7654</v>
      </c>
      <c r="M11" s="69">
        <f>'T37-T38'!E56</f>
        <v>9154</v>
      </c>
      <c r="N11" s="149"/>
    </row>
    <row r="12" spans="1:14" s="47" customFormat="1" ht="12.75" customHeight="1">
      <c r="A12" s="1" t="s">
        <v>224</v>
      </c>
      <c r="B12" s="147">
        <f>'T15-T16'!F56</f>
        <v>272726</v>
      </c>
      <c r="C12" s="148">
        <f>'T17-T18'!F56</f>
        <v>97909</v>
      </c>
      <c r="D12" s="148">
        <f>'T19-T20'!F56</f>
        <v>85013</v>
      </c>
      <c r="E12" s="148">
        <f>'T21-T22'!F56</f>
        <v>161276</v>
      </c>
      <c r="F12" s="148">
        <f>'T23-T24'!F56</f>
        <v>57582</v>
      </c>
      <c r="G12" s="148">
        <f>'T25-T26'!F56</f>
        <v>69502</v>
      </c>
      <c r="H12" s="148">
        <f>'T27-T28'!F56</f>
        <v>109459</v>
      </c>
      <c r="I12" s="148">
        <f>'T29-T30'!F56</f>
        <v>52413</v>
      </c>
      <c r="J12" s="148">
        <f>'T31-T32'!F56</f>
        <v>60016</v>
      </c>
      <c r="K12" s="148">
        <f>'T33-T34'!F56</f>
        <v>38765</v>
      </c>
      <c r="L12" s="148">
        <f>'T35-T36'!F56</f>
        <v>49020</v>
      </c>
      <c r="M12" s="148">
        <f>'T37-T38'!F56</f>
        <v>69644</v>
      </c>
    </row>
    <row r="13" spans="1:14" s="47" customFormat="1" ht="12.75" customHeight="1"/>
    <row r="14" spans="1:14" s="47" customFormat="1" ht="12.75" customHeight="1"/>
    <row r="15" spans="1:14" s="47" customFormat="1" ht="12.75" customHeight="1"/>
    <row r="16" spans="1:14" s="47" customFormat="1" ht="12.75" customHeight="1"/>
    <row r="17" spans="1:7" s="47" customFormat="1" ht="12.75" customHeight="1"/>
    <row r="18" spans="1:7" s="47" customFormat="1" ht="12.75" customHeight="1"/>
    <row r="19" spans="1:7" s="47" customFormat="1" ht="12.75" customHeight="1"/>
    <row r="20" spans="1:7" s="47" customFormat="1" ht="12.75" customHeight="1"/>
    <row r="21" spans="1:7" s="47" customFormat="1" ht="12.75" customHeight="1"/>
    <row r="22" spans="1:7" s="47" customFormat="1" ht="12.75" customHeight="1">
      <c r="A22" s="70" t="s">
        <v>219</v>
      </c>
    </row>
    <row r="23" spans="1:7" s="47" customFormat="1" ht="12.75" customHeight="1"/>
    <row r="24" spans="1:7" s="47" customFormat="1" ht="12.75" customHeight="1">
      <c r="A24" s="101" t="s">
        <v>317</v>
      </c>
      <c r="B24" s="101"/>
      <c r="C24" s="101"/>
      <c r="D24" s="101"/>
      <c r="E24" s="101"/>
      <c r="F24" s="101"/>
      <c r="G24" s="101"/>
    </row>
    <row r="25" spans="1:7" s="47" customFormat="1" ht="12.75" customHeight="1">
      <c r="A25" s="101"/>
      <c r="B25" s="101"/>
      <c r="C25" s="101" t="s">
        <v>225</v>
      </c>
      <c r="D25" s="101" t="s">
        <v>218</v>
      </c>
      <c r="E25" s="101"/>
      <c r="F25" s="101"/>
      <c r="G25" s="101"/>
    </row>
    <row r="26" spans="1:7" s="47" customFormat="1" ht="12.75" customHeight="1">
      <c r="A26" s="153" t="s">
        <v>244</v>
      </c>
      <c r="B26" s="101" t="s">
        <v>169</v>
      </c>
      <c r="C26" s="130">
        <f>D44+D46+D47+D50+D57+D58+D60</f>
        <v>36003.205000000002</v>
      </c>
      <c r="D26" s="130">
        <f>E44+E46+E47+E50+E57+E58+E60</f>
        <v>31602</v>
      </c>
      <c r="E26" s="131"/>
      <c r="F26" s="124"/>
      <c r="G26" s="101"/>
    </row>
    <row r="27" spans="1:7" s="47" customFormat="1" ht="12.75" customHeight="1">
      <c r="A27" s="1" t="s">
        <v>171</v>
      </c>
      <c r="B27" s="101" t="s">
        <v>172</v>
      </c>
      <c r="C27" s="130">
        <f>D59</f>
        <v>2034.529</v>
      </c>
      <c r="D27" s="130">
        <f>E59</f>
        <v>9658</v>
      </c>
      <c r="E27" s="131"/>
      <c r="F27" s="101"/>
      <c r="G27" s="101"/>
    </row>
    <row r="28" spans="1:7" s="47" customFormat="1" ht="12.75" customHeight="1">
      <c r="A28" s="1" t="s">
        <v>173</v>
      </c>
      <c r="B28" s="101" t="s">
        <v>215</v>
      </c>
      <c r="C28" s="130">
        <f>D56</f>
        <v>8679.4619999999995</v>
      </c>
      <c r="D28" s="130">
        <f>E56</f>
        <v>10257</v>
      </c>
      <c r="E28" s="131"/>
      <c r="F28" s="101"/>
      <c r="G28" s="101"/>
    </row>
    <row r="29" spans="1:7" s="47" customFormat="1" ht="12.75" customHeight="1">
      <c r="A29" s="1" t="s">
        <v>174</v>
      </c>
      <c r="B29" s="101" t="s">
        <v>216</v>
      </c>
      <c r="C29" s="130">
        <f>D55</f>
        <v>15611.98</v>
      </c>
      <c r="D29" s="130">
        <f>E55</f>
        <v>33024</v>
      </c>
      <c r="E29" s="131"/>
      <c r="F29" s="101"/>
      <c r="G29" s="101"/>
    </row>
    <row r="30" spans="1:7" s="47" customFormat="1" ht="12.75" customHeight="1">
      <c r="A30" s="1" t="s">
        <v>175</v>
      </c>
      <c r="B30" s="101" t="s">
        <v>176</v>
      </c>
      <c r="C30" s="130">
        <f>D54</f>
        <v>9180.9310000000005</v>
      </c>
      <c r="D30" s="130">
        <f>E54</f>
        <v>13678</v>
      </c>
      <c r="E30" s="131"/>
      <c r="F30" s="101"/>
      <c r="G30" s="101"/>
    </row>
    <row r="31" spans="1:7" s="47" customFormat="1" ht="12.75" customHeight="1">
      <c r="A31" s="1" t="s">
        <v>168</v>
      </c>
      <c r="B31" s="101" t="s">
        <v>217</v>
      </c>
      <c r="C31" s="130">
        <f>D53</f>
        <v>6538.5129999999999</v>
      </c>
      <c r="D31" s="130">
        <f>E53</f>
        <v>2669</v>
      </c>
      <c r="E31" s="131"/>
      <c r="F31" s="101"/>
      <c r="G31" s="101"/>
    </row>
    <row r="32" spans="1:7" s="47" customFormat="1" ht="12.75" customHeight="1">
      <c r="A32" s="1" t="s">
        <v>160</v>
      </c>
      <c r="B32" s="101" t="s">
        <v>177</v>
      </c>
      <c r="C32" s="130">
        <f>D52</f>
        <v>10491.775</v>
      </c>
      <c r="D32" s="130">
        <f>E52</f>
        <v>9449</v>
      </c>
      <c r="E32" s="131"/>
      <c r="F32" s="101"/>
      <c r="G32" s="101"/>
    </row>
    <row r="33" spans="1:9" s="47" customFormat="1" ht="12.75" customHeight="1">
      <c r="A33" s="1" t="s">
        <v>161</v>
      </c>
      <c r="B33" s="101" t="s">
        <v>162</v>
      </c>
      <c r="C33" s="130">
        <f>D51</f>
        <v>4340.2979999999998</v>
      </c>
      <c r="D33" s="130">
        <f>E51</f>
        <v>10735</v>
      </c>
      <c r="E33" s="131"/>
      <c r="F33" s="101"/>
      <c r="G33" s="101"/>
    </row>
    <row r="34" spans="1:9" s="47" customFormat="1" ht="12.75" customHeight="1">
      <c r="A34" s="1" t="s">
        <v>163</v>
      </c>
      <c r="B34" s="101" t="s">
        <v>164</v>
      </c>
      <c r="C34" s="130">
        <f>D49</f>
        <v>59005.726000000002</v>
      </c>
      <c r="D34" s="130">
        <f>E49</f>
        <v>25082</v>
      </c>
      <c r="E34" s="131"/>
      <c r="F34" s="101"/>
      <c r="G34" s="101"/>
    </row>
    <row r="35" spans="1:9" s="47" customFormat="1" ht="12.75" customHeight="1">
      <c r="A35" s="1" t="s">
        <v>165</v>
      </c>
      <c r="B35" s="101" t="s">
        <v>166</v>
      </c>
      <c r="C35" s="130">
        <f>D48</f>
        <v>8610.7900000000009</v>
      </c>
      <c r="D35" s="130">
        <f>E48</f>
        <v>13896</v>
      </c>
      <c r="E35" s="131"/>
      <c r="F35" s="101"/>
      <c r="G35" s="101"/>
    </row>
    <row r="36" spans="1:9" s="47" customFormat="1" ht="12.75" customHeight="1">
      <c r="A36" s="1" t="s">
        <v>178</v>
      </c>
      <c r="B36" s="101" t="s">
        <v>167</v>
      </c>
      <c r="C36" s="130">
        <f>D45</f>
        <v>28202.982</v>
      </c>
      <c r="D36" s="130">
        <f>E45</f>
        <v>5353</v>
      </c>
      <c r="E36" s="131"/>
      <c r="F36" s="101"/>
      <c r="G36" s="101"/>
    </row>
    <row r="37" spans="1:9" s="47" customFormat="1" ht="12.75" customHeight="1">
      <c r="A37" s="101"/>
      <c r="B37" s="132" t="s">
        <v>170</v>
      </c>
      <c r="C37" s="133">
        <f>SUM(C26:C36)</f>
        <v>188700.19099999999</v>
      </c>
      <c r="D37" s="133">
        <f>SUM(D26:D36)</f>
        <v>165403</v>
      </c>
      <c r="E37" s="134"/>
      <c r="F37" s="135"/>
      <c r="G37" s="101"/>
    </row>
    <row r="38" spans="1:9" s="47" customFormat="1" ht="12.75" customHeight="1">
      <c r="A38" s="101"/>
      <c r="B38" s="132"/>
      <c r="C38" s="131"/>
      <c r="D38" s="134"/>
      <c r="E38" s="101"/>
      <c r="F38" s="135"/>
      <c r="G38" s="101"/>
    </row>
    <row r="39" spans="1:9" s="47" customFormat="1" ht="12.75" customHeight="1">
      <c r="A39" s="136"/>
      <c r="B39" s="137"/>
      <c r="C39" s="138"/>
      <c r="D39" s="139"/>
      <c r="E39" s="139"/>
      <c r="F39" s="140"/>
      <c r="G39" s="101"/>
    </row>
    <row r="40" spans="1:9" s="47" customFormat="1" ht="12.75" customHeight="1">
      <c r="A40" s="101"/>
      <c r="B40" s="132"/>
      <c r="C40" s="131"/>
      <c r="D40" s="134"/>
      <c r="E40" s="101"/>
      <c r="F40" s="135"/>
      <c r="G40" s="101"/>
    </row>
    <row r="41" spans="1:9" s="47" customFormat="1" ht="12.75" customHeight="1">
      <c r="A41" s="101"/>
      <c r="B41" s="101"/>
      <c r="C41" s="101"/>
      <c r="D41" s="101"/>
      <c r="E41" s="101"/>
      <c r="F41" s="101"/>
      <c r="G41" s="101"/>
    </row>
    <row r="42" spans="1:9" s="47" customFormat="1" ht="12.75" customHeight="1">
      <c r="A42" s="141" t="s">
        <v>306</v>
      </c>
      <c r="B42" s="101"/>
      <c r="C42" s="142" t="s">
        <v>67</v>
      </c>
      <c r="D42" s="101" t="s">
        <v>214</v>
      </c>
      <c r="E42" s="142" t="s">
        <v>67</v>
      </c>
      <c r="F42"/>
      <c r="G42" s="101"/>
    </row>
    <row r="43" spans="1:9" s="47" customFormat="1" ht="12.75" customHeight="1">
      <c r="A43" s="81" t="s">
        <v>179</v>
      </c>
      <c r="B43" s="81" t="s">
        <v>180</v>
      </c>
      <c r="C43" s="143">
        <v>0</v>
      </c>
      <c r="D43" s="144">
        <v>0</v>
      </c>
      <c r="E43" s="81"/>
      <c r="F43" s="123"/>
      <c r="G43" s="81"/>
    </row>
    <row r="44" spans="1:9" s="47" customFormat="1" ht="12.75" customHeight="1">
      <c r="A44" s="81" t="s">
        <v>181</v>
      </c>
      <c r="B44" s="81" t="s">
        <v>182</v>
      </c>
      <c r="C44" s="143">
        <f>H44</f>
        <v>10</v>
      </c>
      <c r="D44" s="144">
        <f>I44/1000</f>
        <v>145.64400000000001</v>
      </c>
      <c r="E44" s="81">
        <v>7</v>
      </c>
      <c r="F44" s="112"/>
      <c r="G44" s="81" t="s">
        <v>226</v>
      </c>
      <c r="H44" s="47">
        <v>10</v>
      </c>
      <c r="I44" s="47">
        <v>145644</v>
      </c>
    </row>
    <row r="45" spans="1:9" s="47" customFormat="1" ht="12.75" customHeight="1">
      <c r="A45" s="81" t="s">
        <v>183</v>
      </c>
      <c r="B45" s="81" t="s">
        <v>184</v>
      </c>
      <c r="C45" s="150">
        <f t="shared" ref="C45:C61" si="0">H45</f>
        <v>5326</v>
      </c>
      <c r="D45" s="151">
        <f t="shared" ref="D45:D61" si="1">I45/1000</f>
        <v>28202.982</v>
      </c>
      <c r="E45" s="152">
        <v>5353</v>
      </c>
      <c r="F45" s="107"/>
      <c r="G45" s="81" t="s">
        <v>227</v>
      </c>
      <c r="H45" s="47">
        <v>5326</v>
      </c>
      <c r="I45" s="47">
        <v>28202982</v>
      </c>
    </row>
    <row r="46" spans="1:9" s="47" customFormat="1" ht="12.75" customHeight="1">
      <c r="A46" s="81" t="s">
        <v>185</v>
      </c>
      <c r="B46" s="81" t="s">
        <v>186</v>
      </c>
      <c r="C46" s="143">
        <f t="shared" si="0"/>
        <v>414</v>
      </c>
      <c r="D46" s="144">
        <f t="shared" si="1"/>
        <v>15742.154</v>
      </c>
      <c r="E46" s="81">
        <v>305</v>
      </c>
      <c r="F46" s="107"/>
      <c r="G46" s="81" t="s">
        <v>228</v>
      </c>
      <c r="H46" s="47">
        <v>414</v>
      </c>
      <c r="I46" s="47">
        <v>15742154</v>
      </c>
    </row>
    <row r="47" spans="1:9" s="47" customFormat="1" ht="12.75" customHeight="1">
      <c r="A47" s="81" t="s">
        <v>187</v>
      </c>
      <c r="B47" s="81" t="s">
        <v>188</v>
      </c>
      <c r="C47" s="143">
        <f t="shared" si="0"/>
        <v>273</v>
      </c>
      <c r="D47" s="144">
        <f t="shared" si="1"/>
        <v>1220.8610000000001</v>
      </c>
      <c r="E47" s="81">
        <v>268</v>
      </c>
      <c r="F47" s="107"/>
      <c r="G47" s="81" t="s">
        <v>229</v>
      </c>
      <c r="H47" s="47">
        <v>273</v>
      </c>
      <c r="I47" s="47">
        <v>1220861</v>
      </c>
    </row>
    <row r="48" spans="1:9" s="47" customFormat="1" ht="12.75" customHeight="1">
      <c r="A48" s="81" t="s">
        <v>183</v>
      </c>
      <c r="B48" s="81" t="s">
        <v>189</v>
      </c>
      <c r="C48" s="150">
        <f t="shared" si="0"/>
        <v>14123</v>
      </c>
      <c r="D48" s="151">
        <f t="shared" si="1"/>
        <v>8610.7900000000009</v>
      </c>
      <c r="E48" s="152">
        <v>13896</v>
      </c>
      <c r="F48" s="107"/>
      <c r="G48" s="81" t="s">
        <v>230</v>
      </c>
      <c r="H48" s="47">
        <v>14123</v>
      </c>
      <c r="I48" s="47">
        <v>8610790</v>
      </c>
    </row>
    <row r="49" spans="1:9" s="47" customFormat="1" ht="12.75" customHeight="1">
      <c r="A49" s="81" t="s">
        <v>190</v>
      </c>
      <c r="B49" s="81" t="s">
        <v>191</v>
      </c>
      <c r="C49" s="150">
        <f t="shared" si="0"/>
        <v>25092</v>
      </c>
      <c r="D49" s="151">
        <f t="shared" si="1"/>
        <v>59005.726000000002</v>
      </c>
      <c r="E49" s="152">
        <v>25082</v>
      </c>
      <c r="F49" s="107"/>
      <c r="G49" s="81" t="s">
        <v>231</v>
      </c>
      <c r="H49" s="47">
        <v>25092</v>
      </c>
      <c r="I49" s="47">
        <v>59005726</v>
      </c>
    </row>
    <row r="50" spans="1:9" s="47" customFormat="1" ht="12.75" customHeight="1">
      <c r="A50" s="81" t="s">
        <v>192</v>
      </c>
      <c r="B50" s="81" t="s">
        <v>193</v>
      </c>
      <c r="C50" s="143">
        <f t="shared" si="0"/>
        <v>4571</v>
      </c>
      <c r="D50" s="144">
        <f t="shared" si="1"/>
        <v>11569.026</v>
      </c>
      <c r="E50" s="81">
        <v>4541</v>
      </c>
      <c r="F50" s="107"/>
      <c r="G50" s="81" t="s">
        <v>232</v>
      </c>
      <c r="H50" s="47">
        <v>4571</v>
      </c>
      <c r="I50" s="47">
        <v>11569026</v>
      </c>
    </row>
    <row r="51" spans="1:9" s="47" customFormat="1" ht="12.75" customHeight="1">
      <c r="A51" s="81" t="s">
        <v>194</v>
      </c>
      <c r="B51" s="81" t="s">
        <v>195</v>
      </c>
      <c r="C51" s="150">
        <f t="shared" si="0"/>
        <v>10978</v>
      </c>
      <c r="D51" s="151">
        <f t="shared" si="1"/>
        <v>4340.2979999999998</v>
      </c>
      <c r="E51" s="152">
        <v>10735</v>
      </c>
      <c r="F51" s="107"/>
      <c r="G51" s="81" t="s">
        <v>233</v>
      </c>
      <c r="H51" s="47">
        <v>10978</v>
      </c>
      <c r="I51" s="47">
        <v>4340298</v>
      </c>
    </row>
    <row r="52" spans="1:9" s="47" customFormat="1" ht="12.75" customHeight="1">
      <c r="A52" s="81" t="s">
        <v>196</v>
      </c>
      <c r="B52" s="81" t="s">
        <v>197</v>
      </c>
      <c r="C52" s="150">
        <f t="shared" si="0"/>
        <v>9848</v>
      </c>
      <c r="D52" s="151">
        <f t="shared" si="1"/>
        <v>10491.775</v>
      </c>
      <c r="E52" s="152">
        <v>9449</v>
      </c>
      <c r="F52" s="107"/>
      <c r="G52" s="81" t="s">
        <v>234</v>
      </c>
      <c r="H52" s="47">
        <v>9848</v>
      </c>
      <c r="I52" s="47">
        <v>10491775</v>
      </c>
    </row>
    <row r="53" spans="1:9" s="47" customFormat="1" ht="12.75" customHeight="1">
      <c r="A53" s="81" t="s">
        <v>198</v>
      </c>
      <c r="B53" s="81" t="s">
        <v>199</v>
      </c>
      <c r="C53" s="150">
        <f t="shared" si="0"/>
        <v>2615</v>
      </c>
      <c r="D53" s="151">
        <f t="shared" si="1"/>
        <v>6538.5129999999999</v>
      </c>
      <c r="E53" s="152">
        <v>2669</v>
      </c>
      <c r="F53" s="107"/>
      <c r="G53" s="81" t="s">
        <v>235</v>
      </c>
      <c r="H53" s="47">
        <v>2615</v>
      </c>
      <c r="I53" s="47">
        <v>6538513</v>
      </c>
    </row>
    <row r="54" spans="1:9" s="47" customFormat="1" ht="12.75" customHeight="1">
      <c r="A54" s="81" t="s">
        <v>200</v>
      </c>
      <c r="B54" s="81" t="s">
        <v>201</v>
      </c>
      <c r="C54" s="150">
        <f t="shared" si="0"/>
        <v>13907</v>
      </c>
      <c r="D54" s="151">
        <f t="shared" si="1"/>
        <v>9180.9310000000005</v>
      </c>
      <c r="E54" s="152">
        <v>13678</v>
      </c>
      <c r="F54" s="107"/>
      <c r="G54" s="81" t="s">
        <v>236</v>
      </c>
      <c r="H54" s="47">
        <v>13907</v>
      </c>
      <c r="I54" s="47">
        <v>9180931</v>
      </c>
    </row>
    <row r="55" spans="1:9" s="47" customFormat="1" ht="12.75" customHeight="1">
      <c r="A55" s="81" t="s">
        <v>202</v>
      </c>
      <c r="B55" s="81" t="s">
        <v>203</v>
      </c>
      <c r="C55" s="154">
        <f t="shared" si="0"/>
        <v>34493</v>
      </c>
      <c r="D55" s="155">
        <f t="shared" si="1"/>
        <v>15611.98</v>
      </c>
      <c r="E55" s="156">
        <v>33024</v>
      </c>
      <c r="F55" s="107"/>
      <c r="G55" s="81" t="s">
        <v>237</v>
      </c>
      <c r="H55" s="47">
        <v>34493</v>
      </c>
      <c r="I55" s="47">
        <v>15611980</v>
      </c>
    </row>
    <row r="56" spans="1:9" s="47" customFormat="1" ht="12.75" customHeight="1">
      <c r="A56" s="101" t="s">
        <v>204</v>
      </c>
      <c r="B56" s="81" t="s">
        <v>205</v>
      </c>
      <c r="C56" s="150">
        <f t="shared" si="0"/>
        <v>10677</v>
      </c>
      <c r="D56" s="151">
        <f t="shared" si="1"/>
        <v>8679.4619999999995</v>
      </c>
      <c r="E56" s="152">
        <v>10257</v>
      </c>
      <c r="F56" s="107"/>
      <c r="G56" s="101" t="s">
        <v>238</v>
      </c>
      <c r="H56" s="47">
        <v>10677</v>
      </c>
      <c r="I56" s="47">
        <v>8679462</v>
      </c>
    </row>
    <row r="57" spans="1:9" s="47" customFormat="1" ht="12.75" customHeight="1">
      <c r="A57" s="81" t="s">
        <v>206</v>
      </c>
      <c r="B57" s="81" t="s">
        <v>207</v>
      </c>
      <c r="C57" s="143">
        <f t="shared" si="0"/>
        <v>3626</v>
      </c>
      <c r="D57" s="144">
        <f t="shared" si="1"/>
        <v>746.01099999999997</v>
      </c>
      <c r="E57" s="81">
        <v>3524</v>
      </c>
      <c r="F57" s="107"/>
      <c r="G57" s="81" t="s">
        <v>239</v>
      </c>
      <c r="H57" s="47">
        <v>3626</v>
      </c>
      <c r="I57" s="47">
        <v>746011</v>
      </c>
    </row>
    <row r="58" spans="1:9" s="47" customFormat="1" ht="12.75" customHeight="1">
      <c r="A58" s="81" t="s">
        <v>208</v>
      </c>
      <c r="B58" s="81" t="s">
        <v>209</v>
      </c>
      <c r="C58" s="143">
        <f t="shared" si="0"/>
        <v>12168</v>
      </c>
      <c r="D58" s="144">
        <f t="shared" si="1"/>
        <v>4488.51</v>
      </c>
      <c r="E58" s="81">
        <v>12015</v>
      </c>
      <c r="F58" s="107"/>
      <c r="G58" s="81" t="s">
        <v>240</v>
      </c>
      <c r="H58" s="47">
        <v>12168</v>
      </c>
      <c r="I58" s="47">
        <v>4488510</v>
      </c>
    </row>
    <row r="59" spans="1:9" s="47" customFormat="1" ht="12.75" customHeight="1">
      <c r="A59" s="81" t="s">
        <v>210</v>
      </c>
      <c r="B59" s="81" t="s">
        <v>211</v>
      </c>
      <c r="C59" s="150">
        <f t="shared" si="0"/>
        <v>10103</v>
      </c>
      <c r="D59" s="151">
        <f t="shared" si="1"/>
        <v>2034.529</v>
      </c>
      <c r="E59" s="152">
        <v>9658</v>
      </c>
      <c r="F59" s="107"/>
      <c r="G59" s="81" t="s">
        <v>241</v>
      </c>
      <c r="H59" s="47">
        <v>10103</v>
      </c>
      <c r="I59" s="47">
        <v>2034529</v>
      </c>
    </row>
    <row r="60" spans="1:9" s="47" customFormat="1" ht="12.75" customHeight="1">
      <c r="A60" s="81" t="s">
        <v>213</v>
      </c>
      <c r="B60" s="81" t="s">
        <v>212</v>
      </c>
      <c r="C60" s="143">
        <f t="shared" si="0"/>
        <v>10719</v>
      </c>
      <c r="D60" s="144">
        <f t="shared" si="1"/>
        <v>2090.9989999999998</v>
      </c>
      <c r="E60" s="81">
        <v>10942</v>
      </c>
      <c r="F60" s="107"/>
      <c r="G60" s="81" t="s">
        <v>242</v>
      </c>
      <c r="H60" s="47">
        <v>10719</v>
      </c>
      <c r="I60" s="47">
        <v>2090999</v>
      </c>
    </row>
    <row r="61" spans="1:9" s="47" customFormat="1" ht="12.75" customHeight="1">
      <c r="A61" s="101"/>
      <c r="B61" s="101"/>
      <c r="C61" s="143">
        <f t="shared" si="0"/>
        <v>168943</v>
      </c>
      <c r="D61" s="144">
        <f t="shared" si="1"/>
        <v>188700.19099999999</v>
      </c>
      <c r="E61" s="101">
        <v>165403</v>
      </c>
      <c r="F61" s="86"/>
      <c r="G61" s="101" t="s">
        <v>243</v>
      </c>
      <c r="H61" s="47">
        <v>168943</v>
      </c>
      <c r="I61" s="47">
        <v>188700191</v>
      </c>
    </row>
    <row r="62" spans="1:9" s="47" customFormat="1" ht="12.75" customHeight="1">
      <c r="A62" s="101"/>
      <c r="B62" s="101"/>
      <c r="C62" s="101"/>
      <c r="D62" s="101"/>
      <c r="E62" s="101"/>
      <c r="F62" s="101"/>
      <c r="G62" s="101"/>
    </row>
    <row r="63" spans="1:9" s="47" customFormat="1" ht="12.75" customHeight="1">
      <c r="A63" s="146" t="s">
        <v>221</v>
      </c>
    </row>
    <row r="64" spans="1:9" s="47" customFormat="1" ht="12.75" customHeight="1"/>
    <row r="65" spans="1:6" s="47" customFormat="1" ht="12.75" customHeight="1"/>
    <row r="66" spans="1:6" s="47" customFormat="1" ht="12.75" customHeight="1">
      <c r="A66" s="101" t="s">
        <v>316</v>
      </c>
      <c r="B66" s="101"/>
      <c r="C66" s="101"/>
      <c r="D66" s="101"/>
      <c r="E66" s="101"/>
      <c r="F66" s="101"/>
    </row>
    <row r="67" spans="1:6" s="47" customFormat="1" ht="12.75" customHeight="1">
      <c r="A67" s="101"/>
      <c r="B67" s="101"/>
      <c r="C67" s="101" t="s">
        <v>222</v>
      </c>
      <c r="D67" s="101" t="s">
        <v>223</v>
      </c>
      <c r="E67" s="101"/>
      <c r="F67" s="101"/>
    </row>
    <row r="68" spans="1:6" s="47" customFormat="1" ht="12.75" customHeight="1">
      <c r="A68" s="153" t="s">
        <v>244</v>
      </c>
      <c r="B68" s="101" t="s">
        <v>169</v>
      </c>
      <c r="C68" s="130">
        <f>SUM(D84,D85,D87,D88,D91,D98,D99,D101)</f>
        <v>38249.199999999997</v>
      </c>
      <c r="D68" s="130">
        <f>SUM(C84,C85,C87,C88,C91,C98,C99,C101)</f>
        <v>32828</v>
      </c>
      <c r="E68" s="131"/>
      <c r="F68" s="124"/>
    </row>
    <row r="69" spans="1:6" s="47" customFormat="1" ht="12.75" customHeight="1">
      <c r="A69" s="1" t="s">
        <v>171</v>
      </c>
      <c r="B69" s="101" t="s">
        <v>172</v>
      </c>
      <c r="C69" s="130">
        <f>D100</f>
        <v>1995.3</v>
      </c>
      <c r="D69" s="130">
        <f>C100</f>
        <v>10152</v>
      </c>
      <c r="E69" s="131"/>
      <c r="F69" s="101"/>
    </row>
    <row r="70" spans="1:6" s="47" customFormat="1" ht="12.75" customHeight="1">
      <c r="A70" s="1" t="s">
        <v>173</v>
      </c>
      <c r="B70" s="101" t="s">
        <v>215</v>
      </c>
      <c r="C70" s="130">
        <f>D97</f>
        <v>11722.1</v>
      </c>
      <c r="D70" s="130">
        <f>C97</f>
        <v>11189</v>
      </c>
      <c r="E70" s="131"/>
      <c r="F70" s="101"/>
    </row>
    <row r="71" spans="1:6" s="47" customFormat="1" ht="12.75" customHeight="1">
      <c r="A71" s="1" t="s">
        <v>174</v>
      </c>
      <c r="B71" s="101" t="s">
        <v>216</v>
      </c>
      <c r="C71" s="130">
        <f>D96</f>
        <v>11280.8</v>
      </c>
      <c r="D71" s="130">
        <f>C96</f>
        <v>35200</v>
      </c>
      <c r="E71" s="131"/>
      <c r="F71" s="101"/>
    </row>
    <row r="72" spans="1:6" s="47" customFormat="1" ht="12.75" customHeight="1">
      <c r="A72" s="1" t="s">
        <v>175</v>
      </c>
      <c r="B72" s="101" t="s">
        <v>176</v>
      </c>
      <c r="C72" s="130">
        <f>D95</f>
        <v>2539.9</v>
      </c>
      <c r="D72" s="130">
        <f>C95</f>
        <v>14086</v>
      </c>
      <c r="E72" s="131"/>
      <c r="F72" s="101"/>
    </row>
    <row r="73" spans="1:6" s="47" customFormat="1" ht="12.75" customHeight="1">
      <c r="A73" s="1" t="s">
        <v>168</v>
      </c>
      <c r="B73" s="101" t="s">
        <v>217</v>
      </c>
      <c r="C73" s="130">
        <f>D94</f>
        <v>3448.5</v>
      </c>
      <c r="D73" s="130">
        <f>C94</f>
        <v>2871</v>
      </c>
      <c r="E73" s="131"/>
      <c r="F73" s="101"/>
    </row>
    <row r="74" spans="1:6" s="47" customFormat="1" ht="12.75" customHeight="1">
      <c r="A74" s="1" t="s">
        <v>160</v>
      </c>
      <c r="B74" s="101" t="s">
        <v>177</v>
      </c>
      <c r="C74" s="130">
        <f>D93</f>
        <v>6531.9</v>
      </c>
      <c r="D74" s="130">
        <f>C93</f>
        <v>10311</v>
      </c>
      <c r="E74" s="131"/>
      <c r="F74" s="101"/>
    </row>
    <row r="75" spans="1:6" s="47" customFormat="1" ht="12.75" customHeight="1">
      <c r="A75" s="1" t="s">
        <v>161</v>
      </c>
      <c r="B75" s="101" t="s">
        <v>162</v>
      </c>
      <c r="C75" s="130">
        <f>D92</f>
        <v>5691.3</v>
      </c>
      <c r="D75" s="130">
        <f>C92</f>
        <v>11467</v>
      </c>
      <c r="E75" s="131"/>
      <c r="F75" s="101"/>
    </row>
    <row r="76" spans="1:6" s="47" customFormat="1" ht="12.75" customHeight="1">
      <c r="A76" s="1" t="s">
        <v>163</v>
      </c>
      <c r="B76" s="101" t="s">
        <v>164</v>
      </c>
      <c r="C76" s="130">
        <f>D90</f>
        <v>14784</v>
      </c>
      <c r="D76" s="130">
        <f>C90</f>
        <v>26835</v>
      </c>
      <c r="E76" s="131"/>
      <c r="F76" s="101"/>
    </row>
    <row r="77" spans="1:6" s="47" customFormat="1" ht="12.75" customHeight="1">
      <c r="A77" s="1" t="s">
        <v>165</v>
      </c>
      <c r="B77" s="101" t="s">
        <v>166</v>
      </c>
      <c r="C77" s="130">
        <f>D89</f>
        <v>5205.1000000000004</v>
      </c>
      <c r="D77" s="130">
        <f>C89</f>
        <v>14211</v>
      </c>
      <c r="E77" s="131"/>
      <c r="F77" s="101"/>
    </row>
    <row r="78" spans="1:6" s="47" customFormat="1" ht="12.75" customHeight="1">
      <c r="A78" s="1" t="s">
        <v>178</v>
      </c>
      <c r="B78" s="101" t="s">
        <v>167</v>
      </c>
      <c r="C78" s="130">
        <f>D86</f>
        <v>11201.8</v>
      </c>
      <c r="D78" s="130">
        <f>C86</f>
        <v>5504</v>
      </c>
      <c r="E78" s="131"/>
      <c r="F78" s="101"/>
    </row>
    <row r="79" spans="1:6" s="47" customFormat="1" ht="12.75" customHeight="1">
      <c r="A79" s="101"/>
      <c r="B79" s="132" t="s">
        <v>170</v>
      </c>
      <c r="C79" s="133">
        <f>SUM(C68:C78)</f>
        <v>112649.9</v>
      </c>
      <c r="D79" s="133">
        <f>SUM(D68:D78)</f>
        <v>174654</v>
      </c>
      <c r="E79" s="134"/>
      <c r="F79" s="135"/>
    </row>
    <row r="80" spans="1:6" s="47" customFormat="1" ht="12.75" customHeight="1">
      <c r="A80" s="101"/>
      <c r="B80" s="132"/>
      <c r="C80" s="131"/>
      <c r="D80" s="134"/>
      <c r="E80" s="101"/>
      <c r="F80" s="135"/>
    </row>
    <row r="81" spans="1:6" s="47" customFormat="1" ht="12.75" customHeight="1">
      <c r="A81" s="136"/>
      <c r="B81" s="137"/>
      <c r="C81" s="138"/>
      <c r="D81" s="139"/>
      <c r="E81" s="139"/>
      <c r="F81" s="140"/>
    </row>
    <row r="82" spans="1:6" s="47" customFormat="1" ht="12.75" customHeight="1">
      <c r="A82" s="101"/>
      <c r="B82" s="132"/>
      <c r="C82" s="131"/>
      <c r="D82" s="134"/>
      <c r="E82" s="101"/>
      <c r="F82" s="135"/>
    </row>
    <row r="83" spans="1:6" s="47" customFormat="1" ht="12.75" customHeight="1">
      <c r="A83" s="141" t="s">
        <v>306</v>
      </c>
      <c r="B83" s="101"/>
      <c r="C83" s="142" t="s">
        <v>103</v>
      </c>
      <c r="D83" s="101" t="s">
        <v>220</v>
      </c>
      <c r="E83" s="101"/>
      <c r="F83"/>
    </row>
    <row r="84" spans="1:6" s="47" customFormat="1" ht="12.75" customHeight="1">
      <c r="A84" s="81" t="s">
        <v>179</v>
      </c>
      <c r="B84" s="81" t="s">
        <v>180</v>
      </c>
      <c r="C84" s="143">
        <v>0</v>
      </c>
      <c r="D84" s="144">
        <v>0</v>
      </c>
      <c r="E84" s="144">
        <v>0</v>
      </c>
      <c r="F84" s="144">
        <v>0</v>
      </c>
    </row>
    <row r="85" spans="1:6" s="47" customFormat="1" ht="12.75" customHeight="1">
      <c r="A85" s="81" t="s">
        <v>181</v>
      </c>
      <c r="B85" s="81" t="s">
        <v>182</v>
      </c>
      <c r="C85" s="107">
        <v>12</v>
      </c>
      <c r="D85" s="107">
        <v>10.6</v>
      </c>
      <c r="E85" s="81">
        <v>106</v>
      </c>
      <c r="F85" s="81">
        <f>D85/10</f>
        <v>1.06</v>
      </c>
    </row>
    <row r="86" spans="1:6" s="47" customFormat="1" ht="12.75" customHeight="1">
      <c r="A86" s="81" t="s">
        <v>183</v>
      </c>
      <c r="B86" s="81" t="s">
        <v>184</v>
      </c>
      <c r="C86" s="107">
        <v>5504</v>
      </c>
      <c r="D86" s="107">
        <v>11201.8</v>
      </c>
      <c r="E86" s="81">
        <v>112018</v>
      </c>
      <c r="F86" s="81">
        <f t="shared" ref="F86:F102" si="2">D86/10</f>
        <v>1120.1799999999998</v>
      </c>
    </row>
    <row r="87" spans="1:6" s="47" customFormat="1" ht="12.75" customHeight="1">
      <c r="A87" s="81" t="s">
        <v>185</v>
      </c>
      <c r="B87" s="81" t="s">
        <v>186</v>
      </c>
      <c r="C87" s="107">
        <v>440</v>
      </c>
      <c r="D87" s="107">
        <v>554.9</v>
      </c>
      <c r="E87" s="81">
        <v>5549</v>
      </c>
      <c r="F87" s="81">
        <f t="shared" si="2"/>
        <v>55.489999999999995</v>
      </c>
    </row>
    <row r="88" spans="1:6" s="47" customFormat="1" ht="12.75" customHeight="1">
      <c r="A88" s="81" t="s">
        <v>187</v>
      </c>
      <c r="B88" s="81" t="s">
        <v>188</v>
      </c>
      <c r="C88" s="107">
        <v>289</v>
      </c>
      <c r="D88" s="107">
        <v>1381.5</v>
      </c>
      <c r="E88" s="81">
        <v>13815</v>
      </c>
      <c r="F88" s="81">
        <f t="shared" si="2"/>
        <v>138.15</v>
      </c>
    </row>
    <row r="89" spans="1:6" s="47" customFormat="1" ht="12.75" customHeight="1">
      <c r="A89" s="81" t="s">
        <v>183</v>
      </c>
      <c r="B89" s="81" t="s">
        <v>189</v>
      </c>
      <c r="C89" s="107">
        <v>14211</v>
      </c>
      <c r="D89" s="107">
        <v>5205.1000000000004</v>
      </c>
      <c r="E89" s="81">
        <v>52051</v>
      </c>
      <c r="F89" s="81">
        <f t="shared" si="2"/>
        <v>520.51</v>
      </c>
    </row>
    <row r="90" spans="1:6" s="47" customFormat="1" ht="12.75" customHeight="1">
      <c r="A90" s="81" t="s">
        <v>190</v>
      </c>
      <c r="B90" s="81" t="s">
        <v>191</v>
      </c>
      <c r="C90" s="107">
        <v>26835</v>
      </c>
      <c r="D90" s="107">
        <v>14784</v>
      </c>
      <c r="E90" s="81">
        <v>147840</v>
      </c>
      <c r="F90" s="81">
        <f t="shared" si="2"/>
        <v>1478.4</v>
      </c>
    </row>
    <row r="91" spans="1:6" s="47" customFormat="1" ht="12.75" customHeight="1">
      <c r="A91" s="81" t="s">
        <v>192</v>
      </c>
      <c r="B91" s="81" t="s">
        <v>193</v>
      </c>
      <c r="C91" s="107">
        <v>4763</v>
      </c>
      <c r="D91" s="107">
        <v>6019.6</v>
      </c>
      <c r="E91" s="81">
        <v>60196</v>
      </c>
      <c r="F91" s="81">
        <f t="shared" si="2"/>
        <v>601.96</v>
      </c>
    </row>
    <row r="92" spans="1:6" s="47" customFormat="1" ht="12.75" customHeight="1">
      <c r="A92" s="81" t="s">
        <v>194</v>
      </c>
      <c r="B92" s="81" t="s">
        <v>195</v>
      </c>
      <c r="C92" s="107">
        <v>11467</v>
      </c>
      <c r="D92" s="107">
        <v>5691.3</v>
      </c>
      <c r="E92" s="81">
        <v>56913</v>
      </c>
      <c r="F92" s="81">
        <f t="shared" si="2"/>
        <v>569.13</v>
      </c>
    </row>
    <row r="93" spans="1:6" s="47" customFormat="1" ht="12.75" customHeight="1">
      <c r="A93" s="81" t="s">
        <v>196</v>
      </c>
      <c r="B93" s="81" t="s">
        <v>197</v>
      </c>
      <c r="C93" s="107">
        <v>10311</v>
      </c>
      <c r="D93" s="107">
        <v>6531.9</v>
      </c>
      <c r="E93" s="81">
        <v>65319</v>
      </c>
      <c r="F93" s="81">
        <f t="shared" si="2"/>
        <v>653.18999999999994</v>
      </c>
    </row>
    <row r="94" spans="1:6" s="47" customFormat="1" ht="12.75" customHeight="1">
      <c r="A94" s="81" t="s">
        <v>198</v>
      </c>
      <c r="B94" s="81" t="s">
        <v>199</v>
      </c>
      <c r="C94" s="107">
        <v>2871</v>
      </c>
      <c r="D94" s="107">
        <v>3448.5</v>
      </c>
      <c r="E94" s="81">
        <v>34485</v>
      </c>
      <c r="F94" s="81">
        <f t="shared" si="2"/>
        <v>344.85</v>
      </c>
    </row>
    <row r="95" spans="1:6" s="47" customFormat="1" ht="12.75" customHeight="1">
      <c r="A95" s="81" t="s">
        <v>200</v>
      </c>
      <c r="B95" s="81" t="s">
        <v>201</v>
      </c>
      <c r="C95" s="107">
        <v>14086</v>
      </c>
      <c r="D95" s="107">
        <v>2539.9</v>
      </c>
      <c r="E95" s="81">
        <v>25399</v>
      </c>
      <c r="F95" s="81">
        <f t="shared" si="2"/>
        <v>253.99</v>
      </c>
    </row>
    <row r="96" spans="1:6" s="47" customFormat="1" ht="12.75" customHeight="1">
      <c r="A96" s="81" t="s">
        <v>202</v>
      </c>
      <c r="B96" s="81" t="s">
        <v>203</v>
      </c>
      <c r="C96" s="107">
        <v>35200</v>
      </c>
      <c r="D96" s="107">
        <v>11280.8</v>
      </c>
      <c r="E96" s="81">
        <v>112808</v>
      </c>
      <c r="F96" s="81">
        <f t="shared" si="2"/>
        <v>1128.08</v>
      </c>
    </row>
    <row r="97" spans="1:6" s="47" customFormat="1" ht="12.75" customHeight="1">
      <c r="A97" s="101" t="s">
        <v>204</v>
      </c>
      <c r="B97" s="81" t="s">
        <v>205</v>
      </c>
      <c r="C97" s="107">
        <v>11189</v>
      </c>
      <c r="D97" s="107">
        <v>11722.1</v>
      </c>
      <c r="E97" s="81">
        <v>117221</v>
      </c>
      <c r="F97" s="81">
        <f t="shared" si="2"/>
        <v>1172.21</v>
      </c>
    </row>
    <row r="98" spans="1:6" s="47" customFormat="1" ht="12.75" customHeight="1">
      <c r="A98" s="81" t="s">
        <v>206</v>
      </c>
      <c r="B98" s="81" t="s">
        <v>207</v>
      </c>
      <c r="C98" s="107">
        <v>3814</v>
      </c>
      <c r="D98" s="107">
        <v>7058.4</v>
      </c>
      <c r="E98" s="81">
        <v>70584</v>
      </c>
      <c r="F98" s="81">
        <f t="shared" si="2"/>
        <v>705.83999999999992</v>
      </c>
    </row>
    <row r="99" spans="1:6" s="47" customFormat="1" ht="12.75" customHeight="1">
      <c r="A99" s="81" t="s">
        <v>208</v>
      </c>
      <c r="B99" s="81" t="s">
        <v>209</v>
      </c>
      <c r="C99" s="107">
        <v>12419</v>
      </c>
      <c r="D99" s="107">
        <v>17779.5</v>
      </c>
      <c r="E99" s="81">
        <v>177795</v>
      </c>
      <c r="F99" s="81">
        <f t="shared" si="2"/>
        <v>1777.95</v>
      </c>
    </row>
    <row r="100" spans="1:6" s="47" customFormat="1" ht="12.75" customHeight="1">
      <c r="A100" s="81" t="s">
        <v>210</v>
      </c>
      <c r="B100" s="81" t="s">
        <v>211</v>
      </c>
      <c r="C100" s="107">
        <v>10152</v>
      </c>
      <c r="D100" s="107">
        <v>1995.3</v>
      </c>
      <c r="E100" s="81">
        <v>19953</v>
      </c>
      <c r="F100" s="81">
        <f t="shared" si="2"/>
        <v>199.53</v>
      </c>
    </row>
    <row r="101" spans="1:6" s="47" customFormat="1" ht="12.75" customHeight="1">
      <c r="A101" s="81" t="s">
        <v>213</v>
      </c>
      <c r="B101" s="81" t="s">
        <v>212</v>
      </c>
      <c r="C101" s="107">
        <v>11091</v>
      </c>
      <c r="D101" s="107">
        <v>5444.7</v>
      </c>
      <c r="E101" s="81">
        <v>54447</v>
      </c>
      <c r="F101" s="81">
        <f t="shared" si="2"/>
        <v>544.47</v>
      </c>
    </row>
    <row r="102" spans="1:6" s="47" customFormat="1" ht="12.75" customHeight="1">
      <c r="A102" s="101"/>
      <c r="B102" s="101"/>
      <c r="C102" s="85">
        <v>174654</v>
      </c>
      <c r="D102" s="85">
        <v>112649.9</v>
      </c>
      <c r="E102" s="81">
        <v>1126499</v>
      </c>
      <c r="F102" s="81">
        <f t="shared" si="2"/>
        <v>11264.99</v>
      </c>
    </row>
    <row r="103" spans="1:6" s="47" customFormat="1" ht="12.75" customHeight="1"/>
    <row r="104" spans="1:6" s="47" customFormat="1" ht="12.75" customHeight="1"/>
    <row r="105" spans="1:6" s="47" customFormat="1" ht="12.75" customHeight="1"/>
    <row r="106" spans="1:6" s="47" customFormat="1" ht="12.75" customHeight="1"/>
    <row r="107" spans="1:6" s="47" customFormat="1" ht="12.75" customHeight="1"/>
    <row r="108" spans="1:6" s="47" customFormat="1" ht="12.75" customHeight="1"/>
    <row r="109" spans="1:6" s="47" customFormat="1" ht="12.75" customHeight="1"/>
    <row r="110" spans="1:6" s="47" customFormat="1" ht="12.75" customHeight="1"/>
    <row r="111" spans="1:6" s="47" customFormat="1" ht="12.75" customHeight="1"/>
    <row r="112" spans="1:6" s="47" customFormat="1" ht="12.75" customHeight="1"/>
    <row r="113" s="47" customFormat="1" ht="12.75" customHeight="1"/>
    <row r="114" s="47" customFormat="1" ht="12.75" customHeight="1"/>
    <row r="115" s="47" customFormat="1" ht="12.75" customHeight="1"/>
    <row r="116" s="47" customFormat="1" ht="12.75" customHeight="1"/>
    <row r="117" s="47" customFormat="1" ht="12.75" customHeight="1"/>
    <row r="118" s="47" customFormat="1" ht="12.75" customHeight="1"/>
    <row r="119" s="47" customFormat="1" ht="12.75" customHeight="1"/>
    <row r="120" s="47" customFormat="1" ht="12.75" customHeight="1"/>
    <row r="121" s="47" customFormat="1" ht="12.75" customHeight="1"/>
    <row r="122" s="47" customFormat="1" ht="12.75" customHeight="1"/>
    <row r="123" s="47" customFormat="1" ht="12.75" customHeight="1"/>
    <row r="124" s="47" customFormat="1" ht="12.75" customHeight="1"/>
    <row r="125" s="47" customFormat="1" ht="12.75" customHeight="1"/>
    <row r="126" s="47" customFormat="1" ht="12.75" customHeight="1"/>
    <row r="127" s="47" customFormat="1" ht="12.75" customHeight="1"/>
    <row r="128" s="47" customFormat="1" ht="12.75" customHeight="1"/>
    <row r="129" s="47" customFormat="1" ht="12.75" customHeight="1"/>
    <row r="130" s="47" customFormat="1" ht="12.75" customHeight="1"/>
    <row r="131" s="47" customFormat="1" ht="12.75" customHeight="1"/>
    <row r="132" s="47" customFormat="1" ht="12.75" customHeight="1"/>
    <row r="133" s="47" customFormat="1" ht="12.75" customHeight="1"/>
    <row r="134" s="47" customFormat="1" ht="12.75" customHeight="1"/>
    <row r="135" s="47" customFormat="1" ht="12.75" customHeight="1"/>
    <row r="136" s="47" customFormat="1" ht="12.75" customHeight="1"/>
    <row r="137" s="47" customFormat="1" ht="12.75" customHeight="1"/>
    <row r="138" s="47" customFormat="1" ht="12.75" customHeight="1"/>
    <row r="139" s="47" customFormat="1" ht="12.75" customHeight="1"/>
    <row r="140" s="47" customFormat="1" ht="12.75" customHeight="1"/>
    <row r="141" s="47" customFormat="1" ht="12.75" customHeight="1"/>
    <row r="142" s="47" customFormat="1" ht="12.75" customHeight="1"/>
    <row r="143" s="47" customFormat="1" ht="12.75" customHeight="1"/>
    <row r="144" s="47" customFormat="1" ht="12.75" customHeight="1"/>
    <row r="145" s="47" customFormat="1" ht="12.75" customHeight="1"/>
    <row r="146" s="47" customFormat="1" ht="12.75" customHeight="1"/>
    <row r="147" s="47" customFormat="1" ht="12.75" customHeight="1"/>
    <row r="148" s="47" customFormat="1" ht="12.75" customHeight="1"/>
    <row r="149" s="47" customFormat="1" ht="12.75" customHeight="1"/>
    <row r="150" s="47" customFormat="1" ht="12.75" customHeight="1"/>
    <row r="151" s="47" customFormat="1" ht="12.75" customHeight="1"/>
    <row r="152" s="47" customFormat="1" ht="12.75" customHeight="1"/>
    <row r="153" s="47" customFormat="1" ht="12.75" customHeight="1"/>
    <row r="154" s="47" customFormat="1" ht="12.75" customHeight="1"/>
    <row r="155" s="47" customFormat="1" ht="12.75" customHeight="1"/>
    <row r="156" s="47" customFormat="1" ht="12.75" customHeight="1"/>
    <row r="157" s="47" customFormat="1" ht="12.75" customHeight="1"/>
    <row r="158" s="47" customFormat="1" ht="12.75" customHeight="1"/>
    <row r="159" s="47" customFormat="1" ht="12.75" customHeight="1"/>
    <row r="160" s="47" customFormat="1" ht="12.75" customHeight="1"/>
    <row r="161" s="47" customFormat="1" ht="12.75" customHeight="1"/>
    <row r="162" s="47" customFormat="1" ht="12.75" customHeight="1"/>
    <row r="163" s="47" customFormat="1" ht="12.75" customHeight="1"/>
    <row r="164" s="47" customFormat="1" ht="12.75" customHeight="1"/>
    <row r="165" s="47" customFormat="1" ht="12.75" customHeight="1"/>
    <row r="166" s="47" customFormat="1" ht="12.75" customHeight="1"/>
    <row r="167" s="47" customFormat="1" ht="12.75" customHeight="1"/>
    <row r="168" s="47" customFormat="1" ht="12.75" customHeight="1"/>
    <row r="169" s="47" customFormat="1" ht="12.75" customHeight="1"/>
    <row r="170" s="47" customFormat="1" ht="12.75" customHeight="1"/>
    <row r="171" s="47" customFormat="1" ht="12.75" customHeight="1"/>
    <row r="172" s="47" customFormat="1" ht="12.75" customHeight="1"/>
    <row r="173" s="47" customFormat="1" ht="12.75" customHeight="1"/>
    <row r="174" s="47" customFormat="1" ht="12.75" customHeight="1"/>
    <row r="175" s="47" customFormat="1" ht="12.75" customHeight="1"/>
    <row r="176" s="47" customFormat="1" ht="12.75" customHeight="1"/>
    <row r="177" s="47" customFormat="1" ht="12.75" customHeight="1"/>
    <row r="178" s="47" customFormat="1" ht="12.75" customHeight="1"/>
    <row r="179" s="47" customFormat="1" ht="12.75" customHeight="1"/>
    <row r="180" s="47" customFormat="1" ht="12.75" customHeight="1"/>
    <row r="181" s="47" customFormat="1" ht="12.75" customHeight="1"/>
    <row r="182" s="47" customFormat="1" ht="12.75" customHeight="1"/>
    <row r="183" s="47" customFormat="1" ht="12.75" customHeight="1"/>
    <row r="184" s="47" customFormat="1" ht="12.75" customHeight="1"/>
    <row r="185" s="47" customFormat="1" ht="12.75" customHeight="1"/>
    <row r="186" s="47" customFormat="1" ht="12.75" customHeight="1"/>
    <row r="187" s="47" customFormat="1" ht="12.75" customHeight="1"/>
    <row r="188" s="47" customFormat="1" ht="12.75" customHeight="1"/>
    <row r="189" s="47" customFormat="1" ht="12.75" customHeight="1"/>
    <row r="190" s="47" customFormat="1" ht="12.75" customHeight="1"/>
    <row r="191" s="47" customFormat="1" ht="12.75" customHeight="1"/>
    <row r="192" s="47" customFormat="1" ht="12.75" customHeight="1"/>
    <row r="193" s="47" customFormat="1" ht="12.75" customHeight="1"/>
    <row r="194" s="47" customFormat="1" ht="12.75" customHeight="1"/>
    <row r="195" s="47" customFormat="1" ht="12.75" customHeight="1"/>
    <row r="196" s="47" customFormat="1" ht="12.75" customHeight="1"/>
    <row r="197" s="47" customFormat="1" ht="12.75" customHeight="1"/>
    <row r="198" s="47" customFormat="1" ht="12.75" customHeight="1"/>
    <row r="199" s="47" customFormat="1" ht="12.75" customHeight="1"/>
    <row r="200" s="47" customFormat="1" ht="12.75" customHeight="1"/>
    <row r="201" s="47" customFormat="1" ht="12.75" customHeight="1"/>
    <row r="202" s="47" customFormat="1" ht="12.75" customHeight="1"/>
    <row r="203" s="47" customFormat="1" ht="12.75" customHeight="1"/>
    <row r="204" s="47" customFormat="1" ht="12.75" customHeight="1"/>
    <row r="205" s="47" customFormat="1" ht="12.75" customHeight="1"/>
    <row r="206" s="47" customFormat="1" ht="12.75" customHeight="1"/>
    <row r="207" s="47" customFormat="1" ht="12.75" customHeight="1"/>
    <row r="208" s="47" customFormat="1" ht="12.75" customHeight="1"/>
    <row r="209" s="47" customFormat="1" ht="12.75" customHeight="1"/>
    <row r="210" s="47" customFormat="1" ht="12.75" customHeight="1"/>
    <row r="211" s="47" customFormat="1" ht="12.75" customHeight="1"/>
    <row r="212" s="47" customFormat="1" ht="12.75" customHeight="1"/>
    <row r="213" s="47" customFormat="1" ht="12.75" customHeight="1"/>
    <row r="214" s="47" customFormat="1" ht="12.75" customHeight="1"/>
    <row r="215" s="47" customFormat="1" ht="12.75" customHeight="1"/>
    <row r="216" s="47" customFormat="1" ht="12.75" customHeight="1"/>
    <row r="217" s="47" customFormat="1" ht="12.75" customHeight="1"/>
    <row r="218" s="47" customFormat="1" ht="12.75" customHeight="1"/>
    <row r="219" s="47" customFormat="1" ht="12.75" customHeight="1"/>
    <row r="220" s="47" customFormat="1" ht="12.75" customHeight="1"/>
    <row r="221" s="47" customFormat="1" ht="12.75" customHeight="1"/>
    <row r="222" s="47" customFormat="1" ht="12.75" customHeight="1"/>
    <row r="223" s="47" customFormat="1" ht="12.75" customHeight="1"/>
    <row r="224" s="47" customFormat="1" ht="12.75" customHeight="1"/>
    <row r="225" s="47" customFormat="1" ht="12.75" customHeight="1"/>
    <row r="226" s="47" customFormat="1" ht="12.75" customHeight="1"/>
    <row r="227" s="47" customFormat="1" ht="12.75" customHeight="1"/>
    <row r="228" s="47" customFormat="1" ht="12.75" customHeight="1"/>
    <row r="229" s="47" customFormat="1" ht="12.75" customHeight="1"/>
    <row r="230" s="47" customFormat="1" ht="12.75" customHeight="1"/>
    <row r="231" s="47" customFormat="1" ht="12.75" customHeight="1"/>
    <row r="232" s="47" customFormat="1" ht="12.75" customHeight="1"/>
    <row r="233" s="47" customFormat="1" ht="12.75" customHeight="1"/>
    <row r="234" s="47" customFormat="1" ht="12.75" customHeight="1"/>
    <row r="235" s="47" customFormat="1" ht="12.75" customHeight="1"/>
    <row r="236" s="47" customFormat="1" ht="12.75" customHeight="1"/>
    <row r="237" s="47" customFormat="1" ht="12.75" customHeight="1"/>
    <row r="238" s="47" customFormat="1" ht="12.75" customHeight="1"/>
    <row r="239" s="47" customFormat="1" ht="12.75" customHeight="1"/>
    <row r="240" s="47" customFormat="1" ht="12.75" customHeight="1"/>
    <row r="241" s="47" customFormat="1" ht="12.75" customHeight="1"/>
    <row r="242" s="47" customFormat="1" ht="12.75" customHeight="1"/>
    <row r="243" s="47" customFormat="1" ht="12.75" customHeight="1"/>
    <row r="244" s="47" customFormat="1" ht="12.75" customHeight="1"/>
    <row r="245" s="47" customFormat="1" ht="12.75" customHeight="1"/>
    <row r="246" s="47" customFormat="1" ht="12.75" customHeight="1"/>
    <row r="247" s="47" customFormat="1" ht="12.75" customHeight="1"/>
    <row r="248" s="47" customFormat="1" ht="12.75" customHeight="1"/>
    <row r="249" s="47" customFormat="1" ht="12.75" customHeight="1"/>
    <row r="250" s="47" customFormat="1" ht="12.75" customHeight="1"/>
    <row r="251" s="47" customFormat="1" ht="12.75" customHeight="1"/>
    <row r="252" s="47" customFormat="1" ht="12.75" customHeight="1"/>
    <row r="253" s="47" customFormat="1" ht="12.75" customHeight="1"/>
    <row r="254" s="47" customFormat="1" ht="12.75" customHeight="1"/>
    <row r="255" s="47" customFormat="1" ht="12.75" customHeight="1"/>
    <row r="256" s="47" customFormat="1" ht="12.75" customHeight="1"/>
    <row r="257" s="47" customFormat="1" ht="12.75" customHeight="1"/>
    <row r="258" s="47" customFormat="1" ht="12.75" customHeight="1"/>
    <row r="259" s="47" customFormat="1" ht="12.75" customHeight="1"/>
    <row r="260" s="47" customFormat="1" ht="12.75" customHeight="1"/>
    <row r="261" s="47" customFormat="1" ht="12.75" customHeight="1"/>
    <row r="262" s="47" customFormat="1" ht="12.75" customHeight="1"/>
    <row r="263" s="47" customFormat="1" ht="12.75" customHeight="1"/>
    <row r="264" s="47" customFormat="1" ht="12.75" customHeight="1"/>
    <row r="265" s="47" customFormat="1" ht="12.75" customHeight="1"/>
    <row r="266" s="47" customFormat="1" ht="12.75" customHeight="1"/>
    <row r="267" s="47" customFormat="1" ht="12.75" customHeight="1"/>
    <row r="268" s="47" customFormat="1" ht="12.75" customHeight="1"/>
    <row r="269" s="47" customFormat="1" ht="12.75" customHeight="1"/>
    <row r="270" s="47" customFormat="1" ht="12.75" customHeight="1"/>
    <row r="271" s="47" customFormat="1" ht="12.75" customHeight="1"/>
    <row r="272" s="47" customFormat="1" ht="12.75" customHeight="1"/>
    <row r="273" s="47" customFormat="1" ht="12.75" customHeight="1"/>
    <row r="274" s="47" customFormat="1" ht="12.75" customHeight="1"/>
    <row r="275" s="47" customFormat="1" ht="12.75" customHeight="1"/>
    <row r="276" s="47" customFormat="1" ht="12.75" customHeight="1"/>
    <row r="277" s="47" customFormat="1" ht="12.75" customHeight="1"/>
    <row r="278" s="47" customFormat="1" ht="12.75" customHeight="1"/>
    <row r="279" s="47" customFormat="1" ht="12.75" customHeight="1"/>
    <row r="280" s="47" customFormat="1" ht="12.75" customHeight="1"/>
    <row r="281" s="47" customFormat="1" ht="12.75" customHeight="1"/>
    <row r="282" s="47" customFormat="1" ht="12.75" customHeight="1"/>
    <row r="283" s="47" customFormat="1" ht="12.75" customHeight="1"/>
    <row r="284" s="47" customFormat="1" ht="12.75" customHeight="1"/>
    <row r="285" s="47" customFormat="1" ht="12.75" customHeight="1"/>
    <row r="286" s="47" customFormat="1" ht="12.75" customHeight="1"/>
    <row r="287" s="47" customFormat="1" ht="12.75" customHeight="1"/>
    <row r="288" s="47" customFormat="1" ht="12.75" customHeight="1"/>
    <row r="289" s="47" customFormat="1" ht="12.75" customHeight="1"/>
    <row r="290" s="47" customFormat="1" ht="12.75" customHeight="1"/>
    <row r="291" s="47" customFormat="1" ht="12.75" customHeight="1"/>
    <row r="292" s="47" customFormat="1" ht="12.75" customHeight="1"/>
    <row r="293" s="47" customFormat="1" ht="12.75" customHeight="1"/>
    <row r="294" s="47" customFormat="1" ht="12.75" customHeight="1"/>
    <row r="295" s="47" customFormat="1" ht="12.75" customHeight="1"/>
    <row r="296" s="47" customFormat="1" ht="12.75" customHeight="1"/>
    <row r="297" s="47" customFormat="1" ht="12.75" customHeight="1"/>
    <row r="298" s="47" customFormat="1" ht="12.75" customHeight="1"/>
    <row r="299" s="47" customFormat="1" ht="12.75" customHeight="1"/>
    <row r="300" s="47" customFormat="1" ht="12.75" customHeight="1"/>
    <row r="301" s="47" customFormat="1" ht="12.75" customHeight="1"/>
    <row r="302" s="47" customFormat="1" ht="12.75" customHeight="1"/>
    <row r="303" s="47" customFormat="1" ht="12.75" customHeight="1"/>
    <row r="304" s="47" customFormat="1" ht="12.75" customHeight="1"/>
    <row r="305" s="47" customFormat="1" ht="12.75" customHeight="1"/>
    <row r="306" s="47" customFormat="1" ht="12.75" customHeight="1"/>
    <row r="307" s="47" customFormat="1" ht="12.75" customHeight="1"/>
    <row r="308" s="47" customFormat="1" ht="12.75" customHeight="1"/>
    <row r="309" s="47" customFormat="1" ht="12.75" customHeight="1"/>
    <row r="310" s="47" customFormat="1" ht="12.75" customHeight="1"/>
    <row r="311" s="47" customFormat="1" ht="12.75" customHeight="1"/>
    <row r="312" s="47" customFormat="1" ht="12.75" customHeight="1"/>
    <row r="313" s="47" customFormat="1" ht="12.75" customHeight="1"/>
    <row r="314" s="47" customFormat="1" ht="12.75" customHeight="1"/>
    <row r="315" s="47" customFormat="1" ht="12.75" customHeight="1"/>
    <row r="316" s="47" customFormat="1" ht="12.75" customHeight="1"/>
    <row r="317" s="47" customFormat="1" ht="12.75" customHeight="1"/>
    <row r="318" s="47" customFormat="1" ht="12.75" customHeight="1"/>
    <row r="319" s="47" customFormat="1" ht="12.75" customHeight="1"/>
    <row r="320" s="47" customFormat="1" ht="12.75" customHeight="1"/>
    <row r="321" s="47" customFormat="1" ht="12.75" customHeight="1"/>
    <row r="322" s="47" customFormat="1" ht="12.75" customHeight="1"/>
    <row r="323" s="47" customFormat="1" ht="12.75" customHeight="1"/>
    <row r="324" s="47" customFormat="1" ht="12.75" customHeight="1"/>
    <row r="325" s="47" customFormat="1" ht="12.75" customHeight="1"/>
    <row r="326" s="47" customFormat="1" ht="12.75" customHeight="1"/>
    <row r="327" s="47" customFormat="1" ht="12.75" customHeight="1"/>
    <row r="328" s="47" customFormat="1" ht="12.75" customHeight="1"/>
    <row r="329" s="47" customFormat="1" ht="12.75" customHeight="1"/>
    <row r="330" s="47" customFormat="1" ht="12.75" customHeight="1"/>
    <row r="331" s="47" customFormat="1" ht="12.75" customHeight="1"/>
    <row r="332" s="47" customFormat="1" ht="12.75" customHeight="1"/>
    <row r="333" s="47" customFormat="1" ht="12.75" customHeight="1"/>
    <row r="334" s="47" customFormat="1" ht="12.75" customHeight="1"/>
    <row r="335" s="47" customFormat="1" ht="12.75" customHeight="1"/>
    <row r="336" s="47" customFormat="1" ht="12.75" customHeight="1"/>
    <row r="337" s="47" customFormat="1" ht="12.75" customHeight="1"/>
    <row r="338" s="47" customFormat="1" ht="12.75" customHeight="1"/>
    <row r="339" s="47" customFormat="1" ht="12.75" customHeight="1"/>
    <row r="340" s="47" customFormat="1" ht="12.75" customHeight="1"/>
    <row r="341" s="47" customFormat="1" ht="12.75" customHeight="1"/>
    <row r="342" s="47" customFormat="1" ht="12.75" customHeight="1"/>
    <row r="343" s="47" customFormat="1" ht="12.75" customHeight="1"/>
    <row r="344" s="47" customFormat="1" ht="12.75" customHeight="1"/>
    <row r="345" s="47" customFormat="1" ht="12.75" customHeight="1"/>
    <row r="346" s="47" customFormat="1" ht="12.75" customHeight="1"/>
    <row r="347" s="47" customFormat="1" ht="12.75" customHeight="1"/>
    <row r="348" s="47" customFormat="1" ht="12.75" customHeight="1"/>
    <row r="349" s="47" customFormat="1" ht="12.75" customHeight="1"/>
    <row r="350" s="47" customFormat="1" ht="12.75" customHeight="1"/>
    <row r="351" s="47" customFormat="1" ht="12.75" customHeight="1"/>
    <row r="352" s="47" customFormat="1" ht="12.75" customHeight="1"/>
    <row r="353" s="47" customFormat="1" ht="12.75" customHeight="1"/>
    <row r="354" s="47" customFormat="1" ht="12.75" customHeight="1"/>
    <row r="355" s="47" customFormat="1" ht="12.75" customHeight="1"/>
    <row r="356" s="47" customFormat="1" ht="12.75" customHeight="1"/>
    <row r="357" s="47" customFormat="1" ht="12.75" customHeight="1"/>
    <row r="358" s="47" customFormat="1" ht="12.75" customHeight="1"/>
    <row r="359" s="47" customFormat="1" ht="12.75" customHeight="1"/>
    <row r="360" s="47" customFormat="1" ht="12.75" customHeight="1"/>
    <row r="361" s="47" customFormat="1" ht="12.75" customHeight="1"/>
    <row r="362" s="47" customFormat="1" ht="12.75" customHeight="1"/>
    <row r="363" s="47" customFormat="1" ht="12.75" customHeight="1"/>
    <row r="364" s="47" customFormat="1" ht="12.75" customHeight="1"/>
    <row r="365" s="47" customFormat="1" ht="12.75" customHeight="1"/>
    <row r="366" s="47" customFormat="1" ht="12.75" customHeight="1"/>
    <row r="367" s="47" customFormat="1" ht="12.75" customHeight="1"/>
    <row r="368" s="47" customFormat="1" ht="12.75" customHeight="1"/>
    <row r="369" s="47" customFormat="1" ht="12.75" customHeight="1"/>
    <row r="370" s="47" customFormat="1" ht="12.75" customHeight="1"/>
    <row r="371" s="47" customFormat="1" ht="12.75" customHeight="1"/>
    <row r="372" s="47" customFormat="1" ht="12.75" customHeight="1"/>
    <row r="373" s="47" customFormat="1" ht="12.75" customHeight="1"/>
    <row r="374" s="47" customFormat="1" ht="12.75" customHeight="1"/>
    <row r="375" s="47" customFormat="1" ht="12.75" customHeight="1"/>
    <row r="376" s="47" customFormat="1" ht="12.75" customHeight="1"/>
    <row r="377" s="47" customFormat="1" ht="12.75" customHeight="1"/>
    <row r="378" s="47" customFormat="1" ht="12.75" customHeight="1"/>
    <row r="379" s="47" customFormat="1" ht="12.75" customHeight="1"/>
    <row r="380" s="47" customFormat="1" ht="12.75" customHeight="1"/>
    <row r="381" s="47" customFormat="1" ht="12.75" customHeight="1"/>
    <row r="382" s="47" customFormat="1" ht="12.75" customHeight="1"/>
    <row r="383" s="47" customFormat="1" ht="12.75" customHeight="1"/>
    <row r="384" s="47" customFormat="1" ht="12.75" customHeight="1"/>
    <row r="385" s="47" customFormat="1" ht="12.75" customHeight="1"/>
    <row r="386" s="47" customFormat="1" ht="12.75" customHeight="1"/>
    <row r="387" s="47" customFormat="1" ht="12.75" customHeight="1"/>
    <row r="388" s="47" customFormat="1" ht="12.75" customHeight="1"/>
    <row r="389" s="47" customFormat="1" ht="12.75" customHeight="1"/>
    <row r="390" s="47" customFormat="1" ht="12.75" customHeight="1"/>
    <row r="391" s="47" customFormat="1" ht="12.75" customHeight="1"/>
    <row r="392" s="47" customFormat="1" ht="12.75" customHeight="1"/>
    <row r="393" s="47" customFormat="1" ht="12.75" customHeight="1"/>
    <row r="394" s="47" customFormat="1" ht="12.75" customHeight="1"/>
    <row r="395" s="47" customFormat="1" ht="12.75" customHeight="1"/>
    <row r="396" s="47" customFormat="1" ht="12.75" customHeight="1"/>
    <row r="397" s="47" customFormat="1" ht="12.75" customHeight="1"/>
    <row r="398" s="47" customFormat="1" ht="12.75" customHeight="1"/>
    <row r="399" s="47" customFormat="1" ht="12.75" customHeight="1"/>
    <row r="400" s="47" customFormat="1" ht="12.75" customHeight="1"/>
    <row r="401" s="47" customFormat="1" ht="12.75" customHeight="1"/>
    <row r="402" s="47" customFormat="1" ht="12.75" customHeight="1"/>
    <row r="403" s="47" customFormat="1" ht="12.75" customHeight="1"/>
    <row r="404" s="47" customFormat="1" ht="12.75" customHeight="1"/>
    <row r="405" s="47" customFormat="1" ht="12.75" customHeight="1"/>
    <row r="406" s="47" customFormat="1" ht="12.75" customHeight="1"/>
    <row r="407" s="47" customFormat="1" ht="12.75" customHeight="1"/>
    <row r="408" s="47" customFormat="1" ht="12.75" customHeight="1"/>
    <row r="409" s="47" customFormat="1" ht="12.75" customHeight="1"/>
    <row r="410" s="47" customFormat="1" ht="12.75" customHeight="1"/>
    <row r="411" s="47" customFormat="1" ht="12.75" customHeight="1"/>
    <row r="412" s="47" customFormat="1" ht="12.75" customHeight="1"/>
    <row r="413" s="47" customFormat="1" ht="12.75" customHeight="1"/>
    <row r="414" s="47" customFormat="1" ht="12.75" customHeight="1"/>
    <row r="415" s="47" customFormat="1" ht="12.75" customHeight="1"/>
    <row r="416" s="47" customFormat="1" ht="12.75" customHeight="1"/>
    <row r="417" s="47" customFormat="1" ht="12.75" customHeight="1"/>
    <row r="418" s="47" customFormat="1" ht="12.75" customHeight="1"/>
    <row r="419" s="47" customFormat="1" ht="12.75" customHeight="1"/>
    <row r="420" s="47" customFormat="1" ht="12.75" customHeight="1"/>
    <row r="421" s="47" customFormat="1" ht="12.75" customHeight="1"/>
    <row r="422" s="47" customFormat="1" ht="12.75" customHeight="1"/>
    <row r="423" s="47" customFormat="1" ht="12.75" customHeight="1"/>
    <row r="424" s="47" customFormat="1" ht="12.75" customHeight="1"/>
    <row r="425" s="47" customFormat="1" ht="12.75" customHeight="1"/>
    <row r="426" s="47" customFormat="1" ht="12.75" customHeight="1"/>
    <row r="427" s="47" customFormat="1" ht="12.75" customHeight="1"/>
    <row r="428" s="47" customFormat="1" ht="12.75" customHeight="1"/>
    <row r="429" s="47" customFormat="1" ht="12.75" customHeight="1"/>
    <row r="430" s="47" customFormat="1" ht="12.75" customHeight="1"/>
    <row r="431" s="47" customFormat="1" ht="12.75" customHeight="1"/>
    <row r="432" s="47" customFormat="1" ht="12.75" customHeight="1"/>
    <row r="433" s="47" customFormat="1" ht="12.75" customHeight="1"/>
    <row r="434" s="47" customFormat="1" ht="12.75" customHeight="1"/>
    <row r="435" s="47" customFormat="1" ht="12.75" customHeight="1"/>
    <row r="436" s="47" customFormat="1" ht="12.75" customHeight="1"/>
    <row r="437" s="47" customFormat="1" ht="12.75" customHeight="1"/>
    <row r="438" s="47" customFormat="1" ht="12.75" customHeight="1"/>
    <row r="439" s="47" customFormat="1" ht="12.75" customHeight="1"/>
    <row r="440" s="47" customFormat="1" ht="12.75" customHeight="1"/>
    <row r="441" s="47" customFormat="1" ht="12.75" customHeight="1"/>
    <row r="442" s="47" customFormat="1" ht="12.75" customHeight="1"/>
    <row r="443" s="47" customFormat="1" ht="12.75" customHeight="1"/>
    <row r="444" s="47" customFormat="1" ht="12.75" customHeight="1"/>
    <row r="445" s="47" customFormat="1" ht="12.75" customHeight="1"/>
    <row r="446" s="47" customFormat="1" ht="12.75" customHeight="1"/>
    <row r="447" s="47" customFormat="1" ht="12.75" customHeight="1"/>
    <row r="448" s="47" customFormat="1" ht="12.75" customHeight="1"/>
    <row r="449" s="47" customFormat="1" ht="12.75" customHeight="1"/>
    <row r="450" s="47" customFormat="1" ht="12.75" customHeight="1"/>
    <row r="451" s="47" customFormat="1" ht="12.75" customHeight="1"/>
    <row r="452" s="47" customFormat="1" ht="12.75" customHeight="1"/>
    <row r="453" s="47" customFormat="1" ht="12.75" customHeight="1"/>
    <row r="454" s="47" customFormat="1" ht="12.75" customHeight="1"/>
    <row r="455" s="47" customFormat="1" ht="12.75" customHeight="1"/>
    <row r="456" s="47" customFormat="1" ht="12.75" customHeight="1"/>
    <row r="457" s="47" customFormat="1" ht="12.75" customHeight="1"/>
    <row r="458" s="47" customFormat="1" ht="12.75" customHeight="1"/>
    <row r="459" s="47" customFormat="1" ht="12.75" customHeight="1"/>
    <row r="460" s="47" customFormat="1" ht="12.75" customHeight="1"/>
    <row r="461" s="47" customFormat="1" ht="12.75" customHeight="1"/>
    <row r="462" s="47" customFormat="1" ht="12.75" customHeight="1"/>
    <row r="463" s="47" customFormat="1" ht="12.75" customHeight="1"/>
    <row r="464" s="47" customFormat="1" ht="12.75" customHeight="1"/>
    <row r="465" s="47" customFormat="1" ht="12.75" customHeight="1"/>
    <row r="466" s="47" customFormat="1" ht="12.75" customHeight="1"/>
    <row r="467" s="47" customFormat="1" ht="12.75" customHeight="1"/>
    <row r="468" s="47" customFormat="1" ht="12.75" customHeight="1"/>
    <row r="469" s="47" customFormat="1" ht="12.75" customHeight="1"/>
    <row r="470" s="47" customFormat="1" ht="12.75" customHeight="1"/>
    <row r="471" s="47" customFormat="1" ht="12.75" customHeight="1"/>
    <row r="472" s="47" customFormat="1" ht="12.75" customHeight="1"/>
    <row r="473" s="47" customFormat="1" ht="12.75" customHeight="1"/>
    <row r="474" s="47" customFormat="1" ht="12.75" customHeight="1"/>
    <row r="475" s="47" customFormat="1" ht="12.75" customHeight="1"/>
    <row r="476" s="47" customFormat="1" ht="12.75" customHeight="1"/>
    <row r="477" s="47" customFormat="1" ht="12.75" customHeight="1"/>
    <row r="478" s="47" customFormat="1" ht="12.75" customHeight="1"/>
    <row r="479" s="47" customFormat="1" ht="12.75" customHeight="1"/>
  </sheetData>
  <phoneticPr fontId="0" type="noConversion"/>
  <pageMargins left="0.39370078740157483" right="0.39370078740157483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D II 1 - j / 12 –  Berlin  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127"/>
  <sheetViews>
    <sheetView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7.44140625" style="13" customWidth="1"/>
    <col min="3" max="3" width="2.6640625" style="10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10" customWidth="1"/>
    <col min="8" max="8" width="9.5546875" style="13" customWidth="1"/>
    <col min="9" max="16384" width="11.5546875" style="13"/>
  </cols>
  <sheetData>
    <row r="1" spans="1:8" ht="100.2" customHeight="1">
      <c r="A1" s="180" t="s">
        <v>30</v>
      </c>
      <c r="B1" s="180"/>
      <c r="C1" s="12"/>
      <c r="G1" s="14"/>
      <c r="H1" s="181" t="s">
        <v>40</v>
      </c>
    </row>
    <row r="2" spans="1:8" ht="20.399999999999999" customHeight="1">
      <c r="C2" s="1" t="s">
        <v>6</v>
      </c>
      <c r="G2" s="1" t="s">
        <v>6</v>
      </c>
      <c r="H2" s="181"/>
    </row>
    <row r="3" spans="1:8" ht="12" customHeight="1">
      <c r="A3"/>
      <c r="B3" s="20" t="s">
        <v>32</v>
      </c>
      <c r="C3" s="20">
        <v>5</v>
      </c>
      <c r="E3" s="49"/>
      <c r="F3" s="49"/>
      <c r="G3" s="18"/>
      <c r="H3" s="181"/>
    </row>
    <row r="4" spans="1:8" ht="12" customHeight="1">
      <c r="A4"/>
      <c r="B4" s="20"/>
      <c r="C4" s="20"/>
      <c r="E4" s="49"/>
      <c r="F4" s="49"/>
      <c r="G4" s="18"/>
      <c r="H4" s="181"/>
    </row>
    <row r="5" spans="1:8">
      <c r="A5" s="17"/>
      <c r="B5" s="8" t="s">
        <v>33</v>
      </c>
      <c r="C5" s="15"/>
      <c r="E5" s="16"/>
      <c r="F5" s="9"/>
      <c r="G5" s="15"/>
      <c r="H5" s="181"/>
    </row>
    <row r="6" spans="1:8" ht="12" customHeight="1">
      <c r="A6" s="18">
        <v>1</v>
      </c>
      <c r="B6" s="19" t="s">
        <v>42</v>
      </c>
      <c r="C6" s="33"/>
      <c r="D6" s="49"/>
      <c r="E6" s="18">
        <v>3</v>
      </c>
      <c r="F6" s="22" t="s">
        <v>42</v>
      </c>
      <c r="H6" s="181"/>
    </row>
    <row r="7" spans="1:8" ht="12" customHeight="1">
      <c r="A7" s="22"/>
      <c r="B7" s="19" t="s">
        <v>44</v>
      </c>
      <c r="C7" s="33"/>
      <c r="D7" s="49"/>
      <c r="E7" s="16"/>
      <c r="F7" s="22" t="s">
        <v>44</v>
      </c>
      <c r="H7" s="181"/>
    </row>
    <row r="8" spans="1:8" ht="12" customHeight="1">
      <c r="A8" s="22"/>
      <c r="B8" s="19" t="s">
        <v>134</v>
      </c>
      <c r="C8" s="20"/>
      <c r="D8" s="49"/>
      <c r="E8" s="18"/>
      <c r="F8" s="22" t="s">
        <v>134</v>
      </c>
      <c r="G8" s="20"/>
      <c r="H8" s="181"/>
    </row>
    <row r="9" spans="1:8" ht="12" customHeight="1">
      <c r="A9" s="22"/>
      <c r="B9" s="176" t="s">
        <v>325</v>
      </c>
      <c r="C9" s="20">
        <v>9</v>
      </c>
      <c r="D9" s="49"/>
      <c r="E9" s="18"/>
      <c r="F9" s="176" t="s">
        <v>308</v>
      </c>
      <c r="G9" s="20">
        <v>10</v>
      </c>
      <c r="H9" s="119"/>
    </row>
    <row r="10" spans="1:8" ht="12" customHeight="1">
      <c r="A10" s="16"/>
      <c r="B10" s="9"/>
      <c r="C10" s="15"/>
      <c r="E10" s="18"/>
      <c r="F10" s="23"/>
      <c r="G10" s="20"/>
      <c r="H10" s="50"/>
    </row>
    <row r="11" spans="1:8" ht="12" customHeight="1">
      <c r="A11" s="18">
        <v>2</v>
      </c>
      <c r="B11" s="19" t="s">
        <v>43</v>
      </c>
      <c r="C11" s="33"/>
      <c r="D11" s="49"/>
      <c r="E11" s="18">
        <v>4</v>
      </c>
      <c r="F11" s="22" t="s">
        <v>43</v>
      </c>
      <c r="H11" s="50"/>
    </row>
    <row r="12" spans="1:8" ht="12" customHeight="1">
      <c r="A12" s="22"/>
      <c r="B12" s="19" t="s">
        <v>44</v>
      </c>
      <c r="C12" s="33"/>
      <c r="D12" s="49"/>
      <c r="E12" s="16"/>
      <c r="F12" s="22" t="s">
        <v>44</v>
      </c>
      <c r="H12" s="50"/>
    </row>
    <row r="13" spans="1:8" ht="12" customHeight="1">
      <c r="A13" s="22"/>
      <c r="B13" s="19" t="s">
        <v>134</v>
      </c>
      <c r="C13" s="20"/>
      <c r="D13" s="49"/>
      <c r="E13" s="18"/>
      <c r="F13" s="22" t="s">
        <v>134</v>
      </c>
      <c r="G13" s="20"/>
      <c r="H13" s="50"/>
    </row>
    <row r="14" spans="1:8" ht="12" customHeight="1">
      <c r="A14" s="22"/>
      <c r="B14" s="176" t="s">
        <v>325</v>
      </c>
      <c r="C14" s="20">
        <v>9</v>
      </c>
      <c r="D14" s="49"/>
      <c r="E14" s="18"/>
      <c r="F14" s="176" t="s">
        <v>308</v>
      </c>
      <c r="G14" s="20">
        <v>10</v>
      </c>
      <c r="H14" s="119"/>
    </row>
    <row r="15" spans="1:8" ht="6" customHeight="1">
      <c r="A15" s="22"/>
      <c r="B15" s="23"/>
      <c r="C15" s="20"/>
      <c r="D15" s="49"/>
      <c r="E15" s="18"/>
      <c r="F15" s="23"/>
      <c r="G15" s="20"/>
      <c r="H15" s="119"/>
    </row>
    <row r="16" spans="1:8" ht="12" customHeight="1">
      <c r="A16" s="18"/>
      <c r="B16"/>
      <c r="C16" s="33"/>
      <c r="D16" s="49"/>
      <c r="E16" s="18"/>
      <c r="F16" s="22"/>
      <c r="H16" s="119"/>
    </row>
    <row r="17" spans="1:12" ht="12" customHeight="1">
      <c r="A17" s="22"/>
      <c r="B17"/>
      <c r="C17" s="33"/>
      <c r="D17" s="49"/>
      <c r="E17" s="16"/>
      <c r="F17" s="22"/>
      <c r="H17" s="119"/>
    </row>
    <row r="18" spans="1:12" ht="12" customHeight="1">
      <c r="A18" s="16"/>
      <c r="B18" t="s">
        <v>7</v>
      </c>
      <c r="C18" s="15"/>
      <c r="D18" s="49"/>
      <c r="E18" s="18"/>
      <c r="F18" s="22"/>
      <c r="G18" s="20"/>
      <c r="H18" s="119"/>
    </row>
    <row r="19" spans="1:12" ht="12" customHeight="1">
      <c r="A19" s="18">
        <v>1</v>
      </c>
      <c r="B19" s="22" t="s">
        <v>42</v>
      </c>
      <c r="C19" s="52"/>
      <c r="D19" s="49"/>
      <c r="E19" s="18">
        <v>7</v>
      </c>
      <c r="F19" s="175" t="s">
        <v>42</v>
      </c>
      <c r="G19"/>
      <c r="H19" s="119"/>
      <c r="L19" s="19"/>
    </row>
    <row r="20" spans="1:12" ht="12" customHeight="1">
      <c r="A20" s="13"/>
      <c r="B20" s="22" t="s">
        <v>44</v>
      </c>
      <c r="C20" s="52"/>
      <c r="E20" s="22"/>
      <c r="F20" s="22" t="s">
        <v>44</v>
      </c>
      <c r="G20" s="53"/>
      <c r="H20" s="50"/>
      <c r="L20" s="19"/>
    </row>
    <row r="21" spans="1:12" ht="12" customHeight="1">
      <c r="A21" s="13"/>
      <c r="B21" s="22" t="s">
        <v>134</v>
      </c>
      <c r="C21" s="52"/>
      <c r="E21"/>
      <c r="F21" s="22" t="s">
        <v>134</v>
      </c>
      <c r="G21"/>
      <c r="H21" s="50"/>
      <c r="L21" s="19"/>
    </row>
    <row r="22" spans="1:12" ht="12" customHeight="1">
      <c r="A22" s="13"/>
      <c r="B22" s="22" t="s">
        <v>309</v>
      </c>
      <c r="C22" s="52"/>
      <c r="E22"/>
      <c r="F22" s="22" t="s">
        <v>310</v>
      </c>
      <c r="G22"/>
      <c r="H22" s="50"/>
      <c r="L22" s="23"/>
    </row>
    <row r="23" spans="1:12" ht="12" customHeight="1">
      <c r="A23" s="13"/>
      <c r="B23" s="176" t="s">
        <v>46</v>
      </c>
      <c r="C23" s="20">
        <v>11</v>
      </c>
      <c r="E23"/>
      <c r="F23" s="176" t="s">
        <v>136</v>
      </c>
      <c r="G23" s="20">
        <v>14</v>
      </c>
      <c r="H23" s="50"/>
    </row>
    <row r="24" spans="1:12" ht="12" customHeight="1">
      <c r="A24" s="18"/>
      <c r="C24" s="18"/>
      <c r="E24" s="18"/>
      <c r="F24" s="23"/>
      <c r="G24" s="20"/>
      <c r="H24" s="50"/>
    </row>
    <row r="25" spans="1:12" ht="12" customHeight="1">
      <c r="A25" s="18">
        <v>2</v>
      </c>
      <c r="B25" s="22" t="s">
        <v>42</v>
      </c>
      <c r="C25" s="52"/>
      <c r="E25" s="18">
        <v>8</v>
      </c>
      <c r="F25" s="175" t="s">
        <v>42</v>
      </c>
      <c r="G25"/>
      <c r="H25" s="50"/>
    </row>
    <row r="26" spans="1:12" ht="12" customHeight="1">
      <c r="A26" s="13"/>
      <c r="B26" s="22" t="s">
        <v>44</v>
      </c>
      <c r="C26" s="52"/>
      <c r="E26" s="22"/>
      <c r="F26" s="175" t="s">
        <v>44</v>
      </c>
      <c r="G26"/>
      <c r="H26" s="50"/>
    </row>
    <row r="27" spans="1:12" ht="12" customHeight="1">
      <c r="A27" s="13"/>
      <c r="B27" s="22" t="s">
        <v>137</v>
      </c>
      <c r="C27" s="52"/>
      <c r="E27"/>
      <c r="F27" s="175" t="s">
        <v>134</v>
      </c>
      <c r="G27"/>
      <c r="H27" s="50"/>
    </row>
    <row r="28" spans="1:12" ht="12" customHeight="1">
      <c r="A28" s="13"/>
      <c r="B28" s="22" t="s">
        <v>312</v>
      </c>
      <c r="C28" s="52"/>
      <c r="E28"/>
      <c r="F28" s="175" t="s">
        <v>313</v>
      </c>
      <c r="G28"/>
      <c r="H28" s="50"/>
    </row>
    <row r="29" spans="1:12" ht="12" customHeight="1">
      <c r="A29" s="13"/>
      <c r="B29" s="22" t="s">
        <v>45</v>
      </c>
      <c r="C29" s="52"/>
      <c r="E29"/>
      <c r="F29" s="175" t="s">
        <v>135</v>
      </c>
      <c r="G29"/>
    </row>
    <row r="30" spans="1:12" ht="12" customHeight="1">
      <c r="A30" s="13"/>
      <c r="B30" s="176" t="s">
        <v>46</v>
      </c>
      <c r="C30" s="20">
        <v>11</v>
      </c>
      <c r="E30" s="18"/>
      <c r="F30" s="176" t="s">
        <v>136</v>
      </c>
      <c r="G30" s="20">
        <v>14</v>
      </c>
    </row>
    <row r="31" spans="1:12" ht="12" customHeight="1">
      <c r="A31" s="13"/>
      <c r="B31" s="23"/>
      <c r="C31" s="20"/>
      <c r="E31" s="22"/>
      <c r="F31" s="22"/>
      <c r="G31" s="13"/>
    </row>
    <row r="32" spans="1:12" ht="12" customHeight="1">
      <c r="A32" s="18">
        <v>3</v>
      </c>
      <c r="B32" s="19" t="s">
        <v>42</v>
      </c>
      <c r="C32" s="52"/>
      <c r="E32" s="18">
        <v>9</v>
      </c>
      <c r="F32" s="22" t="s">
        <v>43</v>
      </c>
      <c r="G32" s="13"/>
    </row>
    <row r="33" spans="1:8" ht="12" customHeight="1">
      <c r="A33" s="13"/>
      <c r="B33" s="19" t="s">
        <v>44</v>
      </c>
      <c r="C33" s="52"/>
      <c r="E33" s="22"/>
      <c r="F33" s="22" t="s">
        <v>44</v>
      </c>
      <c r="G33" s="13"/>
    </row>
    <row r="34" spans="1:8" ht="12" customHeight="1">
      <c r="A34" s="13"/>
      <c r="B34" s="19" t="s">
        <v>134</v>
      </c>
      <c r="C34" s="52"/>
      <c r="D34" s="25"/>
      <c r="E34" s="22"/>
      <c r="F34" s="22" t="s">
        <v>134</v>
      </c>
      <c r="G34" s="13"/>
      <c r="H34" s="51"/>
    </row>
    <row r="35" spans="1:8" ht="12" customHeight="1">
      <c r="A35" s="13"/>
      <c r="B35" s="176" t="s">
        <v>308</v>
      </c>
      <c r="C35" s="20">
        <v>12</v>
      </c>
      <c r="D35" s="25"/>
      <c r="E35" s="18"/>
      <c r="F35" s="22" t="s">
        <v>309</v>
      </c>
      <c r="G35" s="20"/>
      <c r="H35" s="51"/>
    </row>
    <row r="36" spans="1:8" ht="12" customHeight="1">
      <c r="A36" s="13"/>
      <c r="B36" s="23"/>
      <c r="C36" s="20"/>
      <c r="D36" s="25"/>
      <c r="E36" s="16"/>
      <c r="F36" s="23" t="s">
        <v>46</v>
      </c>
      <c r="G36" s="20">
        <v>15</v>
      </c>
      <c r="H36" s="51"/>
    </row>
    <row r="37" spans="1:8" ht="12" customHeight="1">
      <c r="A37" s="18">
        <v>4</v>
      </c>
      <c r="B37" s="22" t="s">
        <v>42</v>
      </c>
      <c r="C37" s="20"/>
      <c r="D37" s="25"/>
      <c r="E37" s="16"/>
      <c r="F37" s="176"/>
      <c r="G37" s="21"/>
      <c r="H37" s="51"/>
    </row>
    <row r="38" spans="1:8" ht="12" customHeight="1">
      <c r="A38" s="13"/>
      <c r="B38" s="22" t="s">
        <v>44</v>
      </c>
      <c r="C38" s="20"/>
      <c r="D38" s="25"/>
      <c r="E38" s="18">
        <v>10</v>
      </c>
      <c r="F38" s="22" t="s">
        <v>43</v>
      </c>
      <c r="G38" s="21"/>
      <c r="H38" s="51"/>
    </row>
    <row r="39" spans="1:8" ht="12" customHeight="1">
      <c r="A39" s="13"/>
      <c r="B39" s="22" t="s">
        <v>137</v>
      </c>
      <c r="C39" s="20"/>
      <c r="D39" s="25"/>
      <c r="E39" s="16"/>
      <c r="F39" s="22" t="s">
        <v>44</v>
      </c>
      <c r="G39" s="21"/>
      <c r="H39" s="51"/>
    </row>
    <row r="40" spans="1:8" ht="12" customHeight="1">
      <c r="A40" s="13"/>
      <c r="B40" s="22" t="s">
        <v>312</v>
      </c>
      <c r="C40" s="20"/>
      <c r="D40" s="25"/>
      <c r="E40" s="16"/>
      <c r="F40" s="22" t="s">
        <v>137</v>
      </c>
      <c r="G40" s="21"/>
      <c r="H40" s="51"/>
    </row>
    <row r="41" spans="1:8" ht="12" customHeight="1">
      <c r="A41" s="13"/>
      <c r="B41" s="176" t="s">
        <v>47</v>
      </c>
      <c r="C41" s="20">
        <v>12</v>
      </c>
      <c r="D41" s="25"/>
      <c r="E41" s="16"/>
      <c r="F41" s="22" t="s">
        <v>312</v>
      </c>
      <c r="G41" s="21"/>
      <c r="H41" s="51"/>
    </row>
    <row r="42" spans="1:8" ht="12" customHeight="1">
      <c r="A42" s="13"/>
      <c r="B42" s="23"/>
      <c r="C42" s="20"/>
      <c r="D42" s="25"/>
      <c r="E42" s="16"/>
      <c r="F42" s="22" t="s">
        <v>45</v>
      </c>
      <c r="G42" s="21"/>
      <c r="H42" s="51"/>
    </row>
    <row r="43" spans="1:8" ht="12" customHeight="1">
      <c r="A43" s="18">
        <v>5</v>
      </c>
      <c r="B43" s="22" t="s">
        <v>42</v>
      </c>
      <c r="C43" s="20"/>
      <c r="D43" s="25"/>
      <c r="E43" s="16"/>
      <c r="F43" s="176" t="s">
        <v>46</v>
      </c>
      <c r="G43" s="20">
        <v>15</v>
      </c>
      <c r="H43" s="51"/>
    </row>
    <row r="44" spans="1:8" ht="12" customHeight="1">
      <c r="A44" s="18"/>
      <c r="B44" s="22" t="s">
        <v>44</v>
      </c>
      <c r="C44" s="13"/>
      <c r="D44" s="25"/>
      <c r="E44" s="16"/>
      <c r="F44" s="23"/>
      <c r="G44" s="21"/>
      <c r="H44" s="51"/>
    </row>
    <row r="45" spans="1:8" ht="12" customHeight="1">
      <c r="A45" s="16"/>
      <c r="B45" s="22" t="s">
        <v>134</v>
      </c>
      <c r="C45" s="15"/>
      <c r="D45" s="25"/>
      <c r="E45" s="18">
        <v>11</v>
      </c>
      <c r="F45" s="19" t="s">
        <v>43</v>
      </c>
      <c r="G45" s="21"/>
      <c r="H45" s="51"/>
    </row>
    <row r="46" spans="1:8" ht="12" customHeight="1">
      <c r="A46" s="22"/>
      <c r="B46" s="22" t="s">
        <v>315</v>
      </c>
      <c r="C46" s="20"/>
      <c r="D46" s="25"/>
      <c r="E46" s="16"/>
      <c r="F46" s="19" t="s">
        <v>44</v>
      </c>
      <c r="G46" s="21"/>
      <c r="H46" s="51"/>
    </row>
    <row r="47" spans="1:8" ht="12" customHeight="1">
      <c r="A47"/>
      <c r="B47" s="176" t="s">
        <v>138</v>
      </c>
      <c r="C47" s="20">
        <v>13</v>
      </c>
      <c r="D47" s="25"/>
      <c r="E47" s="16"/>
      <c r="F47" s="19" t="s">
        <v>137</v>
      </c>
      <c r="G47" s="21"/>
      <c r="H47" s="51"/>
    </row>
    <row r="48" spans="1:8" ht="12" customHeight="1">
      <c r="A48"/>
      <c r="B48" s="176"/>
      <c r="C48"/>
      <c r="D48" s="25"/>
      <c r="E48" s="16"/>
      <c r="F48" s="176" t="s">
        <v>318</v>
      </c>
      <c r="G48" s="20">
        <v>16</v>
      </c>
      <c r="H48" s="51"/>
    </row>
    <row r="49" spans="1:8" ht="12" customHeight="1">
      <c r="A49" s="18">
        <v>6</v>
      </c>
      <c r="B49" s="22" t="s">
        <v>42</v>
      </c>
      <c r="C49" s="20"/>
      <c r="D49" s="25"/>
      <c r="E49" s="16"/>
      <c r="F49" s="22"/>
      <c r="G49" s="21"/>
      <c r="H49" s="51"/>
    </row>
    <row r="50" spans="1:8" ht="12" customHeight="1">
      <c r="A50" s="18"/>
      <c r="B50" s="22" t="s">
        <v>44</v>
      </c>
      <c r="C50" s="13"/>
      <c r="D50" s="25"/>
      <c r="E50" s="18">
        <v>12</v>
      </c>
      <c r="F50" s="22" t="s">
        <v>43</v>
      </c>
      <c r="G50" s="21"/>
      <c r="H50" s="51"/>
    </row>
    <row r="51" spans="1:8" ht="12" customHeight="1">
      <c r="A51" s="16"/>
      <c r="B51" s="22" t="s">
        <v>134</v>
      </c>
      <c r="C51" s="15"/>
      <c r="E51" s="16"/>
      <c r="F51" s="22" t="s">
        <v>44</v>
      </c>
      <c r="G51" s="21"/>
    </row>
    <row r="52" spans="1:8" ht="12" customHeight="1">
      <c r="A52" s="22"/>
      <c r="B52" s="22" t="s">
        <v>315</v>
      </c>
      <c r="C52" s="20"/>
      <c r="E52" s="16"/>
      <c r="F52" s="22" t="s">
        <v>137</v>
      </c>
      <c r="G52" s="21"/>
    </row>
    <row r="53" spans="1:8" ht="12" customHeight="1">
      <c r="A53"/>
      <c r="B53" s="176" t="s">
        <v>139</v>
      </c>
      <c r="C53" s="20">
        <v>13</v>
      </c>
      <c r="E53" s="54"/>
      <c r="F53" s="22" t="s">
        <v>312</v>
      </c>
      <c r="G53" s="21"/>
    </row>
    <row r="54" spans="1:8" ht="12" customHeight="1">
      <c r="A54" s="18"/>
      <c r="B54" s="22"/>
      <c r="C54" s="13"/>
      <c r="E54" s="18"/>
      <c r="F54" s="176" t="s">
        <v>47</v>
      </c>
      <c r="G54" s="20">
        <v>16</v>
      </c>
    </row>
    <row r="55" spans="1:8" ht="12" customHeight="1">
      <c r="A55" s="16"/>
      <c r="B55" s="24"/>
      <c r="C55" s="15"/>
      <c r="E55" s="16"/>
      <c r="F55" s="22"/>
      <c r="G55" s="21"/>
    </row>
    <row r="56" spans="1:8" ht="12" customHeight="1">
      <c r="A56" s="16"/>
      <c r="B56" s="24"/>
      <c r="C56" s="15"/>
      <c r="E56" s="16"/>
      <c r="F56" s="22"/>
      <c r="G56" s="21"/>
    </row>
    <row r="57" spans="1:8" ht="12" customHeight="1">
      <c r="A57" s="16"/>
      <c r="B57" s="24"/>
      <c r="C57" s="15"/>
      <c r="E57" s="16"/>
      <c r="F57" s="22"/>
      <c r="G57" s="21"/>
    </row>
    <row r="58" spans="1:8" ht="12" customHeight="1">
      <c r="A58" s="22"/>
      <c r="B58" s="24"/>
      <c r="C58" s="20"/>
      <c r="E58" s="16"/>
      <c r="F58" s="22"/>
      <c r="G58" s="21"/>
    </row>
    <row r="59" spans="1:8" ht="20.399999999999999" customHeight="1">
      <c r="A59" s="13"/>
      <c r="C59" s="1" t="s">
        <v>6</v>
      </c>
      <c r="E59" s="16"/>
      <c r="F59" s="22"/>
      <c r="G59" s="1" t="s">
        <v>6</v>
      </c>
    </row>
    <row r="60" spans="1:8" ht="12" customHeight="1">
      <c r="A60" s="18">
        <v>13</v>
      </c>
      <c r="B60" s="22" t="s">
        <v>43</v>
      </c>
      <c r="C60" s="20"/>
      <c r="E60" s="22"/>
      <c r="F60" s="20" t="s">
        <v>141</v>
      </c>
      <c r="G60"/>
    </row>
    <row r="61" spans="1:8" ht="12" customHeight="1">
      <c r="B61" s="22" t="s">
        <v>44</v>
      </c>
      <c r="C61" s="13"/>
      <c r="E61" s="33"/>
      <c r="F61" s="22"/>
      <c r="G61" s="53"/>
    </row>
    <row r="62" spans="1:8" ht="12" customHeight="1">
      <c r="A62" s="22"/>
      <c r="B62" s="22" t="s">
        <v>134</v>
      </c>
      <c r="C62" s="52"/>
      <c r="E62" s="18">
        <v>39</v>
      </c>
      <c r="F62" s="22" t="s">
        <v>42</v>
      </c>
      <c r="G62" s="20"/>
    </row>
    <row r="63" spans="1:8" ht="12" customHeight="1">
      <c r="A63" s="22"/>
      <c r="B63" s="22" t="s">
        <v>310</v>
      </c>
      <c r="C63" s="52"/>
      <c r="E63" s="33"/>
      <c r="F63" s="22" t="s">
        <v>44</v>
      </c>
      <c r="G63" s="26"/>
    </row>
    <row r="64" spans="1:8" ht="12" customHeight="1">
      <c r="A64" s="22"/>
      <c r="B64" s="176" t="s">
        <v>136</v>
      </c>
      <c r="C64" s="20">
        <v>17</v>
      </c>
      <c r="E64" s="121"/>
      <c r="F64" s="22" t="s">
        <v>134</v>
      </c>
      <c r="G64" s="20"/>
    </row>
    <row r="65" spans="1:7" ht="12" customHeight="1">
      <c r="A65" s="13"/>
      <c r="B65" s="23"/>
      <c r="C65" s="21"/>
      <c r="E65" s="16"/>
      <c r="F65" s="22" t="s">
        <v>309</v>
      </c>
      <c r="G65" s="13"/>
    </row>
    <row r="66" spans="1:7" ht="12" customHeight="1">
      <c r="A66" s="18">
        <v>14</v>
      </c>
      <c r="B66" s="22" t="s">
        <v>43</v>
      </c>
      <c r="C66" s="15"/>
      <c r="E66"/>
      <c r="F66" s="176" t="s">
        <v>46</v>
      </c>
      <c r="G66" s="20">
        <v>30</v>
      </c>
    </row>
    <row r="67" spans="1:7" ht="12" customHeight="1">
      <c r="A67" s="22"/>
      <c r="B67" s="22" t="s">
        <v>44</v>
      </c>
      <c r="C67" s="52"/>
      <c r="E67" s="64"/>
    </row>
    <row r="68" spans="1:7" ht="12" customHeight="1">
      <c r="A68" s="13"/>
      <c r="B68" s="22" t="s">
        <v>134</v>
      </c>
      <c r="C68" s="52"/>
      <c r="E68" s="18">
        <v>40</v>
      </c>
      <c r="F68" s="22" t="s">
        <v>43</v>
      </c>
    </row>
    <row r="69" spans="1:7" ht="12" customHeight="1">
      <c r="A69" s="13"/>
      <c r="B69" s="22" t="s">
        <v>313</v>
      </c>
      <c r="C69" s="52"/>
      <c r="F69" s="22" t="s">
        <v>44</v>
      </c>
    </row>
    <row r="70" spans="1:7" ht="12" customHeight="1">
      <c r="A70" s="16"/>
      <c r="B70" s="22" t="s">
        <v>135</v>
      </c>
      <c r="C70" s="21"/>
      <c r="F70" s="22" t="s">
        <v>134</v>
      </c>
    </row>
    <row r="71" spans="1:7" ht="12" customHeight="1">
      <c r="A71" s="13"/>
      <c r="B71" s="176" t="s">
        <v>136</v>
      </c>
      <c r="C71" s="20">
        <v>17</v>
      </c>
      <c r="F71" s="22" t="s">
        <v>309</v>
      </c>
    </row>
    <row r="72" spans="1:7" ht="12" customHeight="1">
      <c r="F72" s="176" t="s">
        <v>46</v>
      </c>
      <c r="G72" s="20">
        <v>30</v>
      </c>
    </row>
    <row r="73" spans="1:7" ht="12" customHeight="1">
      <c r="A73" s="22"/>
      <c r="B73" s="20" t="s">
        <v>326</v>
      </c>
      <c r="C73"/>
      <c r="E73" s="16"/>
      <c r="F73" s="22"/>
      <c r="G73" s="21"/>
    </row>
    <row r="74" spans="1:7" ht="12" customHeight="1">
      <c r="A74" s="22"/>
      <c r="B74" s="20"/>
      <c r="C74"/>
      <c r="E74" s="18">
        <v>41</v>
      </c>
      <c r="F74" s="22" t="s">
        <v>42</v>
      </c>
      <c r="G74" s="20"/>
    </row>
    <row r="75" spans="1:7" ht="12" customHeight="1">
      <c r="A75" s="18">
        <v>15</v>
      </c>
      <c r="B75" s="22" t="s">
        <v>42</v>
      </c>
      <c r="C75" s="20">
        <v>18</v>
      </c>
      <c r="E75" s="33"/>
      <c r="F75" s="22" t="s">
        <v>44</v>
      </c>
      <c r="G75" s="26"/>
    </row>
    <row r="76" spans="1:7" ht="12" customHeight="1">
      <c r="A76"/>
      <c r="B76" s="22" t="s">
        <v>44</v>
      </c>
      <c r="C76"/>
      <c r="E76" s="121"/>
      <c r="F76" s="22" t="s">
        <v>134</v>
      </c>
      <c r="G76" s="20"/>
    </row>
    <row r="77" spans="1:7" ht="12" customHeight="1">
      <c r="A77"/>
      <c r="B77" s="22" t="s">
        <v>134</v>
      </c>
      <c r="C77"/>
      <c r="E77" s="16"/>
      <c r="F77" s="22" t="s">
        <v>311</v>
      </c>
      <c r="G77" s="13"/>
    </row>
    <row r="78" spans="1:7" ht="12" customHeight="1">
      <c r="A78"/>
      <c r="B78" s="22" t="s">
        <v>315</v>
      </c>
      <c r="C78"/>
      <c r="E78"/>
      <c r="F78" s="176" t="s">
        <v>46</v>
      </c>
      <c r="G78" s="20">
        <v>31</v>
      </c>
    </row>
    <row r="79" spans="1:7" ht="12" customHeight="1">
      <c r="A79" s="27" t="s">
        <v>48</v>
      </c>
      <c r="B79" s="176" t="s">
        <v>140</v>
      </c>
      <c r="C79" s="27" t="s">
        <v>48</v>
      </c>
      <c r="E79" s="64"/>
      <c r="F79" s="176"/>
    </row>
    <row r="80" spans="1:7" ht="12" customHeight="1">
      <c r="A80" s="27" t="s">
        <v>49</v>
      </c>
      <c r="B80" s="22"/>
      <c r="C80" s="27" t="s">
        <v>49</v>
      </c>
      <c r="E80" s="18">
        <v>42</v>
      </c>
      <c r="F80" s="22" t="s">
        <v>43</v>
      </c>
    </row>
    <row r="81" spans="1:7" ht="12" customHeight="1">
      <c r="A81" s="27" t="s">
        <v>22</v>
      </c>
      <c r="B81" s="22" t="s">
        <v>43</v>
      </c>
      <c r="C81" s="27" t="s">
        <v>22</v>
      </c>
      <c r="F81" s="22" t="s">
        <v>44</v>
      </c>
    </row>
    <row r="82" spans="1:7" ht="12" customHeight="1">
      <c r="A82" s="22"/>
      <c r="B82" s="22" t="s">
        <v>44</v>
      </c>
      <c r="C82" s="54"/>
      <c r="F82" s="22" t="s">
        <v>134</v>
      </c>
    </row>
    <row r="83" spans="1:7" ht="12" customHeight="1">
      <c r="A83" s="18"/>
      <c r="B83" s="22" t="s">
        <v>134</v>
      </c>
      <c r="C83" s="20"/>
      <c r="F83" s="22" t="s">
        <v>311</v>
      </c>
    </row>
    <row r="84" spans="1:7" ht="12" customHeight="1">
      <c r="A84" s="16"/>
      <c r="B84" s="22" t="s">
        <v>315</v>
      </c>
      <c r="C84" s="20"/>
      <c r="F84" s="176" t="s">
        <v>46</v>
      </c>
      <c r="G84" s="20">
        <v>31</v>
      </c>
    </row>
    <row r="85" spans="1:7" ht="12" customHeight="1">
      <c r="A85" s="18">
        <v>38</v>
      </c>
      <c r="B85" s="176" t="s">
        <v>140</v>
      </c>
      <c r="C85" s="20">
        <v>29</v>
      </c>
      <c r="E85" s="18"/>
      <c r="F85" s="23"/>
      <c r="G85" s="21"/>
    </row>
    <row r="86" spans="1:7" ht="12" customHeight="1">
      <c r="A86" s="18"/>
      <c r="B86" s="22"/>
      <c r="C86" s="27"/>
      <c r="E86" s="22"/>
      <c r="F86" s="22"/>
      <c r="G86" s="52"/>
    </row>
    <row r="87" spans="1:7" ht="12" customHeight="1">
      <c r="A87" s="27"/>
      <c r="B87" s="22"/>
      <c r="C87" s="27"/>
      <c r="E87" s="54"/>
      <c r="F87" s="9"/>
      <c r="G87" s="54"/>
    </row>
    <row r="88" spans="1:7" ht="12" customHeight="1">
      <c r="A88" s="22"/>
      <c r="B88" s="22"/>
      <c r="C88" s="54"/>
      <c r="E88" s="54"/>
      <c r="F88" s="20"/>
      <c r="G88" s="54"/>
    </row>
    <row r="89" spans="1:7" ht="12" customHeight="1">
      <c r="A89" s="18"/>
      <c r="B89" s="22"/>
      <c r="C89" s="20"/>
      <c r="E89" s="22"/>
      <c r="F89" s="22"/>
      <c r="G89" s="21"/>
    </row>
    <row r="90" spans="1:7" ht="12" customHeight="1">
      <c r="A90" s="16"/>
      <c r="B90" s="22"/>
      <c r="C90" s="20"/>
      <c r="E90" s="16"/>
      <c r="F90" s="22"/>
      <c r="G90" s="15"/>
    </row>
    <row r="91" spans="1:7" ht="12" customHeight="1">
      <c r="A91" s="22"/>
      <c r="B91" s="23"/>
      <c r="C91" s="20"/>
      <c r="E91" s="54"/>
      <c r="F91" s="22"/>
      <c r="G91" s="54"/>
    </row>
    <row r="92" spans="1:7" ht="12" customHeight="1">
      <c r="A92" s="22"/>
      <c r="B92" s="22"/>
      <c r="C92" s="53"/>
      <c r="E92" s="27"/>
      <c r="F92" s="23"/>
      <c r="G92" s="27"/>
    </row>
    <row r="93" spans="1:7" ht="12" customHeight="1"/>
    <row r="94" spans="1:7" ht="12" customHeight="1"/>
    <row r="95" spans="1:7" ht="12" customHeight="1"/>
    <row r="96" spans="1:7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2">
    <mergeCell ref="A1:B1"/>
    <mergeCell ref="H1:H8"/>
  </mergeCells>
  <phoneticPr fontId="5" type="noConversion"/>
  <hyperlinks>
    <hyperlink ref="B3:C3" location="Vorbemerkungen!A1" display="Vorbemerkungen"/>
    <hyperlink ref="B6:B8" location="Grafiken!A1" display="Unternehmen mit sozialversicherungspflichtig"/>
    <hyperlink ref="A9:C9" location="Grafiken!A1" display="Grafiken!A1"/>
    <hyperlink ref="B9" location="Grafiken!A1" display="Unternehmen mit sozialversicherungspflichtig"/>
    <hyperlink ref="B53:B58" location="'T5-T6'!A1" display="Unternehmen mit sozialversicherungspflichtig"/>
    <hyperlink ref="G9" location="Grafiken!A59" display="Grafiken!A59"/>
    <hyperlink ref="A14:C14" location="Grafiken!A1" display="Grafiken!A1"/>
    <hyperlink ref="F14" location="Grafiken!A31" display="Betriebe mit sozialversicherungspflichtig"/>
    <hyperlink ref="G14" location="Grafiken!A89" display="Grafiken!A89"/>
    <hyperlink ref="F19" location="Grafiken!A31" display="Betriebe mit sozialversicherungspflichtig"/>
    <hyperlink ref="G19" location="Grafiken!A31" display="Grafiken!A31"/>
    <hyperlink ref="A19" location="'T1-T2'!A1" display="Unternehmen mit sozialversicherungspflichtig"/>
    <hyperlink ref="A25" location="'T1-T2'!A31" display="Unternehmen mit sozialversicherungspflichtig"/>
    <hyperlink ref="C30" location="'T1-T2'!A31" display="Unternehmen mit sozialversicherungspflichtig"/>
    <hyperlink ref="C23" location="'T1-T2'!A1" display="Unternehmen mit sozialversicherungspflichtig"/>
    <hyperlink ref="A32" location="'T3-T4'!A1" display="Unternehmen mit sozialversicherungspflichtig"/>
    <hyperlink ref="C35" location="'T3-T4'!A1" display="Unternehmen mit sozialversicherungspflichtig"/>
    <hyperlink ref="C41" location="'T3-T4'!A31" display="Unternehmen mit sozialversicherungspflichtig"/>
    <hyperlink ref="B43:B46" location="'T15-T16'!A1" display="Unternehmen mit sozialversicherungspflichtig"/>
    <hyperlink ref="A43" location="'T5-T6'!A1" display="Unternehmen mit sozialversicherungspflichtig"/>
    <hyperlink ref="B46:B47" location="Grafiken!A1" display="Grafiken!A1"/>
    <hyperlink ref="B49:B52" location="Grafiken!A1" display="Unternehmen mit sozialversicherungspflichtig"/>
    <hyperlink ref="A49" location="'T5-T6'!A24" display="Unternehmen mit sozialversicherungspflichtig"/>
    <hyperlink ref="E11" location="Grafiken!A89" display="Grafiken!A89"/>
    <hyperlink ref="H5" location="Grafiken!A31" display="Betriebe mit sozialversicherungspflichtig"/>
    <hyperlink ref="E6" location="Grafiken!A59" display="Grafiken!A59"/>
    <hyperlink ref="B14" location="Grafiken!A31" display="Betriebe mit sozialversicherungspflichtig"/>
    <hyperlink ref="F6:F8" location="Grafiken!A1" display="Unternehmen mit sozialversicherungspflichtig"/>
    <hyperlink ref="F9" location="Grafiken!A1" display="Unternehmen mit sozialversicherungspflichtig"/>
    <hyperlink ref="B11:B14" location="Grafiken!A31" display="Betriebe mit sozialversicherungspflichtig"/>
    <hyperlink ref="A11" location="Grafiken!A31" display="Grafiken!A31"/>
    <hyperlink ref="C14" location="Grafiken!A31" display="Grafiken!A31"/>
    <hyperlink ref="F6:F9" location="Grafiken!A59" display="Unternehmen mit sozialversicherungspflichtig"/>
    <hyperlink ref="F11:F14" location="Grafiken!A89" display="Betriebe mit sozialversicherungspflichtig"/>
    <hyperlink ref="B19:B23" location="'T1-T2'!A1" display="Unternehmen mit sozialversicherungspflichtig"/>
    <hyperlink ref="B25:B30" location="'T1-T2'!A31" display="Unternehmen mit sozialversicherungspflichtig"/>
    <hyperlink ref="B32:B35" location="'T3-T4'!A1" display="Unternehmen mit sozialversicherungspflichtig"/>
    <hyperlink ref="B37:B41" location="'T3-T4'!A31" display="Unternehmen mit sozialversicherungspflichtig"/>
    <hyperlink ref="A37" location="'T3-T4'!A31" display="Unternehmen mit sozialversicherungspflichtig"/>
    <hyperlink ref="B43:B47" location="'T5-T6'!A1" display="Unternehmen mit sozialversicherungspflichtig"/>
    <hyperlink ref="C47" location="'T5-T6'!A1" display="Unternehmen mit sozialversicherungspflichtig"/>
    <hyperlink ref="B49:B53" location="'T5-T6'!A24" display="Unternehmen mit sozialversicherungspflichtig"/>
    <hyperlink ref="C53" location="'T5-T6'!A24" display="Unternehmen mit sozialversicherungspflichtig"/>
    <hyperlink ref="F19:F23" location="'T7-T8'!A1" display="Unternehmen mit sozialversicherungspflichtig"/>
    <hyperlink ref="G23" location="'T7-T8'!A1" display="Unternehmen mit sozialversicherungspflichtig"/>
    <hyperlink ref="E19" location="'T7-T8'!A1" display="Unternehmen mit sozialversicherungspflichtig"/>
    <hyperlink ref="G30" location="'T7-T8'!A23" display="Unternehmen mit sozialversicherungspflichtig"/>
    <hyperlink ref="E25" location="'T7-T8'!A23" display="Unternehmen mit sozialversicherungspflichtig"/>
    <hyperlink ref="F32:F36" location="'T9-T10'!A1" display="Betriebe mit sozialversicherungspflichtig"/>
    <hyperlink ref="G36" location="'T9-T10'!A1" display="Betriebe mit sozialversicherungspflichtig"/>
    <hyperlink ref="E32" location="'T9-T10'!A1" display="Betriebe mit sozialversicherungspflichtig"/>
    <hyperlink ref="F38:F43" location="'T9-T10'!A31" display="Betriebe mit sozialversicherungspflichtig"/>
    <hyperlink ref="G43" location="'T9-T10'!A31" display="Betriebe mit sozialversicherungspflichtig"/>
    <hyperlink ref="E38" location="'T9-T10'!A31" display="Betriebe mit sozialversicherungspflichtig"/>
    <hyperlink ref="F45:F48" location="'T11-T12'!A1" display="Betriebe mit sozialversicherungspflichtig"/>
    <hyperlink ref="G48" location="'T11-T12'!A1" display="Betriebe mit sozialversicherungspflichtig"/>
    <hyperlink ref="E45" location="'T11-T12'!A1" display="Betriebe mit sozialversicherungspflichtig"/>
    <hyperlink ref="F50:F54" location="'T11-T12'!A31" display="Betriebe mit sozialversicherungspflichtig"/>
    <hyperlink ref="E50" location="'T11-T12'!A31" display="Betriebe mit sozialversicherungspflichtig"/>
    <hyperlink ref="G54" location="'T11-T12'!A31" display="Betriebe mit sozialversicherungspflichtig"/>
    <hyperlink ref="B60:B64" location="'T13-T14'!A1" display="Betriebe mit sozialversicherungspflichtig"/>
    <hyperlink ref="C64" location="'T13-T14'!A1" display="Betriebe mit sozialversicherungspflichtig"/>
    <hyperlink ref="A60" location="'T13-T14'!A1" display="Betriebe mit sozialversicherungspflichtig"/>
    <hyperlink ref="C71" location="'T13-T14'!A23" display="Betriebe mit sozialversicherungspflichtig"/>
    <hyperlink ref="A66" location="'T13-T14'!A23" display="Betriebe mit sozialversicherungspflichtig"/>
    <hyperlink ref="C75" location="'T15-T16'!A1" display="'T15-T16'!A1"/>
    <hyperlink ref="A75" location="'T15-T16'!A1" display="'T15-T16'!A1"/>
    <hyperlink ref="B66:B71" location="'T13-T14'!A23" display="Betriebe mit sozialversicherungspflichtig"/>
    <hyperlink ref="C85" location="'T37-T38'!A30" display="'T37-T38'!A30"/>
    <hyperlink ref="A85" location="'T37-T38'!A30" display="'T37-T38'!A30"/>
    <hyperlink ref="F62:F66" location="'T39-T40'!A1" display="Unternehmen mit sozialversicherungspflichtig"/>
    <hyperlink ref="G66" location="'T39-T40'!A1" display="Unternehmen mit sozialversicherungspflichtig"/>
    <hyperlink ref="E62" location="'T39-T40'!A1" display="Unternehmen mit sozialversicherungspflichtig"/>
    <hyperlink ref="F68:F72" location="'T39-T40'!A31" display="Betriebe mit sozialversicherungspflichtig"/>
    <hyperlink ref="G72" location="'T39-T40'!A31" display="Betriebe mit sozialversicherungspflichtig"/>
    <hyperlink ref="E68" location="'T39-T40'!A31" display="Betriebe mit sozialversicherungspflichtig"/>
    <hyperlink ref="F74:F78" location="'T41-T42'!A1" display="Unternehmen mit sozialversicherungspflichtig"/>
    <hyperlink ref="G78" location="'T41-T42'!A1" display="Unternehmen mit sozialversicherungspflichtig"/>
    <hyperlink ref="E74" location="'T41-T42'!A1" display="Unternehmen mit sozialversicherungspflichtig"/>
    <hyperlink ref="F80:F84" location="'T41-T42'!A26" display="Betriebe mit sozialversicherungspflichtig"/>
    <hyperlink ref="G84" location="'T41-T42'!A26" display="Betriebe mit sozialversicherungspflichtig"/>
    <hyperlink ref="E80" location="'T41-T42'!A26" display="Betriebe mit sozialversicherungspflichtig"/>
    <hyperlink ref="F25:F30" location="'T7-T8'!A23" display="Unternehmen mit sozialversicherungspflichtig"/>
    <hyperlink ref="B75:B79" location="'T15-T16'!A1" display="Unternehmen mit sozialversicherungspflichtig"/>
    <hyperlink ref="B81:B85" location="'T15-T16'!A30" display="Betriebe mit sozialversicherungspflichtig"/>
    <hyperlink ref="A6" location="Grafiken!A1" display="Grafiken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H1"/>
  <sheetViews>
    <sheetView workbookViewId="0">
      <pane ySplit="1" topLeftCell="A2" activePane="bottomLeft" state="frozen"/>
      <selection activeCell="G58" sqref="G58"/>
      <selection pane="bottomLeft" sqref="A1:H1"/>
    </sheetView>
  </sheetViews>
  <sheetFormatPr baseColWidth="10" defaultRowHeight="12" customHeight="1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29.109375" customWidth="1"/>
    <col min="8" max="8" width="10.33203125" customWidth="1"/>
  </cols>
  <sheetData>
    <row r="1" spans="1:8" ht="13.2">
      <c r="A1" s="182" t="s">
        <v>32</v>
      </c>
      <c r="B1" s="182"/>
      <c r="C1" s="182"/>
      <c r="D1" s="182"/>
      <c r="E1" s="182"/>
      <c r="F1" s="182"/>
      <c r="G1" s="182"/>
      <c r="H1" s="182"/>
    </row>
  </sheetData>
  <mergeCells count="1">
    <mergeCell ref="A1:H1"/>
  </mergeCells>
  <phoneticPr fontId="5" type="noConversion"/>
  <hyperlinks>
    <hyperlink ref="A1:B1" location="Inhaltsverzeichnis!A4" display="Vorbemerkungen"/>
    <hyperlink ref="A1" location="Inhaltsverzeichnis!A4" display="Vorbemerkungen"/>
    <hyperlink ref="A1:H1" location="Inhaltsverzeichnis!B3" display="Vorbemerkungen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 12 –  Berlin  &amp;G</oddFooter>
  </headerFooter>
  <rowBreaks count="3" manualBreakCount="3">
    <brk id="62" max="16383" man="1"/>
    <brk id="125" max="16383" man="1"/>
    <brk id="18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07963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480060</xdr:colOff>
                <xdr:row>53</xdr:row>
                <xdr:rowOff>76200</xdr:rowOff>
              </to>
            </anchor>
          </objectPr>
        </oleObject>
      </mc:Choice>
      <mc:Fallback>
        <oleObject progId="Word.Document.8" shapeId="207963" r:id="rId5"/>
      </mc:Fallback>
    </mc:AlternateContent>
    <mc:AlternateContent xmlns:mc="http://schemas.openxmlformats.org/markup-compatibility/2006">
      <mc:Choice Requires="x14">
        <oleObject progId="Word.Document.8" shapeId="207971" r:id="rId7">
          <objectPr defaultSize="0" autoPict="0" r:id="rId8">
            <anchor moveWithCells="1">
              <from>
                <xdr:col>0</xdr:col>
                <xdr:colOff>0</xdr:colOff>
                <xdr:row>187</xdr:row>
                <xdr:rowOff>0</xdr:rowOff>
              </from>
              <to>
                <xdr:col>7</xdr:col>
                <xdr:colOff>518160</xdr:colOff>
                <xdr:row>239</xdr:row>
                <xdr:rowOff>60960</xdr:rowOff>
              </to>
            </anchor>
          </objectPr>
        </oleObject>
      </mc:Choice>
      <mc:Fallback>
        <oleObject progId="Word.Document.8" shapeId="207971" r:id="rId7"/>
      </mc:Fallback>
    </mc:AlternateContent>
    <mc:AlternateContent xmlns:mc="http://schemas.openxmlformats.org/markup-compatibility/2006">
      <mc:Choice Requires="x14">
        <oleObject progId="Word.Document.8" shapeId="207972" r:id="rId9">
          <objectPr defaultSize="0" autoPict="0" r:id="rId10">
            <anchor moveWithCells="1">
              <from>
                <xdr:col>0</xdr:col>
                <xdr:colOff>30480</xdr:colOff>
                <xdr:row>62</xdr:row>
                <xdr:rowOff>0</xdr:rowOff>
              </from>
              <to>
                <xdr:col>7</xdr:col>
                <xdr:colOff>518160</xdr:colOff>
                <xdr:row>116</xdr:row>
                <xdr:rowOff>68580</xdr:rowOff>
              </to>
            </anchor>
          </objectPr>
        </oleObject>
      </mc:Choice>
      <mc:Fallback>
        <oleObject progId="Word.Document.8" shapeId="207972" r:id="rId9"/>
      </mc:Fallback>
    </mc:AlternateContent>
    <mc:AlternateContent xmlns:mc="http://schemas.openxmlformats.org/markup-compatibility/2006">
      <mc:Choice Requires="x14">
        <oleObject progId="Word.Document.8" shapeId="207974" r:id="rId11">
          <objectPr defaultSize="0" autoPict="0" r:id="rId12">
            <anchor moveWithCells="1">
              <from>
                <xdr:col>0</xdr:col>
                <xdr:colOff>0</xdr:colOff>
                <xdr:row>125</xdr:row>
                <xdr:rowOff>0</xdr:rowOff>
              </from>
              <to>
                <xdr:col>7</xdr:col>
                <xdr:colOff>518160</xdr:colOff>
                <xdr:row>179</xdr:row>
                <xdr:rowOff>22860</xdr:rowOff>
              </to>
            </anchor>
          </objectPr>
        </oleObject>
      </mc:Choice>
      <mc:Fallback>
        <oleObject progId="Word.Document.8" shapeId="207974" r:id="rId11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90"/>
  <sheetViews>
    <sheetView zoomScaleNormal="100" workbookViewId="0">
      <selection sqref="A1:H1"/>
    </sheetView>
  </sheetViews>
  <sheetFormatPr baseColWidth="10" defaultRowHeight="13.2"/>
  <cols>
    <col min="1" max="1" width="2.33203125" customWidth="1"/>
    <col min="7" max="7" width="11.88671875" customWidth="1"/>
    <col min="8" max="8" width="14.88671875" customWidth="1"/>
  </cols>
  <sheetData>
    <row r="1" spans="1:8" ht="25.5" customHeight="1">
      <c r="A1" s="183" t="s">
        <v>301</v>
      </c>
      <c r="B1" s="183"/>
      <c r="C1" s="183"/>
      <c r="D1" s="183"/>
      <c r="E1" s="183"/>
      <c r="F1" s="183"/>
      <c r="G1" s="183"/>
      <c r="H1" s="183"/>
    </row>
    <row r="2" spans="1:8" ht="12.75" customHeight="1"/>
    <row r="31" spans="1:8" ht="25.5" customHeight="1">
      <c r="A31" s="184" t="s">
        <v>302</v>
      </c>
      <c r="B31" s="184"/>
      <c r="C31" s="184"/>
      <c r="D31" s="184"/>
      <c r="E31" s="184"/>
      <c r="F31" s="184"/>
      <c r="G31" s="184"/>
      <c r="H31" s="184"/>
    </row>
    <row r="32" spans="1:8" ht="12.75" customHeight="1">
      <c r="B32" s="34"/>
    </row>
    <row r="59" spans="1:8" ht="25.5" customHeight="1">
      <c r="A59" s="183" t="s">
        <v>303</v>
      </c>
      <c r="B59" s="183"/>
      <c r="C59" s="183"/>
      <c r="D59" s="183"/>
      <c r="E59" s="183"/>
      <c r="F59" s="183"/>
      <c r="G59" s="183"/>
      <c r="H59" s="183"/>
    </row>
    <row r="60" spans="1:8" ht="12.75" customHeight="1"/>
    <row r="89" spans="1:8" ht="25.5" customHeight="1">
      <c r="A89" s="184" t="s">
        <v>304</v>
      </c>
      <c r="B89" s="184"/>
      <c r="C89" s="184"/>
      <c r="D89" s="184"/>
      <c r="E89" s="184"/>
      <c r="F89" s="184"/>
      <c r="G89" s="184"/>
      <c r="H89" s="184"/>
    </row>
    <row r="90" spans="1:8" ht="12.75" customHeight="1">
      <c r="B90" s="34"/>
    </row>
  </sheetData>
  <mergeCells count="4">
    <mergeCell ref="A1:H1"/>
    <mergeCell ref="A31:H31"/>
    <mergeCell ref="A59:H59"/>
    <mergeCell ref="A89:H89"/>
  </mergeCells>
  <phoneticPr fontId="0" type="noConversion"/>
  <hyperlinks>
    <hyperlink ref="A1:H1" location="Inhaltsverzeichnis!A6" display="Inhaltsverzeichnis!A6"/>
    <hyperlink ref="A31:H31" location="Inhaltsverzeichnis!A11" display="Inhaltsverzeichnis!A11"/>
    <hyperlink ref="A59:H59" location="Inhaltsverzeichnis!E6" display="Inhaltsverzeichnis!E6"/>
    <hyperlink ref="A89:H89" location="Inhaltsverzeichnis!E11" display="Inhaltsverzeichnis!E1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 12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61"/>
  <sheetViews>
    <sheetView workbookViewId="0">
      <selection sqref="A1:I1"/>
    </sheetView>
  </sheetViews>
  <sheetFormatPr baseColWidth="10" defaultRowHeight="13.2"/>
  <cols>
    <col min="1" max="1" width="7" style="56" customWidth="1"/>
    <col min="2" max="2" width="8.33203125" style="56" customWidth="1"/>
    <col min="3" max="3" width="3.88671875" style="56" customWidth="1"/>
    <col min="4" max="4" width="25.6640625" style="56" customWidth="1"/>
    <col min="5" max="9" width="9.44140625" style="56" customWidth="1"/>
    <col min="10" max="10" width="4.109375" customWidth="1"/>
    <col min="11" max="11" width="45.44140625" style="101" bestFit="1" customWidth="1"/>
    <col min="12" max="16" width="9.6640625" style="101" customWidth="1"/>
  </cols>
  <sheetData>
    <row r="1" spans="1:16" s="28" customFormat="1" ht="37.5" customHeight="1">
      <c r="A1" s="196" t="s">
        <v>252</v>
      </c>
      <c r="B1" s="197"/>
      <c r="C1" s="197"/>
      <c r="D1" s="197"/>
      <c r="E1" s="197"/>
      <c r="F1" s="197"/>
      <c r="G1" s="197"/>
      <c r="H1" s="197"/>
      <c r="I1" s="197"/>
      <c r="K1" s="101"/>
      <c r="L1" s="101"/>
      <c r="M1" s="101"/>
      <c r="N1" s="101"/>
      <c r="O1" s="101"/>
      <c r="P1" s="101"/>
    </row>
    <row r="2" spans="1:16" s="28" customFormat="1" ht="12" customHeight="1">
      <c r="A2" s="71"/>
      <c r="B2" s="72"/>
      <c r="C2" s="72"/>
      <c r="D2" s="72"/>
      <c r="E2" s="72"/>
      <c r="F2" s="72"/>
      <c r="G2" s="72"/>
      <c r="H2" s="72"/>
      <c r="I2" s="72"/>
      <c r="K2" s="101"/>
      <c r="L2" s="101"/>
      <c r="M2" s="101"/>
      <c r="N2" s="101"/>
      <c r="O2" s="101"/>
      <c r="P2" s="101"/>
    </row>
    <row r="3" spans="1:16" ht="12" customHeight="1">
      <c r="A3" s="203" t="s">
        <v>66</v>
      </c>
      <c r="B3" s="203"/>
      <c r="C3" s="203"/>
      <c r="D3" s="187"/>
      <c r="E3" s="187" t="s">
        <v>107</v>
      </c>
      <c r="F3" s="190" t="s">
        <v>117</v>
      </c>
      <c r="G3" s="191"/>
      <c r="H3" s="191"/>
      <c r="I3" s="191"/>
    </row>
    <row r="4" spans="1:16" ht="12" customHeight="1">
      <c r="A4" s="204"/>
      <c r="B4" s="204"/>
      <c r="C4" s="204"/>
      <c r="D4" s="205"/>
      <c r="E4" s="188"/>
      <c r="F4" s="192" t="s">
        <v>253</v>
      </c>
      <c r="G4" s="193"/>
      <c r="H4" s="193"/>
      <c r="I4" s="193"/>
    </row>
    <row r="5" spans="1:16" ht="22.5" customHeight="1">
      <c r="A5" s="204"/>
      <c r="B5" s="204"/>
      <c r="C5" s="204"/>
      <c r="D5" s="205"/>
      <c r="E5" s="189"/>
      <c r="F5" s="75" t="s">
        <v>50</v>
      </c>
      <c r="G5" s="75" t="s">
        <v>51</v>
      </c>
      <c r="H5" s="76" t="s">
        <v>52</v>
      </c>
      <c r="I5" s="77" t="s">
        <v>53</v>
      </c>
    </row>
    <row r="6" spans="1:16" ht="12" customHeight="1">
      <c r="A6" s="206"/>
      <c r="B6" s="206"/>
      <c r="C6" s="206"/>
      <c r="D6" s="207"/>
      <c r="E6" s="194" t="s">
        <v>2</v>
      </c>
      <c r="F6" s="195"/>
      <c r="G6" s="195"/>
      <c r="H6" s="195"/>
      <c r="I6" s="195"/>
    </row>
    <row r="7" spans="1:16" ht="6" customHeight="1">
      <c r="A7" s="78"/>
      <c r="B7" s="78"/>
      <c r="C7" s="78"/>
      <c r="D7" s="78"/>
      <c r="E7" s="185"/>
      <c r="F7" s="186"/>
      <c r="G7" s="186"/>
      <c r="H7" s="79"/>
      <c r="I7" s="79"/>
    </row>
    <row r="8" spans="1:16" ht="12" customHeight="1">
      <c r="A8" s="200" t="s">
        <v>109</v>
      </c>
      <c r="B8" s="200"/>
      <c r="C8" s="200"/>
      <c r="D8" s="200"/>
      <c r="E8" s="107">
        <v>10</v>
      </c>
      <c r="F8" s="107">
        <v>9</v>
      </c>
      <c r="G8" s="107">
        <v>1</v>
      </c>
      <c r="H8" s="168" t="s">
        <v>0</v>
      </c>
      <c r="I8" s="168" t="s">
        <v>0</v>
      </c>
    </row>
    <row r="9" spans="1:16" ht="12" customHeight="1">
      <c r="A9" s="200" t="s">
        <v>54</v>
      </c>
      <c r="B9" s="200"/>
      <c r="C9" s="200"/>
      <c r="D9" s="200"/>
      <c r="E9" s="107">
        <v>5326</v>
      </c>
      <c r="F9" s="107">
        <v>4247</v>
      </c>
      <c r="G9" s="107">
        <v>792</v>
      </c>
      <c r="H9" s="107">
        <v>245</v>
      </c>
      <c r="I9" s="107">
        <v>42</v>
      </c>
    </row>
    <row r="10" spans="1:16" ht="12" customHeight="1">
      <c r="A10" s="200" t="s">
        <v>55</v>
      </c>
      <c r="B10" s="200"/>
      <c r="C10" s="200"/>
      <c r="D10" s="200"/>
      <c r="E10" s="107">
        <v>414</v>
      </c>
      <c r="F10" s="107">
        <v>386</v>
      </c>
      <c r="G10" s="107">
        <v>19</v>
      </c>
      <c r="H10" s="107">
        <v>2</v>
      </c>
      <c r="I10" s="107">
        <v>7</v>
      </c>
    </row>
    <row r="11" spans="1:16" ht="12" customHeight="1">
      <c r="A11" s="200" t="s">
        <v>110</v>
      </c>
      <c r="B11" s="200"/>
      <c r="C11" s="200"/>
      <c r="D11" s="200"/>
      <c r="E11" s="107"/>
      <c r="F11" s="107"/>
      <c r="G11" s="107"/>
      <c r="H11" s="107"/>
      <c r="I11" s="107"/>
    </row>
    <row r="12" spans="1:16" ht="12" customHeight="1">
      <c r="A12" s="200" t="s">
        <v>111</v>
      </c>
      <c r="B12" s="200"/>
      <c r="C12" s="200"/>
      <c r="D12" s="200"/>
      <c r="E12" s="107">
        <v>273</v>
      </c>
      <c r="F12" s="107">
        <v>203</v>
      </c>
      <c r="G12" s="107">
        <v>53</v>
      </c>
      <c r="H12" s="107">
        <v>14</v>
      </c>
      <c r="I12" s="107">
        <v>3</v>
      </c>
    </row>
    <row r="13" spans="1:16" ht="12" customHeight="1">
      <c r="A13" s="200" t="s">
        <v>56</v>
      </c>
      <c r="B13" s="200"/>
      <c r="C13" s="200"/>
      <c r="D13" s="200"/>
      <c r="E13" s="107">
        <v>14123</v>
      </c>
      <c r="F13" s="107">
        <v>12903</v>
      </c>
      <c r="G13" s="107">
        <v>1113</v>
      </c>
      <c r="H13" s="107">
        <v>97</v>
      </c>
      <c r="I13" s="107">
        <v>10</v>
      </c>
    </row>
    <row r="14" spans="1:16" ht="12" customHeight="1">
      <c r="A14" s="200" t="s">
        <v>57</v>
      </c>
      <c r="B14" s="200"/>
      <c r="C14" s="200"/>
      <c r="D14" s="200"/>
      <c r="E14" s="107"/>
      <c r="F14" s="107"/>
      <c r="G14" s="107"/>
      <c r="H14" s="107"/>
      <c r="I14" s="107"/>
    </row>
    <row r="15" spans="1:16" ht="12" customHeight="1">
      <c r="A15" s="200" t="s">
        <v>58</v>
      </c>
      <c r="B15" s="200"/>
      <c r="C15" s="200"/>
      <c r="D15" s="200"/>
      <c r="E15" s="107">
        <v>25092</v>
      </c>
      <c r="F15" s="107">
        <v>23344</v>
      </c>
      <c r="G15" s="107">
        <v>1481</v>
      </c>
      <c r="H15" s="107">
        <v>233</v>
      </c>
      <c r="I15" s="107">
        <v>34</v>
      </c>
    </row>
    <row r="16" spans="1:16" ht="12" customHeight="1">
      <c r="A16" s="200" t="s">
        <v>59</v>
      </c>
      <c r="B16" s="200"/>
      <c r="C16" s="200"/>
      <c r="D16" s="200"/>
      <c r="E16" s="107">
        <v>4571</v>
      </c>
      <c r="F16" s="107">
        <v>3974</v>
      </c>
      <c r="G16" s="107">
        <v>500</v>
      </c>
      <c r="H16" s="107">
        <v>79</v>
      </c>
      <c r="I16" s="107">
        <v>18</v>
      </c>
    </row>
    <row r="17" spans="1:9" ht="12" customHeight="1">
      <c r="A17" s="201" t="s">
        <v>60</v>
      </c>
      <c r="B17" s="201"/>
      <c r="C17" s="201"/>
      <c r="D17" s="202"/>
      <c r="E17" s="107">
        <v>10978</v>
      </c>
      <c r="F17" s="107">
        <v>9933</v>
      </c>
      <c r="G17" s="107">
        <v>890</v>
      </c>
      <c r="H17" s="107">
        <v>141</v>
      </c>
      <c r="I17" s="107">
        <v>14</v>
      </c>
    </row>
    <row r="18" spans="1:9" ht="12" customHeight="1">
      <c r="A18" s="201" t="s">
        <v>61</v>
      </c>
      <c r="B18" s="201"/>
      <c r="C18" s="201"/>
      <c r="D18" s="202"/>
      <c r="E18" s="107">
        <v>9848</v>
      </c>
      <c r="F18" s="107">
        <v>8951</v>
      </c>
      <c r="G18" s="107">
        <v>717</v>
      </c>
      <c r="H18" s="107">
        <v>153</v>
      </c>
      <c r="I18" s="107">
        <v>27</v>
      </c>
    </row>
    <row r="19" spans="1:9" ht="12" customHeight="1">
      <c r="A19" s="200" t="s">
        <v>112</v>
      </c>
      <c r="B19" s="200"/>
      <c r="C19" s="200"/>
      <c r="D19" s="200"/>
      <c r="E19" s="107">
        <v>2615</v>
      </c>
      <c r="F19" s="107">
        <v>2498</v>
      </c>
      <c r="G19" s="107">
        <v>74</v>
      </c>
      <c r="H19" s="107">
        <v>25</v>
      </c>
      <c r="I19" s="107">
        <v>18</v>
      </c>
    </row>
    <row r="20" spans="1:9" ht="12" customHeight="1">
      <c r="A20" s="200" t="s">
        <v>62</v>
      </c>
      <c r="B20" s="200"/>
      <c r="C20" s="200"/>
      <c r="D20" s="200"/>
      <c r="E20" s="107">
        <v>13907</v>
      </c>
      <c r="F20" s="107">
        <v>13523</v>
      </c>
      <c r="G20" s="107">
        <v>317</v>
      </c>
      <c r="H20" s="107">
        <v>57</v>
      </c>
      <c r="I20" s="107">
        <v>10</v>
      </c>
    </row>
    <row r="21" spans="1:9" ht="12" customHeight="1">
      <c r="A21" s="201" t="s">
        <v>113</v>
      </c>
      <c r="B21" s="201"/>
      <c r="C21" s="201"/>
      <c r="D21" s="202"/>
      <c r="E21" s="107"/>
      <c r="F21" s="107"/>
      <c r="G21" s="107"/>
      <c r="H21" s="107"/>
      <c r="I21" s="107"/>
    </row>
    <row r="22" spans="1:9" ht="12" customHeight="1">
      <c r="A22" s="200" t="s">
        <v>114</v>
      </c>
      <c r="B22" s="200"/>
      <c r="C22" s="200"/>
      <c r="D22" s="200"/>
      <c r="E22" s="107">
        <v>34493</v>
      </c>
      <c r="F22" s="107">
        <v>32912</v>
      </c>
      <c r="G22" s="107">
        <v>1317</v>
      </c>
      <c r="H22" s="107">
        <v>223</v>
      </c>
      <c r="I22" s="107">
        <v>41</v>
      </c>
    </row>
    <row r="23" spans="1:9" ht="12" customHeight="1">
      <c r="A23" s="81" t="s">
        <v>115</v>
      </c>
      <c r="B23" s="81"/>
      <c r="C23" s="81"/>
      <c r="D23" s="81"/>
      <c r="E23" s="107">
        <v>10677</v>
      </c>
      <c r="F23" s="107">
        <v>9572</v>
      </c>
      <c r="G23" s="107">
        <v>766</v>
      </c>
      <c r="H23" s="107">
        <v>256</v>
      </c>
      <c r="I23" s="107">
        <v>83</v>
      </c>
    </row>
    <row r="24" spans="1:9" ht="12" customHeight="1">
      <c r="A24" s="81" t="s">
        <v>63</v>
      </c>
      <c r="B24" s="81"/>
      <c r="C24" s="81"/>
      <c r="D24" s="81"/>
      <c r="E24" s="107">
        <v>3626</v>
      </c>
      <c r="F24" s="107">
        <v>3188</v>
      </c>
      <c r="G24" s="107">
        <v>308</v>
      </c>
      <c r="H24" s="107">
        <v>86</v>
      </c>
      <c r="I24" s="107">
        <v>44</v>
      </c>
    </row>
    <row r="25" spans="1:9" ht="12" customHeight="1">
      <c r="A25" s="81" t="s">
        <v>64</v>
      </c>
      <c r="B25" s="81"/>
      <c r="C25" s="81"/>
      <c r="D25" s="81"/>
      <c r="E25" s="107">
        <v>12168</v>
      </c>
      <c r="F25" s="107">
        <v>10304</v>
      </c>
      <c r="G25" s="107">
        <v>1310</v>
      </c>
      <c r="H25" s="107">
        <v>427</v>
      </c>
      <c r="I25" s="107">
        <v>127</v>
      </c>
    </row>
    <row r="26" spans="1:9" ht="12" customHeight="1">
      <c r="A26" s="81" t="s">
        <v>65</v>
      </c>
      <c r="B26" s="81"/>
      <c r="C26" s="81"/>
      <c r="D26" s="81"/>
      <c r="E26" s="107">
        <v>10103</v>
      </c>
      <c r="F26" s="107">
        <v>9894</v>
      </c>
      <c r="G26" s="107">
        <v>161</v>
      </c>
      <c r="H26" s="107">
        <v>36</v>
      </c>
      <c r="I26" s="107">
        <v>12</v>
      </c>
    </row>
    <row r="27" spans="1:9" ht="12" customHeight="1">
      <c r="A27" s="81" t="s">
        <v>116</v>
      </c>
      <c r="B27" s="81"/>
      <c r="C27" s="81"/>
      <c r="D27" s="81"/>
      <c r="E27" s="107">
        <v>10719</v>
      </c>
      <c r="F27" s="107">
        <v>9965</v>
      </c>
      <c r="G27" s="107">
        <v>585</v>
      </c>
      <c r="H27" s="107">
        <v>137</v>
      </c>
      <c r="I27" s="107">
        <v>32</v>
      </c>
    </row>
    <row r="28" spans="1:9" ht="11.25" customHeight="1">
      <c r="A28" s="198" t="s">
        <v>130</v>
      </c>
      <c r="B28" s="198"/>
      <c r="C28" s="198"/>
      <c r="D28" s="199"/>
      <c r="E28" s="84">
        <v>168943</v>
      </c>
      <c r="F28" s="84">
        <v>155806</v>
      </c>
      <c r="G28" s="84">
        <v>10404</v>
      </c>
      <c r="H28" s="84">
        <v>2211</v>
      </c>
      <c r="I28" s="84">
        <v>522</v>
      </c>
    </row>
    <row r="29" spans="1:9" ht="11.25" customHeight="1">
      <c r="A29" s="82"/>
      <c r="B29" s="83"/>
      <c r="C29" s="83"/>
      <c r="D29" s="83"/>
      <c r="E29" s="84"/>
      <c r="F29" s="84"/>
      <c r="G29" s="84"/>
      <c r="H29" s="84"/>
      <c r="I29" s="84"/>
    </row>
    <row r="30" spans="1:9" ht="12" customHeight="1"/>
    <row r="31" spans="1:9" ht="37.5" customHeight="1">
      <c r="A31" s="196" t="s">
        <v>262</v>
      </c>
      <c r="B31" s="197"/>
      <c r="C31" s="197"/>
      <c r="D31" s="197"/>
      <c r="E31" s="197"/>
      <c r="F31" s="197"/>
      <c r="G31" s="197"/>
      <c r="H31" s="197"/>
      <c r="I31" s="197"/>
    </row>
    <row r="32" spans="1:9" ht="12" customHeight="1">
      <c r="A32" s="71"/>
      <c r="B32" s="72"/>
      <c r="C32" s="72"/>
      <c r="D32" s="72"/>
      <c r="E32" s="72"/>
      <c r="F32" s="72"/>
      <c r="G32" s="72"/>
      <c r="H32" s="72"/>
      <c r="I32" s="72"/>
    </row>
    <row r="33" spans="1:16" ht="12" customHeight="1">
      <c r="A33" s="203" t="s">
        <v>66</v>
      </c>
      <c r="B33" s="203"/>
      <c r="C33" s="203"/>
      <c r="D33" s="187"/>
      <c r="E33" s="187" t="s">
        <v>107</v>
      </c>
      <c r="F33" s="190" t="s">
        <v>117</v>
      </c>
      <c r="G33" s="191"/>
      <c r="H33" s="191"/>
      <c r="I33" s="191"/>
    </row>
    <row r="34" spans="1:16" ht="12" customHeight="1">
      <c r="A34" s="204"/>
      <c r="B34" s="204"/>
      <c r="C34" s="204"/>
      <c r="D34" s="205"/>
      <c r="E34" s="188"/>
      <c r="F34" s="192" t="s">
        <v>253</v>
      </c>
      <c r="G34" s="193"/>
      <c r="H34" s="193"/>
      <c r="I34" s="193"/>
    </row>
    <row r="35" spans="1:16" ht="22.5" customHeight="1">
      <c r="A35" s="204"/>
      <c r="B35" s="204"/>
      <c r="C35" s="204"/>
      <c r="D35" s="205"/>
      <c r="E35" s="189"/>
      <c r="F35" s="75" t="s">
        <v>50</v>
      </c>
      <c r="G35" s="75" t="s">
        <v>51</v>
      </c>
      <c r="H35" s="76" t="s">
        <v>52</v>
      </c>
      <c r="I35" s="77" t="s">
        <v>53</v>
      </c>
    </row>
    <row r="36" spans="1:16" ht="12" customHeight="1">
      <c r="A36" s="206"/>
      <c r="B36" s="206"/>
      <c r="C36" s="206"/>
      <c r="D36" s="207"/>
      <c r="E36" s="194" t="s">
        <v>2</v>
      </c>
      <c r="F36" s="195"/>
      <c r="G36" s="195"/>
      <c r="H36" s="195"/>
      <c r="I36" s="195"/>
    </row>
    <row r="37" spans="1:16" ht="6" customHeight="1">
      <c r="A37" s="78"/>
      <c r="B37" s="78"/>
      <c r="C37" s="78"/>
      <c r="D37" s="78"/>
      <c r="E37" s="185"/>
      <c r="F37" s="186"/>
      <c r="G37" s="186"/>
      <c r="H37" s="79"/>
      <c r="I37" s="79"/>
    </row>
    <row r="38" spans="1:16" ht="12" customHeight="1">
      <c r="A38" s="200" t="s">
        <v>109</v>
      </c>
      <c r="B38" s="200"/>
      <c r="C38" s="200"/>
      <c r="D38" s="200"/>
      <c r="E38" s="107">
        <v>9</v>
      </c>
      <c r="F38" s="160">
        <v>8</v>
      </c>
      <c r="G38" s="160">
        <v>1</v>
      </c>
      <c r="H38" s="168" t="s">
        <v>0</v>
      </c>
      <c r="I38" s="168" t="s">
        <v>0</v>
      </c>
      <c r="L38" s="161"/>
      <c r="M38" s="161"/>
      <c r="N38" s="161"/>
      <c r="O38" s="161"/>
      <c r="P38" s="161"/>
    </row>
    <row r="39" spans="1:16" ht="12" customHeight="1">
      <c r="A39" s="200" t="s">
        <v>54</v>
      </c>
      <c r="B39" s="200"/>
      <c r="C39" s="200"/>
      <c r="D39" s="200"/>
      <c r="E39" s="107">
        <v>5008</v>
      </c>
      <c r="F39" s="107">
        <v>3960</v>
      </c>
      <c r="G39" s="107">
        <v>765</v>
      </c>
      <c r="H39" s="107">
        <v>241</v>
      </c>
      <c r="I39" s="107">
        <v>42</v>
      </c>
      <c r="L39" s="161"/>
      <c r="M39" s="161"/>
      <c r="N39" s="161"/>
      <c r="O39" s="161"/>
      <c r="P39" s="161"/>
    </row>
    <row r="40" spans="1:16" ht="12" customHeight="1">
      <c r="A40" s="200" t="s">
        <v>55</v>
      </c>
      <c r="B40" s="200"/>
      <c r="C40" s="200"/>
      <c r="D40" s="200"/>
      <c r="E40" s="107">
        <v>401</v>
      </c>
      <c r="F40" s="160">
        <v>375</v>
      </c>
      <c r="G40" s="160">
        <v>18</v>
      </c>
      <c r="H40" s="107">
        <v>2</v>
      </c>
      <c r="I40" s="160">
        <v>6</v>
      </c>
      <c r="L40" s="161"/>
      <c r="M40" s="161"/>
      <c r="N40" s="161"/>
      <c r="O40" s="161"/>
      <c r="P40" s="161"/>
    </row>
    <row r="41" spans="1:16" ht="12" customHeight="1">
      <c r="A41" s="200" t="s">
        <v>110</v>
      </c>
      <c r="B41" s="200"/>
      <c r="C41" s="200"/>
      <c r="D41" s="200"/>
      <c r="E41" s="107"/>
      <c r="F41" s="107"/>
      <c r="G41" s="107"/>
      <c r="H41" s="107"/>
      <c r="I41" s="107"/>
      <c r="L41" s="161"/>
      <c r="M41" s="161"/>
      <c r="N41" s="161"/>
      <c r="O41" s="161"/>
      <c r="P41" s="161"/>
    </row>
    <row r="42" spans="1:16" ht="12" customHeight="1">
      <c r="A42" s="200" t="s">
        <v>111</v>
      </c>
      <c r="B42" s="200"/>
      <c r="C42" s="200"/>
      <c r="D42" s="200"/>
      <c r="E42" s="107">
        <v>259</v>
      </c>
      <c r="F42" s="107">
        <v>191</v>
      </c>
      <c r="G42" s="160">
        <v>51</v>
      </c>
      <c r="H42" s="107">
        <v>14</v>
      </c>
      <c r="I42" s="160">
        <v>3</v>
      </c>
      <c r="L42" s="161"/>
      <c r="M42" s="161"/>
      <c r="N42" s="161"/>
      <c r="O42" s="161"/>
      <c r="P42" s="161"/>
    </row>
    <row r="43" spans="1:16" ht="12" customHeight="1">
      <c r="A43" s="200" t="s">
        <v>56</v>
      </c>
      <c r="B43" s="200"/>
      <c r="C43" s="200"/>
      <c r="D43" s="200"/>
      <c r="E43" s="107">
        <v>12997</v>
      </c>
      <c r="F43" s="107">
        <v>11836</v>
      </c>
      <c r="G43" s="107">
        <v>1058</v>
      </c>
      <c r="H43" s="107">
        <v>93</v>
      </c>
      <c r="I43" s="107">
        <v>10</v>
      </c>
      <c r="L43" s="161"/>
      <c r="M43" s="161"/>
      <c r="N43" s="161"/>
      <c r="O43" s="161"/>
      <c r="P43" s="161"/>
    </row>
    <row r="44" spans="1:16" ht="12" customHeight="1">
      <c r="A44" s="200" t="s">
        <v>57</v>
      </c>
      <c r="B44" s="200"/>
      <c r="C44" s="200"/>
      <c r="D44" s="200"/>
      <c r="E44" s="81"/>
      <c r="F44" s="81"/>
      <c r="G44" s="81"/>
      <c r="H44" s="81"/>
      <c r="I44" s="81"/>
      <c r="L44" s="161"/>
      <c r="M44" s="161"/>
      <c r="N44" s="161"/>
      <c r="O44" s="161"/>
      <c r="P44" s="161"/>
    </row>
    <row r="45" spans="1:16" ht="12" customHeight="1">
      <c r="A45" s="200" t="s">
        <v>58</v>
      </c>
      <c r="B45" s="200"/>
      <c r="C45" s="200"/>
      <c r="D45" s="200"/>
      <c r="E45" s="107">
        <v>24125</v>
      </c>
      <c r="F45" s="107">
        <v>22405</v>
      </c>
      <c r="G45" s="107">
        <v>1454</v>
      </c>
      <c r="H45" s="160">
        <v>232</v>
      </c>
      <c r="I45" s="160">
        <v>34</v>
      </c>
      <c r="L45" s="161"/>
      <c r="M45" s="161"/>
      <c r="N45" s="161"/>
      <c r="O45" s="161"/>
      <c r="P45" s="161"/>
    </row>
    <row r="46" spans="1:16" ht="12" customHeight="1">
      <c r="A46" s="200" t="s">
        <v>59</v>
      </c>
      <c r="B46" s="200"/>
      <c r="C46" s="200"/>
      <c r="D46" s="200"/>
      <c r="E46" s="107">
        <v>4344</v>
      </c>
      <c r="F46" s="107">
        <v>3765</v>
      </c>
      <c r="G46" s="107">
        <v>482</v>
      </c>
      <c r="H46" s="160">
        <v>79</v>
      </c>
      <c r="I46" s="160">
        <v>18</v>
      </c>
      <c r="L46" s="161"/>
      <c r="M46" s="161"/>
      <c r="N46" s="161"/>
      <c r="O46" s="161"/>
      <c r="P46" s="161"/>
    </row>
    <row r="47" spans="1:16" ht="12" customHeight="1">
      <c r="A47" s="201" t="s">
        <v>60</v>
      </c>
      <c r="B47" s="201"/>
      <c r="C47" s="201"/>
      <c r="D47" s="202"/>
      <c r="E47" s="107">
        <v>10494</v>
      </c>
      <c r="F47" s="107">
        <v>9470</v>
      </c>
      <c r="G47" s="107">
        <v>871</v>
      </c>
      <c r="H47" s="160">
        <v>139</v>
      </c>
      <c r="I47" s="160">
        <v>14</v>
      </c>
      <c r="L47" s="161"/>
      <c r="M47" s="161"/>
      <c r="N47" s="161"/>
      <c r="O47" s="161"/>
      <c r="P47" s="161"/>
    </row>
    <row r="48" spans="1:16" ht="12" customHeight="1">
      <c r="A48" s="201" t="s">
        <v>61</v>
      </c>
      <c r="B48" s="201"/>
      <c r="C48" s="201"/>
      <c r="D48" s="202"/>
      <c r="E48" s="107">
        <v>9543</v>
      </c>
      <c r="F48" s="107">
        <v>8662</v>
      </c>
      <c r="G48" s="107">
        <v>704</v>
      </c>
      <c r="H48" s="160">
        <v>150</v>
      </c>
      <c r="I48" s="160">
        <v>27</v>
      </c>
      <c r="L48" s="161"/>
      <c r="M48" s="161"/>
      <c r="N48" s="161"/>
      <c r="O48" s="161"/>
      <c r="P48" s="161"/>
    </row>
    <row r="49" spans="1:16" ht="12" customHeight="1">
      <c r="A49" s="200" t="s">
        <v>112</v>
      </c>
      <c r="B49" s="200"/>
      <c r="C49" s="200"/>
      <c r="D49" s="200"/>
      <c r="E49" s="107">
        <v>2451</v>
      </c>
      <c r="F49" s="107">
        <v>2335</v>
      </c>
      <c r="G49" s="160">
        <v>74</v>
      </c>
      <c r="H49" s="160">
        <v>24</v>
      </c>
      <c r="I49" s="107">
        <v>18</v>
      </c>
      <c r="L49" s="161"/>
      <c r="M49" s="161"/>
      <c r="N49" s="161"/>
      <c r="O49" s="161"/>
      <c r="P49" s="161"/>
    </row>
    <row r="50" spans="1:16" ht="12" customHeight="1">
      <c r="A50" s="200" t="s">
        <v>62</v>
      </c>
      <c r="B50" s="200"/>
      <c r="C50" s="200"/>
      <c r="D50" s="200"/>
      <c r="E50" s="107">
        <v>13457</v>
      </c>
      <c r="F50" s="107">
        <v>13074</v>
      </c>
      <c r="G50" s="160">
        <v>316</v>
      </c>
      <c r="H50" s="107">
        <v>57</v>
      </c>
      <c r="I50" s="160">
        <v>10</v>
      </c>
      <c r="L50" s="161"/>
      <c r="M50" s="161"/>
      <c r="N50" s="161"/>
      <c r="O50" s="161"/>
      <c r="P50" s="161"/>
    </row>
    <row r="51" spans="1:16" ht="12" customHeight="1">
      <c r="A51" s="201" t="s">
        <v>113</v>
      </c>
      <c r="B51" s="201"/>
      <c r="C51" s="201"/>
      <c r="D51" s="202"/>
      <c r="E51" s="107"/>
      <c r="F51" s="107"/>
      <c r="G51" s="107"/>
      <c r="H51" s="107"/>
      <c r="I51" s="107"/>
      <c r="L51" s="161"/>
      <c r="M51" s="161"/>
      <c r="N51" s="161"/>
      <c r="O51" s="161"/>
      <c r="P51" s="161"/>
    </row>
    <row r="52" spans="1:16" ht="12" customHeight="1">
      <c r="A52" s="200" t="s">
        <v>114</v>
      </c>
      <c r="B52" s="200"/>
      <c r="C52" s="200"/>
      <c r="D52" s="200"/>
      <c r="E52" s="107">
        <v>33828</v>
      </c>
      <c r="F52" s="107">
        <v>32265</v>
      </c>
      <c r="G52" s="107">
        <v>1305</v>
      </c>
      <c r="H52" s="107">
        <v>218</v>
      </c>
      <c r="I52" s="107">
        <v>40</v>
      </c>
      <c r="L52" s="161"/>
      <c r="M52" s="161"/>
      <c r="N52" s="161"/>
      <c r="O52" s="161"/>
      <c r="P52" s="161"/>
    </row>
    <row r="53" spans="1:16" ht="12" customHeight="1">
      <c r="A53" s="81" t="s">
        <v>115</v>
      </c>
      <c r="B53" s="81"/>
      <c r="C53" s="81"/>
      <c r="D53" s="81"/>
      <c r="E53" s="107">
        <v>10150</v>
      </c>
      <c r="F53" s="107">
        <v>9070</v>
      </c>
      <c r="G53" s="107">
        <v>747</v>
      </c>
      <c r="H53" s="160">
        <v>251</v>
      </c>
      <c r="I53" s="160">
        <v>82</v>
      </c>
      <c r="L53" s="161"/>
      <c r="M53" s="161"/>
      <c r="N53" s="161"/>
      <c r="O53" s="161"/>
      <c r="P53" s="161"/>
    </row>
    <row r="54" spans="1:16" ht="12" customHeight="1">
      <c r="A54" s="81" t="s">
        <v>63</v>
      </c>
      <c r="B54" s="81"/>
      <c r="C54" s="81"/>
      <c r="D54" s="81"/>
      <c r="E54" s="107">
        <v>3546</v>
      </c>
      <c r="F54" s="107">
        <v>3109</v>
      </c>
      <c r="G54" s="160">
        <v>307</v>
      </c>
      <c r="H54" s="160">
        <v>86</v>
      </c>
      <c r="I54" s="107">
        <v>44</v>
      </c>
      <c r="L54" s="161"/>
      <c r="M54" s="161"/>
      <c r="N54" s="161"/>
      <c r="O54" s="161"/>
      <c r="P54" s="161"/>
    </row>
    <row r="55" spans="1:16" ht="12" customHeight="1">
      <c r="A55" s="81" t="s">
        <v>64</v>
      </c>
      <c r="B55" s="81"/>
      <c r="C55" s="81"/>
      <c r="D55" s="81"/>
      <c r="E55" s="107">
        <v>11859</v>
      </c>
      <c r="F55" s="107">
        <v>10001</v>
      </c>
      <c r="G55" s="107">
        <v>1307</v>
      </c>
      <c r="H55" s="160">
        <v>424</v>
      </c>
      <c r="I55" s="160">
        <v>127</v>
      </c>
      <c r="L55" s="161"/>
      <c r="M55" s="161"/>
      <c r="N55" s="161"/>
      <c r="O55" s="161"/>
      <c r="P55" s="161"/>
    </row>
    <row r="56" spans="1:16" ht="12" customHeight="1">
      <c r="A56" s="81" t="s">
        <v>65</v>
      </c>
      <c r="B56" s="81"/>
      <c r="C56" s="81"/>
      <c r="D56" s="81"/>
      <c r="E56" s="107">
        <v>9959</v>
      </c>
      <c r="F56" s="107">
        <v>9753</v>
      </c>
      <c r="G56" s="160">
        <v>158</v>
      </c>
      <c r="H56" s="160">
        <v>36</v>
      </c>
      <c r="I56" s="160">
        <v>12</v>
      </c>
      <c r="L56" s="161"/>
      <c r="M56" s="161"/>
      <c r="N56" s="161"/>
      <c r="O56" s="161"/>
      <c r="P56" s="161"/>
    </row>
    <row r="57" spans="1:16" ht="12" customHeight="1">
      <c r="A57" s="81" t="s">
        <v>116</v>
      </c>
      <c r="B57" s="81"/>
      <c r="C57" s="81"/>
      <c r="D57" s="81"/>
      <c r="E57" s="107">
        <v>10276</v>
      </c>
      <c r="F57" s="107">
        <v>9529</v>
      </c>
      <c r="G57" s="160">
        <v>579</v>
      </c>
      <c r="H57" s="160">
        <v>136</v>
      </c>
      <c r="I57" s="107">
        <v>32</v>
      </c>
      <c r="L57" s="161"/>
      <c r="M57" s="161"/>
      <c r="N57" s="161"/>
      <c r="O57" s="161"/>
      <c r="P57" s="161"/>
    </row>
    <row r="58" spans="1:16" ht="12" customHeight="1">
      <c r="A58" s="198" t="s">
        <v>130</v>
      </c>
      <c r="B58" s="198"/>
      <c r="C58" s="198"/>
      <c r="D58" s="199"/>
      <c r="E58" s="85">
        <v>162706</v>
      </c>
      <c r="F58" s="85">
        <v>149808</v>
      </c>
      <c r="G58" s="84">
        <v>10197</v>
      </c>
      <c r="H58" s="84">
        <v>2182</v>
      </c>
      <c r="I58" s="84">
        <v>519</v>
      </c>
      <c r="L58" s="161"/>
      <c r="M58" s="161"/>
      <c r="N58" s="161"/>
      <c r="O58" s="161"/>
      <c r="P58" s="161"/>
    </row>
    <row r="59" spans="1:16" ht="12" customHeight="1">
      <c r="E59" s="57"/>
      <c r="F59" s="57"/>
      <c r="G59" s="57"/>
      <c r="H59" s="57"/>
      <c r="I59" s="57"/>
    </row>
    <row r="60" spans="1:16" ht="12" customHeight="1"/>
    <row r="61" spans="1:16" ht="12" customHeight="1"/>
  </sheetData>
  <mergeCells count="46">
    <mergeCell ref="A45:D45"/>
    <mergeCell ref="A46:D46"/>
    <mergeCell ref="A47:D47"/>
    <mergeCell ref="A48:D48"/>
    <mergeCell ref="A52:D52"/>
    <mergeCell ref="A49:D49"/>
    <mergeCell ref="A50:D50"/>
    <mergeCell ref="A51:D51"/>
    <mergeCell ref="A40:D40"/>
    <mergeCell ref="A41:D41"/>
    <mergeCell ref="A42:D42"/>
    <mergeCell ref="A43:D43"/>
    <mergeCell ref="A44:D44"/>
    <mergeCell ref="A39:D39"/>
    <mergeCell ref="A31:I31"/>
    <mergeCell ref="E33:E35"/>
    <mergeCell ref="F33:I33"/>
    <mergeCell ref="F34:I34"/>
    <mergeCell ref="A33:D36"/>
    <mergeCell ref="E36:I36"/>
    <mergeCell ref="A10:D10"/>
    <mergeCell ref="A19:D19"/>
    <mergeCell ref="A28:D28"/>
    <mergeCell ref="E37:G37"/>
    <mergeCell ref="A38:D38"/>
    <mergeCell ref="A1:I1"/>
    <mergeCell ref="A58:D58"/>
    <mergeCell ref="A11:D11"/>
    <mergeCell ref="A12:D12"/>
    <mergeCell ref="A13:D13"/>
    <mergeCell ref="A14:D14"/>
    <mergeCell ref="A15:D15"/>
    <mergeCell ref="A16:D16"/>
    <mergeCell ref="A17:D17"/>
    <mergeCell ref="A18:D18"/>
    <mergeCell ref="A20:D20"/>
    <mergeCell ref="A21:D21"/>
    <mergeCell ref="A22:D22"/>
    <mergeCell ref="A3:D6"/>
    <mergeCell ref="A8:D8"/>
    <mergeCell ref="A9:D9"/>
    <mergeCell ref="E7:G7"/>
    <mergeCell ref="E3:E5"/>
    <mergeCell ref="F3:I3"/>
    <mergeCell ref="F4:I4"/>
    <mergeCell ref="E6:I6"/>
  </mergeCells>
  <phoneticPr fontId="0" type="noConversion"/>
  <hyperlinks>
    <hyperlink ref="A31:I31" location="Inhaltsverzeichnis!A25" display="Inhaltsverzeichnis!A25"/>
    <hyperlink ref="A1:I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 12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79"/>
  <sheetViews>
    <sheetView workbookViewId="0">
      <selection sqref="A1:G1"/>
    </sheetView>
  </sheetViews>
  <sheetFormatPr baseColWidth="10" defaultColWidth="9.109375" defaultRowHeight="11.4"/>
  <cols>
    <col min="1" max="1" width="7" style="56" customWidth="1"/>
    <col min="2" max="2" width="8.33203125" style="56" customWidth="1"/>
    <col min="3" max="3" width="3.88671875" style="56" customWidth="1"/>
    <col min="4" max="4" width="25.6640625" style="56" customWidth="1"/>
    <col min="5" max="6" width="11.6640625" style="56" customWidth="1"/>
    <col min="7" max="7" width="18.88671875" style="56" customWidth="1"/>
    <col min="8" max="16384" width="9.109375" style="29"/>
  </cols>
  <sheetData>
    <row r="1" spans="1:7" ht="26.25" customHeight="1">
      <c r="A1" s="196" t="s">
        <v>254</v>
      </c>
      <c r="B1" s="197"/>
      <c r="C1" s="197"/>
      <c r="D1" s="197"/>
      <c r="E1" s="197"/>
      <c r="F1" s="197"/>
      <c r="G1" s="197"/>
    </row>
    <row r="2" spans="1:7" ht="12" customHeight="1">
      <c r="A2" s="71"/>
      <c r="B2" s="72"/>
      <c r="C2" s="72"/>
      <c r="D2" s="72"/>
      <c r="E2" s="72"/>
      <c r="F2" s="72"/>
      <c r="G2" s="72"/>
    </row>
    <row r="3" spans="1:7" ht="24" customHeight="1">
      <c r="A3" s="208" t="s">
        <v>66</v>
      </c>
      <c r="B3" s="209"/>
      <c r="C3" s="209"/>
      <c r="D3" s="209"/>
      <c r="E3" s="211" t="s">
        <v>67</v>
      </c>
      <c r="F3" s="211" t="s">
        <v>274</v>
      </c>
      <c r="G3" s="212" t="s">
        <v>300</v>
      </c>
    </row>
    <row r="4" spans="1:7" ht="12" customHeight="1">
      <c r="A4" s="210"/>
      <c r="B4" s="209"/>
      <c r="C4" s="209"/>
      <c r="D4" s="209"/>
      <c r="E4" s="211"/>
      <c r="F4" s="211"/>
      <c r="G4" s="212"/>
    </row>
    <row r="5" spans="1:7" ht="10.199999999999999">
      <c r="A5" s="210"/>
      <c r="B5" s="209"/>
      <c r="C5" s="209"/>
      <c r="D5" s="209"/>
      <c r="E5" s="211"/>
      <c r="F5" s="211"/>
      <c r="G5" s="212"/>
    </row>
    <row r="6" spans="1:7" ht="12" customHeight="1">
      <c r="A6" s="210"/>
      <c r="B6" s="209"/>
      <c r="C6" s="209"/>
      <c r="D6" s="209"/>
      <c r="E6" s="213" t="s">
        <v>2</v>
      </c>
      <c r="F6" s="213"/>
      <c r="G6" s="109" t="s">
        <v>106</v>
      </c>
    </row>
    <row r="7" spans="1:7" ht="12" customHeight="1">
      <c r="A7" s="108"/>
      <c r="B7" s="108"/>
      <c r="C7" s="108"/>
      <c r="D7" s="108"/>
      <c r="E7" s="78"/>
      <c r="F7" s="78"/>
      <c r="G7" s="78"/>
    </row>
    <row r="8" spans="1:7" ht="12" customHeight="1">
      <c r="A8" s="200" t="s">
        <v>109</v>
      </c>
      <c r="B8" s="200"/>
      <c r="C8" s="200"/>
      <c r="D8" s="200"/>
      <c r="E8" s="107">
        <v>10</v>
      </c>
      <c r="F8" s="107">
        <v>19</v>
      </c>
      <c r="G8" s="107">
        <v>145644</v>
      </c>
    </row>
    <row r="9" spans="1:7" ht="12" customHeight="1">
      <c r="A9" s="200" t="s">
        <v>54</v>
      </c>
      <c r="B9" s="200"/>
      <c r="C9" s="200"/>
      <c r="D9" s="200"/>
      <c r="E9" s="107">
        <v>5326</v>
      </c>
      <c r="F9" s="107">
        <v>113406</v>
      </c>
      <c r="G9" s="107">
        <v>28202982</v>
      </c>
    </row>
    <row r="10" spans="1:7" ht="12" customHeight="1">
      <c r="A10" s="200" t="s">
        <v>55</v>
      </c>
      <c r="B10" s="200"/>
      <c r="C10" s="200"/>
      <c r="D10" s="200"/>
      <c r="E10" s="107">
        <v>414</v>
      </c>
      <c r="F10" s="107">
        <v>5784</v>
      </c>
      <c r="G10" s="107">
        <v>15742154</v>
      </c>
    </row>
    <row r="11" spans="1:7" ht="12" customHeight="1">
      <c r="A11" s="200" t="s">
        <v>110</v>
      </c>
      <c r="B11" s="200"/>
      <c r="C11" s="200"/>
      <c r="D11" s="200"/>
      <c r="E11" s="107"/>
      <c r="F11" s="107"/>
      <c r="G11" s="107"/>
    </row>
    <row r="12" spans="1:7" ht="12" customHeight="1">
      <c r="A12" s="200" t="s">
        <v>111</v>
      </c>
      <c r="B12" s="200"/>
      <c r="C12" s="200"/>
      <c r="D12" s="200"/>
      <c r="E12" s="107">
        <v>273</v>
      </c>
      <c r="F12" s="107">
        <v>13862</v>
      </c>
      <c r="G12" s="107">
        <v>1220861</v>
      </c>
    </row>
    <row r="13" spans="1:7" ht="12" customHeight="1">
      <c r="A13" s="200" t="s">
        <v>56</v>
      </c>
      <c r="B13" s="200"/>
      <c r="C13" s="200"/>
      <c r="D13" s="200"/>
      <c r="E13" s="107">
        <v>14123</v>
      </c>
      <c r="F13" s="107">
        <v>58157</v>
      </c>
      <c r="G13" s="107">
        <v>8610790</v>
      </c>
    </row>
    <row r="14" spans="1:7" ht="12" customHeight="1">
      <c r="A14" s="200" t="s">
        <v>57</v>
      </c>
      <c r="B14" s="200"/>
      <c r="C14" s="200"/>
      <c r="D14" s="200"/>
      <c r="E14" s="107"/>
      <c r="F14" s="107"/>
      <c r="G14" s="107"/>
    </row>
    <row r="15" spans="1:7" ht="12" customHeight="1">
      <c r="A15" s="200" t="s">
        <v>58</v>
      </c>
      <c r="B15" s="200"/>
      <c r="C15" s="200"/>
      <c r="D15" s="200"/>
      <c r="E15" s="107">
        <v>25092</v>
      </c>
      <c r="F15" s="107">
        <v>99127</v>
      </c>
      <c r="G15" s="107">
        <v>59005726</v>
      </c>
    </row>
    <row r="16" spans="1:7" ht="12" customHeight="1">
      <c r="A16" s="200" t="s">
        <v>59</v>
      </c>
      <c r="B16" s="200"/>
      <c r="C16" s="200"/>
      <c r="D16" s="200"/>
      <c r="E16" s="107">
        <v>4571</v>
      </c>
      <c r="F16" s="107">
        <v>63745</v>
      </c>
      <c r="G16" s="107">
        <v>11569026</v>
      </c>
    </row>
    <row r="17" spans="1:7" ht="12" customHeight="1">
      <c r="A17" s="201" t="s">
        <v>60</v>
      </c>
      <c r="B17" s="201"/>
      <c r="C17" s="201"/>
      <c r="D17" s="202"/>
      <c r="E17" s="107">
        <v>10978</v>
      </c>
      <c r="F17" s="107">
        <v>55234</v>
      </c>
      <c r="G17" s="107">
        <v>4340298</v>
      </c>
    </row>
    <row r="18" spans="1:7" ht="12" customHeight="1">
      <c r="A18" s="201" t="s">
        <v>61</v>
      </c>
      <c r="B18" s="201"/>
      <c r="C18" s="201"/>
      <c r="D18" s="202"/>
      <c r="E18" s="107">
        <v>9848</v>
      </c>
      <c r="F18" s="107">
        <v>57445</v>
      </c>
      <c r="G18" s="107">
        <v>10491775</v>
      </c>
    </row>
    <row r="19" spans="1:7" ht="12" customHeight="1">
      <c r="A19" s="200" t="s">
        <v>112</v>
      </c>
      <c r="B19" s="200"/>
      <c r="C19" s="200"/>
      <c r="D19" s="200"/>
      <c r="E19" s="107">
        <v>2615</v>
      </c>
      <c r="F19" s="107">
        <v>22654</v>
      </c>
      <c r="G19" s="107">
        <v>6538513</v>
      </c>
    </row>
    <row r="20" spans="1:7" ht="12" customHeight="1">
      <c r="A20" s="200" t="s">
        <v>62</v>
      </c>
      <c r="B20" s="200"/>
      <c r="C20" s="200"/>
      <c r="D20" s="200"/>
      <c r="E20" s="107">
        <v>13907</v>
      </c>
      <c r="F20" s="107">
        <v>25445</v>
      </c>
      <c r="G20" s="107">
        <v>9180931</v>
      </c>
    </row>
    <row r="21" spans="1:7" ht="12" customHeight="1">
      <c r="A21" s="201" t="s">
        <v>113</v>
      </c>
      <c r="B21" s="201"/>
      <c r="C21" s="201"/>
      <c r="D21" s="202"/>
      <c r="E21" s="107"/>
      <c r="F21" s="107"/>
      <c r="G21" s="107"/>
    </row>
    <row r="22" spans="1:7" ht="12" customHeight="1">
      <c r="A22" s="200" t="s">
        <v>114</v>
      </c>
      <c r="B22" s="200"/>
      <c r="C22" s="200"/>
      <c r="D22" s="200"/>
      <c r="E22" s="107">
        <v>34493</v>
      </c>
      <c r="F22" s="107">
        <v>115923</v>
      </c>
      <c r="G22" s="107">
        <v>15611980</v>
      </c>
    </row>
    <row r="23" spans="1:7" ht="12" customHeight="1">
      <c r="A23" s="81" t="s">
        <v>115</v>
      </c>
      <c r="B23" s="81"/>
      <c r="C23" s="81"/>
      <c r="D23" s="81"/>
      <c r="E23" s="107">
        <v>10677</v>
      </c>
      <c r="F23" s="107">
        <v>138633</v>
      </c>
      <c r="G23" s="107">
        <v>8679462</v>
      </c>
    </row>
    <row r="24" spans="1:7" ht="12" customHeight="1">
      <c r="A24" s="81" t="s">
        <v>63</v>
      </c>
      <c r="B24" s="81"/>
      <c r="C24" s="81"/>
      <c r="D24" s="81"/>
      <c r="E24" s="107">
        <v>3626</v>
      </c>
      <c r="F24" s="107">
        <v>60649</v>
      </c>
      <c r="G24" s="107">
        <v>746011</v>
      </c>
    </row>
    <row r="25" spans="1:7" ht="12" customHeight="1">
      <c r="A25" s="81" t="s">
        <v>64</v>
      </c>
      <c r="B25" s="81"/>
      <c r="C25" s="81"/>
      <c r="D25" s="81"/>
      <c r="E25" s="107">
        <v>12168</v>
      </c>
      <c r="F25" s="107">
        <v>225032</v>
      </c>
      <c r="G25" s="107">
        <v>4488510</v>
      </c>
    </row>
    <row r="26" spans="1:7" ht="12" customHeight="1">
      <c r="A26" s="81" t="s">
        <v>65</v>
      </c>
      <c r="B26" s="81"/>
      <c r="C26" s="81"/>
      <c r="D26" s="81"/>
      <c r="E26" s="107">
        <v>10103</v>
      </c>
      <c r="F26" s="107">
        <v>18758</v>
      </c>
      <c r="G26" s="107">
        <v>2034529</v>
      </c>
    </row>
    <row r="27" spans="1:7" ht="12" customHeight="1">
      <c r="A27" s="81" t="s">
        <v>116</v>
      </c>
      <c r="B27" s="81"/>
      <c r="C27" s="81"/>
      <c r="D27" s="81"/>
      <c r="E27" s="107">
        <v>10719</v>
      </c>
      <c r="F27" s="107">
        <v>70780</v>
      </c>
      <c r="G27" s="107">
        <v>2090999</v>
      </c>
    </row>
    <row r="28" spans="1:7" ht="12" customHeight="1">
      <c r="A28" s="198" t="s">
        <v>130</v>
      </c>
      <c r="B28" s="198"/>
      <c r="C28" s="198"/>
      <c r="D28" s="199"/>
      <c r="E28" s="85">
        <v>168943</v>
      </c>
      <c r="F28" s="85">
        <v>1144653</v>
      </c>
      <c r="G28" s="86">
        <v>188700191</v>
      </c>
    </row>
    <row r="29" spans="1:7" ht="12" customHeight="1">
      <c r="E29" s="58"/>
      <c r="F29" s="58"/>
      <c r="G29" s="58"/>
    </row>
    <row r="30" spans="1:7" ht="12" customHeight="1">
      <c r="G30" s="58"/>
    </row>
    <row r="31" spans="1:7" ht="37.5" customHeight="1">
      <c r="A31" s="196" t="s">
        <v>263</v>
      </c>
      <c r="B31" s="197"/>
      <c r="C31" s="197"/>
      <c r="D31" s="197"/>
      <c r="E31" s="197"/>
      <c r="F31" s="197"/>
      <c r="G31" s="197"/>
    </row>
    <row r="32" spans="1:7" ht="12" customHeight="1">
      <c r="A32" s="71"/>
      <c r="B32" s="72"/>
      <c r="C32" s="72"/>
      <c r="D32" s="72"/>
      <c r="E32" s="72"/>
      <c r="F32" s="72"/>
      <c r="G32" s="72"/>
    </row>
    <row r="33" spans="1:9" ht="24" customHeight="1">
      <c r="A33" s="208" t="s">
        <v>66</v>
      </c>
      <c r="B33" s="209"/>
      <c r="C33" s="209"/>
      <c r="D33" s="209"/>
      <c r="E33" s="211" t="s">
        <v>67</v>
      </c>
      <c r="F33" s="211" t="s">
        <v>274</v>
      </c>
      <c r="G33" s="212" t="s">
        <v>300</v>
      </c>
    </row>
    <row r="34" spans="1:9" ht="11.25" customHeight="1">
      <c r="A34" s="210"/>
      <c r="B34" s="209"/>
      <c r="C34" s="209"/>
      <c r="D34" s="209"/>
      <c r="E34" s="211"/>
      <c r="F34" s="211"/>
      <c r="G34" s="212"/>
    </row>
    <row r="35" spans="1:9" ht="10.199999999999999">
      <c r="A35" s="210"/>
      <c r="B35" s="209"/>
      <c r="C35" s="209"/>
      <c r="D35" s="209"/>
      <c r="E35" s="211"/>
      <c r="F35" s="211"/>
      <c r="G35" s="212"/>
    </row>
    <row r="36" spans="1:9" ht="12" customHeight="1">
      <c r="A36" s="210"/>
      <c r="B36" s="209"/>
      <c r="C36" s="209"/>
      <c r="D36" s="209"/>
      <c r="E36" s="213" t="s">
        <v>2</v>
      </c>
      <c r="F36" s="213"/>
      <c r="G36" s="109" t="s">
        <v>106</v>
      </c>
    </row>
    <row r="37" spans="1:9" ht="12" customHeight="1">
      <c r="A37" s="78"/>
      <c r="B37" s="78"/>
      <c r="C37" s="78"/>
      <c r="D37" s="78"/>
      <c r="E37" s="185"/>
      <c r="F37" s="186"/>
      <c r="G37" s="186"/>
    </row>
    <row r="38" spans="1:9" ht="12" customHeight="1">
      <c r="A38" s="200" t="s">
        <v>109</v>
      </c>
      <c r="B38" s="200"/>
      <c r="C38" s="200"/>
      <c r="D38" s="200"/>
      <c r="E38" s="107">
        <v>9</v>
      </c>
      <c r="F38" s="168" t="s">
        <v>1</v>
      </c>
      <c r="G38" s="168" t="s">
        <v>1</v>
      </c>
      <c r="I38" s="143"/>
    </row>
    <row r="39" spans="1:9" ht="12" customHeight="1">
      <c r="A39" s="200" t="s">
        <v>54</v>
      </c>
      <c r="B39" s="200"/>
      <c r="C39" s="200"/>
      <c r="D39" s="200"/>
      <c r="E39" s="107">
        <v>5008</v>
      </c>
      <c r="F39" s="107">
        <v>112265</v>
      </c>
      <c r="G39" s="107">
        <v>27951548</v>
      </c>
      <c r="I39" s="143"/>
    </row>
    <row r="40" spans="1:9" ht="12" customHeight="1">
      <c r="A40" s="200" t="s">
        <v>55</v>
      </c>
      <c r="B40" s="200"/>
      <c r="C40" s="200"/>
      <c r="D40" s="200"/>
      <c r="E40" s="107">
        <v>401</v>
      </c>
      <c r="F40" s="107">
        <v>5241</v>
      </c>
      <c r="G40" s="107">
        <v>15286693</v>
      </c>
      <c r="I40" s="143"/>
    </row>
    <row r="41" spans="1:9" ht="12" customHeight="1">
      <c r="A41" s="200" t="s">
        <v>110</v>
      </c>
      <c r="B41" s="200"/>
      <c r="C41" s="200"/>
      <c r="D41" s="200"/>
      <c r="E41" s="107"/>
      <c r="F41" s="107"/>
      <c r="G41" s="107"/>
      <c r="I41" s="143"/>
    </row>
    <row r="42" spans="1:9" ht="12" customHeight="1">
      <c r="A42" s="200" t="s">
        <v>111</v>
      </c>
      <c r="B42" s="200"/>
      <c r="C42" s="200"/>
      <c r="D42" s="200"/>
      <c r="E42" s="107">
        <v>259</v>
      </c>
      <c r="F42" s="168" t="s">
        <v>1</v>
      </c>
      <c r="G42" s="168" t="s">
        <v>1</v>
      </c>
      <c r="I42" s="143"/>
    </row>
    <row r="43" spans="1:9" ht="12" customHeight="1">
      <c r="A43" s="200" t="s">
        <v>56</v>
      </c>
      <c r="B43" s="200"/>
      <c r="C43" s="200"/>
      <c r="D43" s="200"/>
      <c r="E43" s="107">
        <v>12997</v>
      </c>
      <c r="F43" s="107">
        <v>55864</v>
      </c>
      <c r="G43" s="107">
        <v>7978991</v>
      </c>
      <c r="I43" s="143"/>
    </row>
    <row r="44" spans="1:9" ht="12" customHeight="1">
      <c r="A44" s="200" t="s">
        <v>57</v>
      </c>
      <c r="B44" s="200"/>
      <c r="C44" s="200"/>
      <c r="D44" s="200"/>
      <c r="E44" s="107"/>
      <c r="F44" s="107"/>
      <c r="G44" s="107"/>
      <c r="I44" s="143"/>
    </row>
    <row r="45" spans="1:9" ht="12" customHeight="1">
      <c r="A45" s="200" t="s">
        <v>58</v>
      </c>
      <c r="B45" s="200"/>
      <c r="C45" s="200"/>
      <c r="D45" s="200"/>
      <c r="E45" s="107">
        <v>24125</v>
      </c>
      <c r="F45" s="107">
        <v>98001</v>
      </c>
      <c r="G45" s="107">
        <v>58596427</v>
      </c>
      <c r="I45" s="143"/>
    </row>
    <row r="46" spans="1:9" ht="12" customHeight="1">
      <c r="A46" s="200" t="s">
        <v>59</v>
      </c>
      <c r="B46" s="200"/>
      <c r="C46" s="200"/>
      <c r="D46" s="200"/>
      <c r="E46" s="107">
        <v>4344</v>
      </c>
      <c r="F46" s="107">
        <v>63379</v>
      </c>
      <c r="G46" s="107">
        <v>11536022</v>
      </c>
      <c r="I46" s="143"/>
    </row>
    <row r="47" spans="1:9" ht="12" customHeight="1">
      <c r="A47" s="201" t="s">
        <v>60</v>
      </c>
      <c r="B47" s="201"/>
      <c r="C47" s="201"/>
      <c r="D47" s="202"/>
      <c r="E47" s="107">
        <v>10494</v>
      </c>
      <c r="F47" s="107">
        <v>54408</v>
      </c>
      <c r="G47" s="107">
        <v>4285584</v>
      </c>
      <c r="I47" s="143"/>
    </row>
    <row r="48" spans="1:9" ht="12" customHeight="1">
      <c r="A48" s="201" t="s">
        <v>61</v>
      </c>
      <c r="B48" s="201"/>
      <c r="C48" s="201"/>
      <c r="D48" s="202"/>
      <c r="E48" s="107">
        <v>9543</v>
      </c>
      <c r="F48" s="107">
        <v>56702</v>
      </c>
      <c r="G48" s="107">
        <v>10377386</v>
      </c>
      <c r="I48" s="143"/>
    </row>
    <row r="49" spans="1:9" ht="12" customHeight="1">
      <c r="A49" s="200" t="s">
        <v>112</v>
      </c>
      <c r="B49" s="200"/>
      <c r="C49" s="200"/>
      <c r="D49" s="200"/>
      <c r="E49" s="107">
        <v>2451</v>
      </c>
      <c r="F49" s="107">
        <v>22514</v>
      </c>
      <c r="G49" s="107">
        <v>6531245</v>
      </c>
      <c r="I49" s="143"/>
    </row>
    <row r="50" spans="1:9" ht="12" customHeight="1">
      <c r="A50" s="200" t="s">
        <v>62</v>
      </c>
      <c r="B50" s="200"/>
      <c r="C50" s="200"/>
      <c r="D50" s="200"/>
      <c r="E50" s="107">
        <v>13457</v>
      </c>
      <c r="F50" s="107">
        <v>25317</v>
      </c>
      <c r="G50" s="107">
        <v>8978354</v>
      </c>
      <c r="I50" s="143"/>
    </row>
    <row r="51" spans="1:9" ht="12" customHeight="1">
      <c r="A51" s="201" t="s">
        <v>113</v>
      </c>
      <c r="B51" s="201"/>
      <c r="C51" s="201"/>
      <c r="D51" s="202"/>
      <c r="E51" s="107"/>
      <c r="F51" s="107"/>
      <c r="G51" s="107"/>
      <c r="I51" s="143"/>
    </row>
    <row r="52" spans="1:9" ht="12" customHeight="1">
      <c r="A52" s="200" t="s">
        <v>114</v>
      </c>
      <c r="B52" s="200"/>
      <c r="C52" s="200"/>
      <c r="D52" s="200"/>
      <c r="E52" s="107">
        <v>33828</v>
      </c>
      <c r="F52" s="107">
        <v>114521</v>
      </c>
      <c r="G52" s="107">
        <v>15297212</v>
      </c>
      <c r="I52" s="143"/>
    </row>
    <row r="53" spans="1:9" ht="12" customHeight="1">
      <c r="A53" s="81" t="s">
        <v>115</v>
      </c>
      <c r="B53" s="81"/>
      <c r="C53" s="81"/>
      <c r="D53" s="81"/>
      <c r="E53" s="107">
        <v>10150</v>
      </c>
      <c r="F53" s="107">
        <v>136925</v>
      </c>
      <c r="G53" s="107">
        <v>8552836</v>
      </c>
      <c r="I53" s="143"/>
    </row>
    <row r="54" spans="1:9" ht="12" customHeight="1">
      <c r="A54" s="81" t="s">
        <v>63</v>
      </c>
      <c r="B54" s="81"/>
      <c r="C54" s="81"/>
      <c r="D54" s="81"/>
      <c r="E54" s="107">
        <v>3546</v>
      </c>
      <c r="F54" s="107">
        <v>60583</v>
      </c>
      <c r="G54" s="107">
        <v>743602</v>
      </c>
      <c r="I54" s="143"/>
    </row>
    <row r="55" spans="1:9" ht="12" customHeight="1">
      <c r="A55" s="81" t="s">
        <v>64</v>
      </c>
      <c r="B55" s="81"/>
      <c r="C55" s="81"/>
      <c r="D55" s="81"/>
      <c r="E55" s="107">
        <v>11859</v>
      </c>
      <c r="F55" s="107">
        <v>224627</v>
      </c>
      <c r="G55" s="107">
        <v>4475657</v>
      </c>
      <c r="I55" s="143"/>
    </row>
    <row r="56" spans="1:9" ht="12" customHeight="1">
      <c r="A56" s="81" t="s">
        <v>65</v>
      </c>
      <c r="B56" s="81"/>
      <c r="C56" s="81"/>
      <c r="D56" s="81"/>
      <c r="E56" s="107">
        <v>9959</v>
      </c>
      <c r="F56" s="107">
        <v>18677</v>
      </c>
      <c r="G56" s="107">
        <v>2027763</v>
      </c>
      <c r="I56" s="143"/>
    </row>
    <row r="57" spans="1:9" ht="12" customHeight="1">
      <c r="A57" s="81" t="s">
        <v>116</v>
      </c>
      <c r="B57" s="81"/>
      <c r="C57" s="81"/>
      <c r="D57" s="81"/>
      <c r="E57" s="107">
        <v>10276</v>
      </c>
      <c r="F57" s="107">
        <v>70295</v>
      </c>
      <c r="G57" s="107">
        <v>2062543</v>
      </c>
      <c r="I57" s="143"/>
    </row>
    <row r="58" spans="1:9" ht="12" customHeight="1">
      <c r="A58" s="198" t="s">
        <v>130</v>
      </c>
      <c r="B58" s="198"/>
      <c r="C58" s="198"/>
      <c r="D58" s="199"/>
      <c r="E58" s="85">
        <v>162706</v>
      </c>
      <c r="F58" s="85">
        <v>1133131</v>
      </c>
      <c r="G58" s="86">
        <v>186040426</v>
      </c>
      <c r="I58" s="143"/>
    </row>
    <row r="59" spans="1:9" ht="12" customHeight="1">
      <c r="E59" s="57"/>
      <c r="F59" s="57"/>
      <c r="G59" s="57"/>
    </row>
    <row r="60" spans="1:9" ht="12" customHeight="1"/>
    <row r="61" spans="1:9" ht="12" customHeight="1"/>
    <row r="67" spans="1:7" ht="12" customHeight="1"/>
    <row r="68" spans="1:7" ht="12" customHeight="1"/>
    <row r="69" spans="1:7" ht="12" customHeight="1"/>
    <row r="70" spans="1:7" ht="12" customHeight="1"/>
    <row r="71" spans="1:7" ht="12" customHeight="1"/>
    <row r="72" spans="1:7" ht="12" customHeight="1"/>
    <row r="73" spans="1:7" ht="12" customHeight="1"/>
    <row r="75" spans="1:7" ht="12" customHeight="1"/>
    <row r="76" spans="1:7" s="30" customFormat="1" ht="12" customHeight="1">
      <c r="A76" s="56"/>
      <c r="B76" s="56"/>
      <c r="C76" s="56"/>
      <c r="D76" s="56"/>
      <c r="E76" s="56"/>
      <c r="F76" s="56"/>
      <c r="G76" s="56"/>
    </row>
    <row r="77" spans="1:7" ht="12" customHeight="1"/>
    <row r="78" spans="1:7" ht="12" customHeight="1"/>
    <row r="79" spans="1:7" ht="12" customHeight="1"/>
  </sheetData>
  <mergeCells count="45">
    <mergeCell ref="A1:G1"/>
    <mergeCell ref="A8:D8"/>
    <mergeCell ref="A9:D9"/>
    <mergeCell ref="A10:D10"/>
    <mergeCell ref="E3:E5"/>
    <mergeCell ref="F3:F5"/>
    <mergeCell ref="G3:G5"/>
    <mergeCell ref="E6:F6"/>
    <mergeCell ref="A11:D11"/>
    <mergeCell ref="A12:D12"/>
    <mergeCell ref="A13:D13"/>
    <mergeCell ref="A14:D14"/>
    <mergeCell ref="E37:G37"/>
    <mergeCell ref="A19:D19"/>
    <mergeCell ref="A20:D20"/>
    <mergeCell ref="A21:D21"/>
    <mergeCell ref="A15:D15"/>
    <mergeCell ref="A16:D16"/>
    <mergeCell ref="A17:D17"/>
    <mergeCell ref="A18:D18"/>
    <mergeCell ref="A40:D40"/>
    <mergeCell ref="A22:D22"/>
    <mergeCell ref="A31:G31"/>
    <mergeCell ref="A33:D36"/>
    <mergeCell ref="E33:E35"/>
    <mergeCell ref="F33:F35"/>
    <mergeCell ref="G33:G35"/>
    <mergeCell ref="E36:F36"/>
    <mergeCell ref="A28:D28"/>
    <mergeCell ref="A58:D58"/>
    <mergeCell ref="A52:D52"/>
    <mergeCell ref="A3:D6"/>
    <mergeCell ref="A49:D49"/>
    <mergeCell ref="A50:D50"/>
    <mergeCell ref="A51:D51"/>
    <mergeCell ref="A45:D45"/>
    <mergeCell ref="A46:D46"/>
    <mergeCell ref="A47:D47"/>
    <mergeCell ref="A48:D48"/>
    <mergeCell ref="A41:D41"/>
    <mergeCell ref="A42:D42"/>
    <mergeCell ref="A43:D43"/>
    <mergeCell ref="A44:D44"/>
    <mergeCell ref="A38:D38"/>
    <mergeCell ref="A39:D39"/>
  </mergeCells>
  <phoneticPr fontId="0" type="noConversion"/>
  <hyperlinks>
    <hyperlink ref="A1:G1" location="Inhaltsverzeichnis!A32" display="Inhaltsverzeichnis!A32"/>
    <hyperlink ref="A31:G3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2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 12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Y52"/>
  <sheetViews>
    <sheetView workbookViewId="0">
      <selection sqref="A1:H1"/>
    </sheetView>
  </sheetViews>
  <sheetFormatPr baseColWidth="10" defaultColWidth="9.109375" defaultRowHeight="11.4"/>
  <cols>
    <col min="1" max="1" width="7" style="13" customWidth="1"/>
    <col min="2" max="2" width="8.33203125" style="13" customWidth="1"/>
    <col min="3" max="3" width="3.88671875" style="13" customWidth="1"/>
    <col min="4" max="4" width="14.44140625" style="13" customWidth="1"/>
    <col min="5" max="5" width="11.109375" style="13" customWidth="1"/>
    <col min="6" max="6" width="13.44140625" style="13" customWidth="1"/>
    <col min="7" max="7" width="11.109375" style="13" customWidth="1"/>
    <col min="8" max="8" width="13.44140625" style="13" customWidth="1"/>
    <col min="9" max="77" width="9.109375" style="31" customWidth="1"/>
    <col min="78" max="16384" width="9.109375" style="29"/>
  </cols>
  <sheetData>
    <row r="1" spans="1:77" ht="24.75" customHeight="1">
      <c r="A1" s="215" t="s">
        <v>255</v>
      </c>
      <c r="B1" s="215"/>
      <c r="C1" s="215"/>
      <c r="D1" s="215"/>
      <c r="E1" s="215"/>
      <c r="F1" s="215"/>
      <c r="G1" s="215"/>
      <c r="H1" s="215"/>
    </row>
    <row r="2" spans="1:77" s="115" customFormat="1" ht="12" customHeight="1">
      <c r="A2" s="103"/>
      <c r="B2" s="103"/>
      <c r="C2" s="103"/>
      <c r="D2" s="103"/>
      <c r="E2" s="103"/>
      <c r="F2" s="103"/>
      <c r="G2" s="103"/>
      <c r="H2" s="103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6"/>
      <c r="AM2" s="116"/>
      <c r="AN2" s="116"/>
      <c r="AO2" s="116"/>
      <c r="AP2" s="116"/>
      <c r="AQ2" s="116"/>
      <c r="AR2" s="116"/>
      <c r="AS2" s="116"/>
      <c r="AT2" s="116"/>
      <c r="AU2" s="116"/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6"/>
      <c r="BR2" s="116"/>
      <c r="BS2" s="116"/>
      <c r="BT2" s="116"/>
      <c r="BU2" s="116"/>
      <c r="BV2" s="116"/>
      <c r="BW2" s="116"/>
      <c r="BX2" s="116"/>
      <c r="BY2" s="116"/>
    </row>
    <row r="3" spans="1:77" ht="12.75" customHeight="1">
      <c r="A3" s="222" t="s">
        <v>131</v>
      </c>
      <c r="B3" s="216"/>
      <c r="C3" s="216"/>
      <c r="D3" s="216"/>
      <c r="E3" s="216" t="s">
        <v>67</v>
      </c>
      <c r="F3" s="217" t="s">
        <v>298</v>
      </c>
      <c r="G3" s="219" t="s">
        <v>264</v>
      </c>
      <c r="H3" s="220"/>
    </row>
    <row r="4" spans="1:77" ht="45" customHeight="1">
      <c r="A4" s="222"/>
      <c r="B4" s="216"/>
      <c r="C4" s="216"/>
      <c r="D4" s="216"/>
      <c r="E4" s="216"/>
      <c r="F4" s="218"/>
      <c r="G4" s="113" t="s">
        <v>67</v>
      </c>
      <c r="H4" s="99" t="s">
        <v>299</v>
      </c>
    </row>
    <row r="5" spans="1:77" ht="12.75" customHeight="1">
      <c r="A5" s="222"/>
      <c r="B5" s="216"/>
      <c r="C5" s="216"/>
      <c r="D5" s="216"/>
      <c r="E5" s="113" t="s">
        <v>2</v>
      </c>
      <c r="F5" s="98" t="s">
        <v>106</v>
      </c>
      <c r="G5" s="113" t="s">
        <v>2</v>
      </c>
      <c r="H5" s="99" t="s">
        <v>106</v>
      </c>
    </row>
    <row r="6" spans="1:77" ht="12" customHeight="1">
      <c r="A6" s="87"/>
      <c r="B6" s="87"/>
      <c r="C6" s="87"/>
      <c r="D6" s="87"/>
      <c r="E6" s="221"/>
      <c r="F6" s="221"/>
      <c r="G6" s="221"/>
      <c r="H6" s="74"/>
    </row>
    <row r="7" spans="1:77" ht="12" customHeight="1">
      <c r="A7" s="92"/>
      <c r="B7" s="93" t="s">
        <v>68</v>
      </c>
      <c r="C7" s="93" t="s">
        <v>69</v>
      </c>
      <c r="D7" s="94" t="s">
        <v>70</v>
      </c>
      <c r="E7" s="107">
        <v>73222</v>
      </c>
      <c r="F7" s="107">
        <v>1449257</v>
      </c>
      <c r="G7" s="107">
        <v>69202</v>
      </c>
      <c r="H7" s="107">
        <v>1411672</v>
      </c>
      <c r="J7" s="170"/>
    </row>
    <row r="8" spans="1:77" ht="12" customHeight="1">
      <c r="A8" s="93">
        <v>50</v>
      </c>
      <c r="B8" s="93" t="s">
        <v>71</v>
      </c>
      <c r="C8" s="93">
        <v>100</v>
      </c>
      <c r="D8" s="94" t="s">
        <v>70</v>
      </c>
      <c r="E8" s="107">
        <v>30133</v>
      </c>
      <c r="F8" s="107">
        <v>2133989</v>
      </c>
      <c r="G8" s="107">
        <v>29456</v>
      </c>
      <c r="H8" s="107">
        <v>2086138</v>
      </c>
      <c r="J8" s="170"/>
    </row>
    <row r="9" spans="1:77" ht="12" customHeight="1">
      <c r="A9" s="93">
        <v>100</v>
      </c>
      <c r="B9" s="93" t="s">
        <v>71</v>
      </c>
      <c r="C9" s="93">
        <v>250</v>
      </c>
      <c r="D9" s="94" t="s">
        <v>70</v>
      </c>
      <c r="E9" s="107">
        <v>29619</v>
      </c>
      <c r="F9" s="107">
        <v>4665632</v>
      </c>
      <c r="G9" s="107">
        <v>28977</v>
      </c>
      <c r="H9" s="107">
        <v>4563549</v>
      </c>
      <c r="J9" s="170"/>
    </row>
    <row r="10" spans="1:77" ht="12" customHeight="1">
      <c r="A10" s="93">
        <v>250</v>
      </c>
      <c r="B10" s="93" t="s">
        <v>71</v>
      </c>
      <c r="C10" s="93">
        <v>500</v>
      </c>
      <c r="D10" s="94" t="s">
        <v>70</v>
      </c>
      <c r="E10" s="107">
        <v>14332</v>
      </c>
      <c r="F10" s="107">
        <v>5035652</v>
      </c>
      <c r="G10" s="107">
        <v>14012</v>
      </c>
      <c r="H10" s="107">
        <v>4920321</v>
      </c>
      <c r="J10" s="170"/>
    </row>
    <row r="11" spans="1:77" ht="12" customHeight="1">
      <c r="A11" s="93">
        <v>500</v>
      </c>
      <c r="B11" s="93" t="s">
        <v>71</v>
      </c>
      <c r="C11" s="93">
        <v>750</v>
      </c>
      <c r="D11" s="94" t="s">
        <v>70</v>
      </c>
      <c r="E11" s="107">
        <v>5860</v>
      </c>
      <c r="F11" s="107">
        <v>3584545</v>
      </c>
      <c r="G11" s="107">
        <v>5725</v>
      </c>
      <c r="H11" s="107">
        <v>3501519</v>
      </c>
      <c r="J11" s="170"/>
    </row>
    <row r="12" spans="1:77" ht="12" customHeight="1">
      <c r="A12" s="93">
        <v>750</v>
      </c>
      <c r="B12" s="93" t="s">
        <v>71</v>
      </c>
      <c r="C12" s="93">
        <v>1</v>
      </c>
      <c r="D12" s="95" t="s">
        <v>72</v>
      </c>
      <c r="E12" s="107">
        <v>3383</v>
      </c>
      <c r="F12" s="107">
        <v>2923689</v>
      </c>
      <c r="G12" s="107">
        <v>3296</v>
      </c>
      <c r="H12" s="107">
        <v>2848994</v>
      </c>
      <c r="J12" s="170"/>
    </row>
    <row r="13" spans="1:77" ht="12" customHeight="1">
      <c r="A13" s="93">
        <v>1</v>
      </c>
      <c r="B13" s="93" t="s">
        <v>71</v>
      </c>
      <c r="C13" s="93">
        <v>2</v>
      </c>
      <c r="D13" s="95" t="s">
        <v>72</v>
      </c>
      <c r="E13" s="107">
        <v>5735</v>
      </c>
      <c r="F13" s="107">
        <v>8005438</v>
      </c>
      <c r="G13" s="107">
        <v>5562</v>
      </c>
      <c r="H13" s="107">
        <v>7763882</v>
      </c>
      <c r="J13" s="170"/>
    </row>
    <row r="14" spans="1:77" ht="12" customHeight="1">
      <c r="A14" s="93">
        <v>2</v>
      </c>
      <c r="B14" s="93" t="s">
        <v>71</v>
      </c>
      <c r="C14" s="93">
        <v>5</v>
      </c>
      <c r="D14" s="95" t="s">
        <v>72</v>
      </c>
      <c r="E14" s="107">
        <v>3687</v>
      </c>
      <c r="F14" s="107">
        <v>11371542</v>
      </c>
      <c r="G14" s="107">
        <v>3578</v>
      </c>
      <c r="H14" s="107">
        <v>11024777</v>
      </c>
      <c r="J14" s="170"/>
    </row>
    <row r="15" spans="1:77" ht="12" customHeight="1">
      <c r="A15" s="93">
        <v>5</v>
      </c>
      <c r="B15" s="93" t="s">
        <v>71</v>
      </c>
      <c r="C15" s="93">
        <v>10</v>
      </c>
      <c r="D15" s="95" t="s">
        <v>72</v>
      </c>
      <c r="E15" s="107">
        <v>1443</v>
      </c>
      <c r="F15" s="107">
        <v>9971062</v>
      </c>
      <c r="G15" s="107">
        <v>1405</v>
      </c>
      <c r="H15" s="107">
        <v>9696126</v>
      </c>
      <c r="J15" s="170"/>
    </row>
    <row r="16" spans="1:77" ht="12" customHeight="1">
      <c r="A16" s="93">
        <v>10</v>
      </c>
      <c r="B16" s="93" t="s">
        <v>71</v>
      </c>
      <c r="C16" s="93">
        <v>20</v>
      </c>
      <c r="D16" s="95" t="s">
        <v>72</v>
      </c>
      <c r="E16" s="107">
        <v>752</v>
      </c>
      <c r="F16" s="107">
        <v>10464442</v>
      </c>
      <c r="G16" s="107">
        <v>732</v>
      </c>
      <c r="H16" s="107">
        <v>10179591</v>
      </c>
      <c r="J16" s="170"/>
    </row>
    <row r="17" spans="1:77" ht="12" customHeight="1">
      <c r="A17" s="93">
        <v>20</v>
      </c>
      <c r="B17" s="93" t="s">
        <v>71</v>
      </c>
      <c r="C17" s="93">
        <v>50</v>
      </c>
      <c r="D17" s="95" t="s">
        <v>72</v>
      </c>
      <c r="E17" s="107">
        <v>459</v>
      </c>
      <c r="F17" s="107">
        <v>13669991</v>
      </c>
      <c r="G17" s="107">
        <v>450</v>
      </c>
      <c r="H17" s="107">
        <v>13409702</v>
      </c>
      <c r="J17" s="170"/>
    </row>
    <row r="18" spans="1:77" ht="12" customHeight="1">
      <c r="A18" s="93">
        <v>50</v>
      </c>
      <c r="B18" s="93" t="s">
        <v>71</v>
      </c>
      <c r="C18" s="93">
        <v>100</v>
      </c>
      <c r="D18" s="95" t="s">
        <v>72</v>
      </c>
      <c r="E18" s="107">
        <v>174</v>
      </c>
      <c r="F18" s="107">
        <v>12054248</v>
      </c>
      <c r="G18" s="107">
        <v>169</v>
      </c>
      <c r="H18" s="107">
        <v>11728502</v>
      </c>
      <c r="J18" s="170"/>
    </row>
    <row r="19" spans="1:77" ht="12" customHeight="1">
      <c r="A19" s="93">
        <v>100</v>
      </c>
      <c r="B19" s="93" t="s">
        <v>71</v>
      </c>
      <c r="C19" s="93">
        <v>200</v>
      </c>
      <c r="D19" s="95" t="s">
        <v>72</v>
      </c>
      <c r="E19" s="107">
        <v>65</v>
      </c>
      <c r="F19" s="107">
        <v>9161373</v>
      </c>
      <c r="G19" s="107">
        <v>64</v>
      </c>
      <c r="H19" s="168" t="s">
        <v>1</v>
      </c>
      <c r="J19" s="170"/>
    </row>
    <row r="20" spans="1:77" ht="12" customHeight="1">
      <c r="A20" s="93">
        <v>200</v>
      </c>
      <c r="B20" s="96" t="s">
        <v>73</v>
      </c>
      <c r="C20" s="93"/>
      <c r="D20" s="95" t="s">
        <v>72</v>
      </c>
      <c r="E20" s="107">
        <v>79</v>
      </c>
      <c r="F20" s="107">
        <v>94209331</v>
      </c>
      <c r="G20" s="107">
        <v>78</v>
      </c>
      <c r="H20" s="168" t="s">
        <v>1</v>
      </c>
      <c r="J20" s="170"/>
    </row>
    <row r="21" spans="1:77" ht="12" customHeight="1">
      <c r="A21" s="214" t="s">
        <v>132</v>
      </c>
      <c r="B21" s="214"/>
      <c r="C21" s="214"/>
      <c r="D21" s="214"/>
      <c r="E21" s="88">
        <v>168943</v>
      </c>
      <c r="F21" s="169">
        <v>188700191</v>
      </c>
      <c r="G21" s="88">
        <v>162706</v>
      </c>
      <c r="H21" s="169">
        <v>186040426</v>
      </c>
      <c r="J21" s="170"/>
    </row>
    <row r="22" spans="1:77" ht="12" customHeight="1">
      <c r="A22"/>
      <c r="B22"/>
      <c r="C22"/>
      <c r="D22"/>
      <c r="E22"/>
      <c r="F22"/>
      <c r="G22"/>
      <c r="H22"/>
    </row>
    <row r="23" spans="1:77" ht="12" customHeight="1">
      <c r="A23"/>
      <c r="B23"/>
      <c r="C23"/>
      <c r="D23"/>
      <c r="E23"/>
      <c r="F23"/>
      <c r="G23"/>
      <c r="H23"/>
    </row>
    <row r="24" spans="1:77" ht="24.75" customHeight="1">
      <c r="A24" s="215" t="s">
        <v>256</v>
      </c>
      <c r="B24" s="215"/>
      <c r="C24" s="215"/>
      <c r="D24" s="215"/>
      <c r="E24" s="215"/>
      <c r="F24" s="215"/>
      <c r="G24" s="215"/>
      <c r="H24" s="215"/>
    </row>
    <row r="25" spans="1:77" s="115" customFormat="1" ht="12" customHeight="1">
      <c r="A25" s="103"/>
      <c r="B25" s="103"/>
      <c r="C25" s="103"/>
      <c r="D25" s="103"/>
      <c r="E25" s="103"/>
      <c r="F25" s="103"/>
      <c r="G25" s="103"/>
      <c r="H25" s="103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6"/>
      <c r="AF25" s="116"/>
      <c r="AG25" s="116"/>
      <c r="AH25" s="116"/>
      <c r="AI25" s="116"/>
      <c r="AJ25" s="116"/>
      <c r="AK25" s="116"/>
      <c r="AL25" s="116"/>
      <c r="AM25" s="116"/>
      <c r="AN25" s="116"/>
      <c r="AO25" s="116"/>
      <c r="AP25" s="116"/>
      <c r="AQ25" s="116"/>
      <c r="AR25" s="116"/>
      <c r="AS25" s="116"/>
      <c r="AT25" s="116"/>
      <c r="AU25" s="116"/>
      <c r="AV25" s="116"/>
      <c r="AW25" s="116"/>
      <c r="AX25" s="116"/>
      <c r="AY25" s="116"/>
      <c r="AZ25" s="116"/>
      <c r="BA25" s="116"/>
      <c r="BB25" s="116"/>
      <c r="BC25" s="116"/>
      <c r="BD25" s="116"/>
      <c r="BE25" s="116"/>
      <c r="BF25" s="116"/>
      <c r="BG25" s="116"/>
      <c r="BH25" s="116"/>
      <c r="BI25" s="116"/>
      <c r="BJ25" s="116"/>
      <c r="BK25" s="116"/>
      <c r="BL25" s="116"/>
      <c r="BM25" s="116"/>
      <c r="BN25" s="116"/>
      <c r="BO25" s="116"/>
      <c r="BP25" s="116"/>
      <c r="BQ25" s="116"/>
      <c r="BR25" s="116"/>
      <c r="BS25" s="116"/>
      <c r="BT25" s="116"/>
      <c r="BU25" s="116"/>
      <c r="BV25" s="116"/>
      <c r="BW25" s="116"/>
      <c r="BX25" s="116"/>
      <c r="BY25" s="116"/>
    </row>
    <row r="26" spans="1:77" ht="12.75" customHeight="1">
      <c r="A26" s="222" t="s">
        <v>133</v>
      </c>
      <c r="B26" s="216"/>
      <c r="C26" s="216"/>
      <c r="D26" s="216"/>
      <c r="E26" s="216" t="s">
        <v>67</v>
      </c>
      <c r="F26" s="217" t="s">
        <v>298</v>
      </c>
      <c r="G26" s="219" t="s">
        <v>264</v>
      </c>
      <c r="H26" s="220"/>
    </row>
    <row r="27" spans="1:77" ht="45" customHeight="1">
      <c r="A27" s="222"/>
      <c r="B27" s="216"/>
      <c r="C27" s="216"/>
      <c r="D27" s="216"/>
      <c r="E27" s="216"/>
      <c r="F27" s="218"/>
      <c r="G27" s="113" t="s">
        <v>67</v>
      </c>
      <c r="H27" s="99" t="s">
        <v>299</v>
      </c>
    </row>
    <row r="28" spans="1:77" ht="12.75" customHeight="1">
      <c r="A28" s="222"/>
      <c r="B28" s="216"/>
      <c r="C28" s="216"/>
      <c r="D28" s="216"/>
      <c r="E28" s="113" t="s">
        <v>2</v>
      </c>
      <c r="F28" s="98" t="s">
        <v>106</v>
      </c>
      <c r="G28" s="113" t="s">
        <v>2</v>
      </c>
      <c r="H28" s="99" t="s">
        <v>106</v>
      </c>
    </row>
    <row r="29" spans="1:77" ht="12" customHeight="1">
      <c r="A29" s="87"/>
      <c r="B29" s="87"/>
      <c r="C29" s="87"/>
      <c r="D29" s="87"/>
      <c r="E29" s="221"/>
      <c r="F29" s="221"/>
      <c r="G29" s="221"/>
      <c r="H29" s="74"/>
    </row>
    <row r="30" spans="1:77" ht="12" customHeight="1">
      <c r="A30" s="89" t="s">
        <v>74</v>
      </c>
      <c r="B30" s="89"/>
      <c r="C30" s="89"/>
      <c r="D30" s="89"/>
      <c r="E30" s="107">
        <v>107676</v>
      </c>
      <c r="F30" s="107">
        <v>15326122</v>
      </c>
      <c r="G30" s="107">
        <v>104624</v>
      </c>
      <c r="H30" s="107">
        <v>15074989</v>
      </c>
      <c r="J30" s="170"/>
    </row>
    <row r="31" spans="1:77" ht="12" customHeight="1">
      <c r="A31" s="89" t="s">
        <v>75</v>
      </c>
      <c r="B31" s="89"/>
      <c r="C31" s="89"/>
      <c r="D31" s="89"/>
      <c r="E31" s="107">
        <v>13806</v>
      </c>
      <c r="F31" s="107">
        <v>3758225</v>
      </c>
      <c r="G31" s="107">
        <v>13469</v>
      </c>
      <c r="H31" s="107">
        <v>3725918</v>
      </c>
      <c r="J31" s="170"/>
    </row>
    <row r="32" spans="1:77" ht="12" customHeight="1">
      <c r="A32" s="89" t="s">
        <v>76</v>
      </c>
      <c r="B32" s="89"/>
      <c r="C32" s="89"/>
      <c r="D32" s="89"/>
      <c r="E32" s="107">
        <v>554</v>
      </c>
      <c r="F32" s="107">
        <v>1354380</v>
      </c>
      <c r="G32" s="107">
        <v>536</v>
      </c>
      <c r="H32" s="107">
        <v>1339615</v>
      </c>
      <c r="J32" s="170"/>
    </row>
    <row r="33" spans="1:10" ht="12" customHeight="1">
      <c r="A33" s="89" t="s">
        <v>77</v>
      </c>
      <c r="B33" s="89"/>
      <c r="C33" s="89"/>
      <c r="D33" s="89"/>
      <c r="E33" s="107">
        <v>443</v>
      </c>
      <c r="F33" s="107">
        <v>2927886</v>
      </c>
      <c r="G33" s="107">
        <v>427</v>
      </c>
      <c r="H33" s="107">
        <v>2918796</v>
      </c>
      <c r="J33" s="170"/>
    </row>
    <row r="34" spans="1:10" ht="12" customHeight="1">
      <c r="A34" s="89" t="s">
        <v>78</v>
      </c>
      <c r="B34" s="89"/>
      <c r="C34" s="89"/>
      <c r="D34" s="89"/>
      <c r="E34" s="107">
        <v>4194</v>
      </c>
      <c r="F34" s="107">
        <v>20877126</v>
      </c>
      <c r="G34" s="107">
        <v>3901</v>
      </c>
      <c r="H34" s="107">
        <v>20412891</v>
      </c>
      <c r="J34" s="170"/>
    </row>
    <row r="35" spans="1:10" ht="12" customHeight="1">
      <c r="A35" s="89" t="s">
        <v>79</v>
      </c>
      <c r="B35" s="89"/>
      <c r="C35" s="89"/>
      <c r="D35" s="89"/>
      <c r="E35" s="107">
        <v>35435</v>
      </c>
      <c r="F35" s="107">
        <v>106213154</v>
      </c>
      <c r="G35" s="107">
        <v>33546</v>
      </c>
      <c r="H35" s="107">
        <v>104985040</v>
      </c>
      <c r="J35" s="170"/>
    </row>
    <row r="36" spans="1:10" ht="12" customHeight="1">
      <c r="A36" s="89" t="s">
        <v>80</v>
      </c>
      <c r="B36" s="89"/>
      <c r="C36" s="89"/>
      <c r="D36" s="89"/>
      <c r="E36" s="107">
        <v>719</v>
      </c>
      <c r="F36" s="107">
        <v>29486972</v>
      </c>
      <c r="G36" s="107">
        <v>677</v>
      </c>
      <c r="H36" s="107">
        <v>29153815</v>
      </c>
      <c r="J36" s="170"/>
    </row>
    <row r="37" spans="1:10" ht="12" customHeight="1">
      <c r="A37" s="89" t="s">
        <v>81</v>
      </c>
      <c r="B37" s="89"/>
      <c r="C37" s="89"/>
      <c r="D37" s="89"/>
      <c r="E37" s="107">
        <v>138</v>
      </c>
      <c r="F37" s="107">
        <v>860467</v>
      </c>
      <c r="G37" s="107">
        <v>135</v>
      </c>
      <c r="H37" s="168" t="s">
        <v>1</v>
      </c>
      <c r="J37" s="170"/>
    </row>
    <row r="38" spans="1:10" ht="12" customHeight="1">
      <c r="A38" s="90" t="s">
        <v>82</v>
      </c>
      <c r="B38" s="90"/>
      <c r="C38" s="90"/>
      <c r="D38" s="91"/>
      <c r="E38" s="107">
        <v>141</v>
      </c>
      <c r="F38" s="107">
        <v>2207834</v>
      </c>
      <c r="G38" s="107">
        <v>139</v>
      </c>
      <c r="H38" s="168" t="s">
        <v>1</v>
      </c>
      <c r="J38" s="170"/>
    </row>
    <row r="39" spans="1:10" ht="12" customHeight="1">
      <c r="A39" s="90" t="s">
        <v>83</v>
      </c>
      <c r="B39" s="90"/>
      <c r="C39" s="90"/>
      <c r="D39" s="91"/>
      <c r="E39" s="107">
        <v>1978</v>
      </c>
      <c r="F39" s="107">
        <v>430589</v>
      </c>
      <c r="G39" s="107">
        <v>1910</v>
      </c>
      <c r="H39" s="107">
        <v>430589</v>
      </c>
      <c r="J39" s="170"/>
    </row>
    <row r="40" spans="1:10" ht="12" customHeight="1">
      <c r="A40" s="89" t="s">
        <v>84</v>
      </c>
      <c r="B40" s="89"/>
      <c r="C40" s="89"/>
      <c r="D40" s="89"/>
      <c r="E40" s="107">
        <v>709</v>
      </c>
      <c r="F40" s="107">
        <v>1092142</v>
      </c>
      <c r="G40" s="107">
        <v>696</v>
      </c>
      <c r="H40" s="107">
        <v>1092142</v>
      </c>
      <c r="J40" s="170"/>
    </row>
    <row r="41" spans="1:10" ht="12" customHeight="1">
      <c r="A41" s="89" t="s">
        <v>85</v>
      </c>
      <c r="B41" s="89"/>
      <c r="C41" s="89"/>
      <c r="D41" s="89"/>
      <c r="E41" s="107">
        <v>3150</v>
      </c>
      <c r="F41" s="107">
        <v>4165294</v>
      </c>
      <c r="G41" s="107">
        <v>2646</v>
      </c>
      <c r="H41" s="107">
        <v>3841722</v>
      </c>
      <c r="J41" s="170"/>
    </row>
    <row r="42" spans="1:10" ht="12" customHeight="1">
      <c r="A42" s="214" t="s">
        <v>132</v>
      </c>
      <c r="B42" s="214"/>
      <c r="C42" s="214"/>
      <c r="D42" s="214"/>
      <c r="E42" s="88">
        <v>168943</v>
      </c>
      <c r="F42" s="169">
        <v>188700191</v>
      </c>
      <c r="G42" s="88">
        <v>162706</v>
      </c>
      <c r="H42" s="169">
        <v>186040426</v>
      </c>
      <c r="J42" s="170"/>
    </row>
    <row r="43" spans="1:10" ht="12" customHeight="1">
      <c r="A43" s="89" t="s">
        <v>86</v>
      </c>
      <c r="B43" s="89"/>
      <c r="C43" s="89"/>
      <c r="D43" s="89"/>
      <c r="E43" s="80"/>
      <c r="F43" s="80"/>
      <c r="G43" s="80"/>
      <c r="H43" s="80"/>
    </row>
    <row r="44" spans="1:10" ht="12" customHeight="1">
      <c r="A44" s="61" t="s">
        <v>87</v>
      </c>
      <c r="B44" s="59"/>
      <c r="C44" s="59"/>
      <c r="D44" s="60"/>
      <c r="E44" s="55"/>
      <c r="F44" s="55"/>
      <c r="G44" s="55"/>
      <c r="H44" s="55"/>
    </row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</sheetData>
  <mergeCells count="14">
    <mergeCell ref="E6:G6"/>
    <mergeCell ref="A3:D5"/>
    <mergeCell ref="A26:D28"/>
    <mergeCell ref="A1:H1"/>
    <mergeCell ref="E3:E4"/>
    <mergeCell ref="F3:F4"/>
    <mergeCell ref="G3:H3"/>
    <mergeCell ref="A21:D21"/>
    <mergeCell ref="A42:D42"/>
    <mergeCell ref="A24:H24"/>
    <mergeCell ref="E26:E27"/>
    <mergeCell ref="F26:F27"/>
    <mergeCell ref="G26:H26"/>
    <mergeCell ref="E29:G29"/>
  </mergeCells>
  <phoneticPr fontId="0" type="noConversion"/>
  <hyperlinks>
    <hyperlink ref="A1:H1" location="Inhaltsverzeichnis!A43" display="Inhaltsverzeichnis!A43"/>
    <hyperlink ref="A24:H24" location="Inhaltsverzeichnis!A49" display="Inhaltsverzeichnis!A49"/>
  </hyperlinks>
  <pageMargins left="0.59055118110236227" right="0.59055118110236227" top="0.78740157480314965" bottom="0.59055118110236227" header="0.31496062992125984" footer="0.23622047244094491"/>
  <pageSetup paperSize="9" firstPageNumber="13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 12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BP46"/>
  <sheetViews>
    <sheetView workbookViewId="0">
      <selection sqref="A1:F1"/>
    </sheetView>
  </sheetViews>
  <sheetFormatPr baseColWidth="10" defaultColWidth="9.109375" defaultRowHeight="11.4"/>
  <cols>
    <col min="1" max="1" width="28" style="13" customWidth="1"/>
    <col min="2" max="6" width="9.6640625" style="13" customWidth="1"/>
    <col min="7" max="7" width="9.109375" style="31" customWidth="1"/>
    <col min="8" max="8" width="27.5546875" style="162" customWidth="1"/>
    <col min="9" max="13" width="9.109375" style="162" customWidth="1"/>
    <col min="14" max="68" width="9.109375" style="31" customWidth="1"/>
    <col min="69" max="16384" width="9.109375" style="29"/>
  </cols>
  <sheetData>
    <row r="1" spans="1:68" ht="37.5" customHeight="1">
      <c r="A1" s="223" t="s">
        <v>257</v>
      </c>
      <c r="B1" s="223"/>
      <c r="C1" s="223"/>
      <c r="D1" s="223"/>
      <c r="E1" s="223"/>
      <c r="F1" s="223"/>
    </row>
    <row r="2" spans="1:68" s="115" customFormat="1" ht="12" customHeight="1">
      <c r="A2" s="104"/>
      <c r="B2" s="104"/>
      <c r="C2" s="104"/>
      <c r="D2" s="104"/>
      <c r="E2" s="104"/>
      <c r="F2" s="104"/>
      <c r="G2" s="116"/>
      <c r="H2" s="163"/>
      <c r="I2" s="163"/>
      <c r="J2" s="163"/>
      <c r="K2" s="163"/>
      <c r="L2" s="163"/>
      <c r="M2" s="163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6"/>
      <c r="AM2" s="116"/>
      <c r="AN2" s="116"/>
      <c r="AO2" s="116"/>
      <c r="AP2" s="116"/>
      <c r="AQ2" s="116"/>
      <c r="AR2" s="116"/>
      <c r="AS2" s="116"/>
      <c r="AT2" s="116"/>
      <c r="AU2" s="116"/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</row>
    <row r="3" spans="1:68" ht="12" customHeight="1">
      <c r="A3" s="224" t="s">
        <v>88</v>
      </c>
      <c r="B3" s="224" t="s">
        <v>107</v>
      </c>
      <c r="C3" s="229" t="s">
        <v>108</v>
      </c>
      <c r="D3" s="230"/>
      <c r="E3" s="230"/>
      <c r="F3" s="230"/>
    </row>
    <row r="4" spans="1:68" ht="12" customHeight="1">
      <c r="A4" s="225"/>
      <c r="B4" s="227"/>
      <c r="C4" s="231" t="s">
        <v>253</v>
      </c>
      <c r="D4" s="232"/>
      <c r="E4" s="232"/>
      <c r="F4" s="232"/>
    </row>
    <row r="5" spans="1:68" ht="20.399999999999999">
      <c r="A5" s="225"/>
      <c r="B5" s="228"/>
      <c r="C5" s="97" t="s">
        <v>50</v>
      </c>
      <c r="D5" s="97" t="s">
        <v>51</v>
      </c>
      <c r="E5" s="98" t="s">
        <v>52</v>
      </c>
      <c r="F5" s="99" t="s">
        <v>53</v>
      </c>
    </row>
    <row r="6" spans="1:68" ht="12.75" customHeight="1">
      <c r="A6" s="226"/>
      <c r="B6" s="220" t="s">
        <v>2</v>
      </c>
      <c r="C6" s="233"/>
      <c r="D6" s="233"/>
      <c r="E6" s="233"/>
      <c r="F6" s="233"/>
    </row>
    <row r="7" spans="1:68" ht="12" customHeight="1">
      <c r="A7" s="87"/>
      <c r="B7" s="221"/>
      <c r="C7" s="221"/>
      <c r="D7" s="221"/>
      <c r="E7" s="74"/>
      <c r="F7" s="74"/>
    </row>
    <row r="8" spans="1:68" ht="10.199999999999999">
      <c r="A8" s="90" t="s">
        <v>89</v>
      </c>
      <c r="B8" s="107">
        <v>22652</v>
      </c>
      <c r="C8" s="107">
        <v>20011</v>
      </c>
      <c r="D8" s="107">
        <v>1953</v>
      </c>
      <c r="E8" s="107">
        <v>527</v>
      </c>
      <c r="F8" s="107">
        <v>161</v>
      </c>
    </row>
    <row r="9" spans="1:68" ht="10.199999999999999">
      <c r="A9" s="90" t="s">
        <v>90</v>
      </c>
      <c r="B9" s="107">
        <v>16976</v>
      </c>
      <c r="C9" s="107">
        <v>15700</v>
      </c>
      <c r="D9" s="107">
        <v>1045</v>
      </c>
      <c r="E9" s="107">
        <v>177</v>
      </c>
      <c r="F9" s="107">
        <v>54</v>
      </c>
    </row>
    <row r="10" spans="1:68" ht="10.199999999999999">
      <c r="A10" s="90" t="s">
        <v>91</v>
      </c>
      <c r="B10" s="107">
        <v>19853</v>
      </c>
      <c r="C10" s="107">
        <v>18745</v>
      </c>
      <c r="D10" s="107">
        <v>890</v>
      </c>
      <c r="E10" s="107">
        <v>182</v>
      </c>
      <c r="F10" s="107">
        <v>36</v>
      </c>
    </row>
    <row r="11" spans="1:68" ht="10.199999999999999">
      <c r="A11" s="90" t="s">
        <v>92</v>
      </c>
      <c r="B11" s="107">
        <v>26988</v>
      </c>
      <c r="C11" s="107">
        <v>24819</v>
      </c>
      <c r="D11" s="107">
        <v>1740</v>
      </c>
      <c r="E11" s="107">
        <v>348</v>
      </c>
      <c r="F11" s="107">
        <v>81</v>
      </c>
    </row>
    <row r="12" spans="1:68" ht="10.199999999999999">
      <c r="A12" s="90" t="s">
        <v>93</v>
      </c>
      <c r="B12" s="107">
        <v>6809</v>
      </c>
      <c r="C12" s="107">
        <v>6262</v>
      </c>
      <c r="D12" s="107">
        <v>445</v>
      </c>
      <c r="E12" s="107">
        <v>90</v>
      </c>
      <c r="F12" s="107">
        <v>12</v>
      </c>
    </row>
    <row r="13" spans="1:68" ht="10.199999999999999">
      <c r="A13" s="90" t="s">
        <v>94</v>
      </c>
      <c r="B13" s="107">
        <v>13689</v>
      </c>
      <c r="C13" s="107">
        <v>12873</v>
      </c>
      <c r="D13" s="107">
        <v>640</v>
      </c>
      <c r="E13" s="107">
        <v>143</v>
      </c>
      <c r="F13" s="107">
        <v>33</v>
      </c>
    </row>
    <row r="14" spans="1:68" ht="10.199999999999999">
      <c r="A14" s="90" t="s">
        <v>95</v>
      </c>
      <c r="B14" s="107">
        <v>16707</v>
      </c>
      <c r="C14" s="107">
        <v>15412</v>
      </c>
      <c r="D14" s="107">
        <v>1049</v>
      </c>
      <c r="E14" s="107">
        <v>208</v>
      </c>
      <c r="F14" s="107">
        <v>38</v>
      </c>
    </row>
    <row r="15" spans="1:68" ht="10.199999999999999">
      <c r="A15" s="90" t="s">
        <v>96</v>
      </c>
      <c r="B15" s="107">
        <v>9845</v>
      </c>
      <c r="C15" s="107">
        <v>9161</v>
      </c>
      <c r="D15" s="107">
        <v>556</v>
      </c>
      <c r="E15" s="107">
        <v>111</v>
      </c>
      <c r="F15" s="107">
        <v>17</v>
      </c>
    </row>
    <row r="16" spans="1:68" ht="10.199999999999999">
      <c r="A16" s="90" t="s">
        <v>97</v>
      </c>
      <c r="B16" s="107">
        <v>10084</v>
      </c>
      <c r="C16" s="107">
        <v>9382</v>
      </c>
      <c r="D16" s="107">
        <v>576</v>
      </c>
      <c r="E16" s="107">
        <v>108</v>
      </c>
      <c r="F16" s="107">
        <v>18</v>
      </c>
    </row>
    <row r="17" spans="1:68" ht="10.199999999999999">
      <c r="A17" s="90" t="s">
        <v>98</v>
      </c>
      <c r="B17" s="107">
        <v>7275</v>
      </c>
      <c r="C17" s="107">
        <v>6738</v>
      </c>
      <c r="D17" s="107">
        <v>435</v>
      </c>
      <c r="E17" s="107">
        <v>91</v>
      </c>
      <c r="F17" s="107">
        <v>11</v>
      </c>
    </row>
    <row r="18" spans="1:68" ht="10.199999999999999">
      <c r="A18" s="90" t="s">
        <v>99</v>
      </c>
      <c r="B18" s="107">
        <v>7374</v>
      </c>
      <c r="C18" s="107">
        <v>6797</v>
      </c>
      <c r="D18" s="107">
        <v>464</v>
      </c>
      <c r="E18" s="107">
        <v>91</v>
      </c>
      <c r="F18" s="107">
        <v>22</v>
      </c>
    </row>
    <row r="19" spans="1:68" ht="10.199999999999999">
      <c r="A19" s="90" t="s">
        <v>100</v>
      </c>
      <c r="B19" s="107">
        <v>8818</v>
      </c>
      <c r="C19" s="107">
        <v>8055</v>
      </c>
      <c r="D19" s="107">
        <v>590</v>
      </c>
      <c r="E19" s="107">
        <v>134</v>
      </c>
      <c r="F19" s="107">
        <v>39</v>
      </c>
    </row>
    <row r="20" spans="1:68" ht="10.199999999999999">
      <c r="A20" s="110" t="s">
        <v>101</v>
      </c>
      <c r="B20" s="88">
        <v>168943</v>
      </c>
      <c r="C20" s="88">
        <v>155806</v>
      </c>
      <c r="D20" s="88">
        <v>10404</v>
      </c>
      <c r="E20" s="88">
        <v>2211</v>
      </c>
      <c r="F20" s="88">
        <v>522</v>
      </c>
    </row>
    <row r="21" spans="1:68" ht="12">
      <c r="A21" s="62"/>
      <c r="B21" s="55"/>
      <c r="C21" s="55"/>
      <c r="D21" s="55"/>
      <c r="E21" s="55"/>
      <c r="F21" s="55"/>
    </row>
    <row r="22" spans="1:68" ht="12">
      <c r="A22" s="62"/>
      <c r="B22" s="55"/>
      <c r="C22" s="55"/>
      <c r="D22" s="55"/>
      <c r="E22" s="55"/>
      <c r="F22" s="55"/>
    </row>
    <row r="23" spans="1:68" ht="37.5" customHeight="1">
      <c r="A23" s="223" t="s">
        <v>320</v>
      </c>
      <c r="B23" s="223"/>
      <c r="C23" s="223"/>
      <c r="D23" s="223"/>
      <c r="E23" s="223"/>
      <c r="F23" s="223"/>
    </row>
    <row r="24" spans="1:68" s="115" customFormat="1" ht="12" customHeight="1">
      <c r="A24" s="104"/>
      <c r="B24" s="104"/>
      <c r="C24" s="104"/>
      <c r="D24" s="104"/>
      <c r="E24" s="104"/>
      <c r="F24" s="104"/>
      <c r="G24" s="116"/>
      <c r="H24" s="163"/>
      <c r="I24" s="163"/>
      <c r="J24" s="163"/>
      <c r="K24" s="163"/>
      <c r="L24" s="163"/>
      <c r="M24" s="163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116"/>
      <c r="AD24" s="116"/>
      <c r="AE24" s="116"/>
      <c r="AF24" s="116"/>
      <c r="AG24" s="116"/>
      <c r="AH24" s="116"/>
      <c r="AI24" s="116"/>
      <c r="AJ24" s="116"/>
      <c r="AK24" s="116"/>
      <c r="AL24" s="116"/>
      <c r="AM24" s="116"/>
      <c r="AN24" s="116"/>
      <c r="AO24" s="116"/>
      <c r="AP24" s="116"/>
      <c r="AQ24" s="116"/>
      <c r="AR24" s="116"/>
      <c r="AS24" s="116"/>
      <c r="AT24" s="116"/>
      <c r="AU24" s="116"/>
      <c r="AV24" s="116"/>
      <c r="AW24" s="116"/>
      <c r="AX24" s="116"/>
      <c r="AY24" s="116"/>
      <c r="AZ24" s="116"/>
      <c r="BA24" s="116"/>
      <c r="BB24" s="116"/>
      <c r="BC24" s="116"/>
      <c r="BD24" s="116"/>
      <c r="BE24" s="116"/>
      <c r="BF24" s="116"/>
      <c r="BG24" s="116"/>
      <c r="BH24" s="116"/>
      <c r="BI24" s="116"/>
      <c r="BJ24" s="116"/>
      <c r="BK24" s="116"/>
      <c r="BL24" s="116"/>
      <c r="BM24" s="116"/>
      <c r="BN24" s="116"/>
      <c r="BO24" s="116"/>
      <c r="BP24" s="116"/>
    </row>
    <row r="25" spans="1:68" ht="12" customHeight="1">
      <c r="A25" s="224" t="s">
        <v>88</v>
      </c>
      <c r="B25" s="224" t="s">
        <v>107</v>
      </c>
      <c r="C25" s="229" t="s">
        <v>108</v>
      </c>
      <c r="D25" s="230"/>
      <c r="E25" s="230"/>
      <c r="F25" s="230"/>
    </row>
    <row r="26" spans="1:68" ht="12" customHeight="1">
      <c r="A26" s="225"/>
      <c r="B26" s="227"/>
      <c r="C26" s="231" t="s">
        <v>253</v>
      </c>
      <c r="D26" s="232"/>
      <c r="E26" s="232"/>
      <c r="F26" s="232"/>
    </row>
    <row r="27" spans="1:68" ht="20.399999999999999">
      <c r="A27" s="225"/>
      <c r="B27" s="228"/>
      <c r="C27" s="97" t="s">
        <v>50</v>
      </c>
      <c r="D27" s="97" t="s">
        <v>51</v>
      </c>
      <c r="E27" s="98" t="s">
        <v>52</v>
      </c>
      <c r="F27" s="99" t="s">
        <v>53</v>
      </c>
    </row>
    <row r="28" spans="1:68" ht="12.75" customHeight="1">
      <c r="A28" s="226"/>
      <c r="B28" s="220" t="s">
        <v>2</v>
      </c>
      <c r="C28" s="233"/>
      <c r="D28" s="233"/>
      <c r="E28" s="233"/>
      <c r="F28" s="233"/>
    </row>
    <row r="29" spans="1:68" ht="12" customHeight="1">
      <c r="A29" s="101"/>
      <c r="B29" s="102"/>
      <c r="C29" s="102"/>
      <c r="D29" s="102"/>
      <c r="E29" s="102"/>
      <c r="F29" s="102"/>
    </row>
    <row r="30" spans="1:68" ht="12" customHeight="1">
      <c r="A30" s="90" t="s">
        <v>89</v>
      </c>
      <c r="B30" s="107">
        <v>21838</v>
      </c>
      <c r="C30" s="107">
        <v>19238</v>
      </c>
      <c r="D30" s="107">
        <v>1922</v>
      </c>
      <c r="E30" s="160">
        <v>519</v>
      </c>
      <c r="F30" s="160">
        <v>159</v>
      </c>
      <c r="I30" s="164"/>
      <c r="J30" s="164"/>
      <c r="K30" s="164"/>
      <c r="L30" s="164"/>
      <c r="M30" s="164"/>
    </row>
    <row r="31" spans="1:68" ht="12" customHeight="1">
      <c r="A31" s="90" t="s">
        <v>90</v>
      </c>
      <c r="B31" s="107">
        <v>16534</v>
      </c>
      <c r="C31" s="107">
        <v>15277</v>
      </c>
      <c r="D31" s="107">
        <v>1027</v>
      </c>
      <c r="E31" s="107">
        <v>176</v>
      </c>
      <c r="F31" s="107">
        <v>54</v>
      </c>
      <c r="I31" s="164"/>
      <c r="J31" s="164"/>
      <c r="K31" s="164"/>
      <c r="L31" s="164"/>
      <c r="M31" s="164"/>
    </row>
    <row r="32" spans="1:68" ht="12" customHeight="1">
      <c r="A32" s="90" t="s">
        <v>91</v>
      </c>
      <c r="B32" s="107">
        <v>19240</v>
      </c>
      <c r="C32" s="107">
        <v>18152</v>
      </c>
      <c r="D32" s="107">
        <v>872</v>
      </c>
      <c r="E32" s="160">
        <v>180</v>
      </c>
      <c r="F32" s="160">
        <v>36</v>
      </c>
      <c r="I32" s="164"/>
      <c r="J32" s="164"/>
      <c r="K32" s="164"/>
      <c r="L32" s="164"/>
      <c r="M32" s="164"/>
    </row>
    <row r="33" spans="1:13" ht="12" customHeight="1">
      <c r="A33" s="90" t="s">
        <v>92</v>
      </c>
      <c r="B33" s="107">
        <v>26087</v>
      </c>
      <c r="C33" s="107">
        <v>23956</v>
      </c>
      <c r="D33" s="107">
        <v>1708</v>
      </c>
      <c r="E33" s="160">
        <v>342</v>
      </c>
      <c r="F33" s="160">
        <v>81</v>
      </c>
      <c r="I33" s="164"/>
      <c r="J33" s="164"/>
      <c r="K33" s="164"/>
      <c r="L33" s="164"/>
      <c r="M33" s="164"/>
    </row>
    <row r="34" spans="1:13" ht="12" customHeight="1">
      <c r="A34" s="90" t="s">
        <v>93</v>
      </c>
      <c r="B34" s="107">
        <v>6532</v>
      </c>
      <c r="C34" s="107">
        <v>5995</v>
      </c>
      <c r="D34" s="107">
        <v>436</v>
      </c>
      <c r="E34" s="160">
        <v>89</v>
      </c>
      <c r="F34" s="160">
        <v>12</v>
      </c>
      <c r="I34" s="164"/>
      <c r="J34" s="164"/>
      <c r="K34" s="164"/>
      <c r="L34" s="164"/>
      <c r="M34" s="164"/>
    </row>
    <row r="35" spans="1:13" ht="12" customHeight="1">
      <c r="A35" s="90" t="s">
        <v>94</v>
      </c>
      <c r="B35" s="107">
        <v>13276</v>
      </c>
      <c r="C35" s="107">
        <v>12469</v>
      </c>
      <c r="D35" s="107">
        <v>632</v>
      </c>
      <c r="E35" s="107">
        <v>142</v>
      </c>
      <c r="F35" s="107">
        <v>33</v>
      </c>
      <c r="I35" s="164"/>
      <c r="J35" s="164"/>
      <c r="K35" s="164"/>
      <c r="L35" s="164"/>
      <c r="M35" s="164"/>
    </row>
    <row r="36" spans="1:13" ht="12" customHeight="1">
      <c r="A36" s="90" t="s">
        <v>95</v>
      </c>
      <c r="B36" s="107">
        <v>16133</v>
      </c>
      <c r="C36" s="107">
        <v>14880</v>
      </c>
      <c r="D36" s="107">
        <v>1011</v>
      </c>
      <c r="E36" s="107">
        <v>204</v>
      </c>
      <c r="F36" s="107">
        <v>38</v>
      </c>
      <c r="I36" s="164"/>
      <c r="J36" s="164"/>
      <c r="K36" s="164"/>
      <c r="L36" s="164"/>
      <c r="M36" s="164"/>
    </row>
    <row r="37" spans="1:13" ht="12" customHeight="1">
      <c r="A37" s="90" t="s">
        <v>96</v>
      </c>
      <c r="B37" s="107">
        <v>9438</v>
      </c>
      <c r="C37" s="107">
        <v>8763</v>
      </c>
      <c r="D37" s="107">
        <v>549</v>
      </c>
      <c r="E37" s="160">
        <v>109</v>
      </c>
      <c r="F37" s="160">
        <v>17</v>
      </c>
      <c r="I37" s="164"/>
      <c r="J37" s="164"/>
      <c r="K37" s="164"/>
      <c r="L37" s="164"/>
      <c r="M37" s="164"/>
    </row>
    <row r="38" spans="1:13" ht="12" customHeight="1">
      <c r="A38" s="90" t="s">
        <v>97</v>
      </c>
      <c r="B38" s="107">
        <v>9719</v>
      </c>
      <c r="C38" s="107">
        <v>9028</v>
      </c>
      <c r="D38" s="107">
        <v>566</v>
      </c>
      <c r="E38" s="160">
        <v>107</v>
      </c>
      <c r="F38" s="160">
        <v>18</v>
      </c>
      <c r="I38" s="164"/>
      <c r="J38" s="164"/>
      <c r="K38" s="164"/>
      <c r="L38" s="164"/>
      <c r="M38" s="164"/>
    </row>
    <row r="39" spans="1:13" ht="12" customHeight="1">
      <c r="A39" s="90" t="s">
        <v>98</v>
      </c>
      <c r="B39" s="107">
        <v>6998</v>
      </c>
      <c r="C39" s="107">
        <v>6469</v>
      </c>
      <c r="D39" s="107">
        <v>429</v>
      </c>
      <c r="E39" s="160">
        <v>89</v>
      </c>
      <c r="F39" s="160">
        <v>11</v>
      </c>
      <c r="I39" s="164"/>
      <c r="J39" s="164"/>
      <c r="K39" s="164"/>
      <c r="L39" s="164"/>
      <c r="M39" s="164"/>
    </row>
    <row r="40" spans="1:13" ht="12" customHeight="1">
      <c r="A40" s="90" t="s">
        <v>99</v>
      </c>
      <c r="B40" s="107">
        <v>7086</v>
      </c>
      <c r="C40" s="107">
        <v>6518</v>
      </c>
      <c r="D40" s="107">
        <v>457</v>
      </c>
      <c r="E40" s="160">
        <v>90</v>
      </c>
      <c r="F40" s="160">
        <v>21</v>
      </c>
      <c r="I40" s="164"/>
      <c r="J40" s="164"/>
      <c r="K40" s="164"/>
      <c r="L40" s="164"/>
      <c r="M40" s="164"/>
    </row>
    <row r="41" spans="1:13" ht="12" customHeight="1">
      <c r="A41" s="90" t="s">
        <v>100</v>
      </c>
      <c r="B41" s="107">
        <v>8451</v>
      </c>
      <c r="C41" s="107">
        <v>7707</v>
      </c>
      <c r="D41" s="107">
        <v>571</v>
      </c>
      <c r="E41" s="160">
        <v>134</v>
      </c>
      <c r="F41" s="160">
        <v>39</v>
      </c>
      <c r="I41" s="164"/>
      <c r="J41" s="164"/>
      <c r="K41" s="164"/>
      <c r="L41" s="164"/>
      <c r="M41" s="164"/>
    </row>
    <row r="42" spans="1:13" ht="10.199999999999999">
      <c r="A42" s="110" t="s">
        <v>101</v>
      </c>
      <c r="B42" s="88">
        <v>162706</v>
      </c>
      <c r="C42" s="88">
        <v>149808</v>
      </c>
      <c r="D42" s="88">
        <v>10197</v>
      </c>
      <c r="E42" s="88">
        <v>2182</v>
      </c>
      <c r="F42" s="88">
        <v>519</v>
      </c>
      <c r="I42" s="164"/>
      <c r="J42" s="164"/>
      <c r="K42" s="164"/>
      <c r="L42" s="164"/>
      <c r="M42" s="164"/>
    </row>
    <row r="43" spans="1:13" ht="10.199999999999999">
      <c r="A43" s="101" t="s">
        <v>86</v>
      </c>
      <c r="B43" s="101"/>
      <c r="C43" s="101"/>
      <c r="D43" s="101"/>
      <c r="E43" s="101"/>
      <c r="F43" s="101"/>
    </row>
    <row r="44" spans="1:13">
      <c r="A44" s="64" t="s">
        <v>102</v>
      </c>
    </row>
    <row r="46" spans="1:13">
      <c r="B46" s="63"/>
      <c r="C46" s="63"/>
      <c r="D46" s="63"/>
      <c r="E46" s="63"/>
      <c r="F46" s="63"/>
    </row>
  </sheetData>
  <mergeCells count="13">
    <mergeCell ref="A1:F1"/>
    <mergeCell ref="A25:A28"/>
    <mergeCell ref="B25:B27"/>
    <mergeCell ref="C25:F25"/>
    <mergeCell ref="C26:F26"/>
    <mergeCell ref="B28:F28"/>
    <mergeCell ref="B6:F6"/>
    <mergeCell ref="A3:A6"/>
    <mergeCell ref="B7:D7"/>
    <mergeCell ref="A23:F23"/>
    <mergeCell ref="B3:B5"/>
    <mergeCell ref="C3:F3"/>
    <mergeCell ref="C4:F4"/>
  </mergeCells>
  <phoneticPr fontId="0" type="noConversion"/>
  <hyperlinks>
    <hyperlink ref="A1:F1" location="Inhaltsverzeichnis!E19" display="Inhaltsverzeichnis!E19"/>
    <hyperlink ref="A23:F23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4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 / 12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26</vt:i4>
      </vt:variant>
    </vt:vector>
  </HeadingPairs>
  <TitlesOfParts>
    <vt:vector size="54" baseType="lpstr">
      <vt:lpstr>Titel</vt:lpstr>
      <vt:lpstr>Impressum</vt:lpstr>
      <vt:lpstr>Inhaltsverzeichnis</vt:lpstr>
      <vt:lpstr>Vorbemerkungen</vt:lpstr>
      <vt:lpstr>Grafiken</vt:lpstr>
      <vt:lpstr>T1-T2</vt:lpstr>
      <vt:lpstr>T3-T4</vt:lpstr>
      <vt:lpstr>T5-T6</vt:lpstr>
      <vt:lpstr>T7-T8</vt:lpstr>
      <vt:lpstr>T9-T10</vt:lpstr>
      <vt:lpstr>T11-T12</vt:lpstr>
      <vt:lpstr>T13-T14</vt:lpstr>
      <vt:lpstr>T15-T16</vt:lpstr>
      <vt:lpstr>T17-T18</vt:lpstr>
      <vt:lpstr>T19-T20</vt:lpstr>
      <vt:lpstr>T21-T22</vt:lpstr>
      <vt:lpstr>T23-T24</vt:lpstr>
      <vt:lpstr>T25-T26</vt:lpstr>
      <vt:lpstr>T27-T28</vt:lpstr>
      <vt:lpstr>T29-T30</vt:lpstr>
      <vt:lpstr>T31-T32</vt:lpstr>
      <vt:lpstr>T33-T34</vt:lpstr>
      <vt:lpstr>T35-T36</vt:lpstr>
      <vt:lpstr>T37-T38</vt:lpstr>
      <vt:lpstr>T39-T40</vt:lpstr>
      <vt:lpstr>T41-T42</vt:lpstr>
      <vt:lpstr>U4</vt:lpstr>
      <vt:lpstr>Grafik</vt:lpstr>
      <vt:lpstr>Grafiken!Druckbereich</vt:lpstr>
      <vt:lpstr>Impressum!Druckbereich</vt:lpstr>
      <vt:lpstr>Inhaltsverzeichnis!Druckbereich</vt:lpstr>
      <vt:lpstr>'T11-T12'!Druckbereich</vt:lpstr>
      <vt:lpstr>'T13-T14'!Druckbereich</vt:lpstr>
      <vt:lpstr>'T15-T16'!Druckbereich</vt:lpstr>
      <vt:lpstr>'T17-T18'!Druckbereich</vt:lpstr>
      <vt:lpstr>'T19-T20'!Druckbereich</vt:lpstr>
      <vt:lpstr>'T1-T2'!Druckbereich</vt:lpstr>
      <vt:lpstr>'T21-T22'!Druckbereich</vt:lpstr>
      <vt:lpstr>'T23-T24'!Druckbereich</vt:lpstr>
      <vt:lpstr>'T25-T26'!Druckbereich</vt:lpstr>
      <vt:lpstr>'T27-T28'!Druckbereich</vt:lpstr>
      <vt:lpstr>'T29-T30'!Druckbereich</vt:lpstr>
      <vt:lpstr>'T31-T32'!Druckbereich</vt:lpstr>
      <vt:lpstr>'T33-T34'!Druckbereich</vt:lpstr>
      <vt:lpstr>'T35-T36'!Druckbereich</vt:lpstr>
      <vt:lpstr>'T37-T38'!Druckbereich</vt:lpstr>
      <vt:lpstr>'T39-T40'!Druckbereich</vt:lpstr>
      <vt:lpstr>'T3-T4'!Druckbereich</vt:lpstr>
      <vt:lpstr>'T41-T42'!Druckbereich</vt:lpstr>
      <vt:lpstr>'T5-T6'!Druckbereich</vt:lpstr>
      <vt:lpstr>'T7-T8'!Druckbereich</vt:lpstr>
      <vt:lpstr>'T9-T10'!Druckbereich</vt:lpstr>
      <vt:lpstr>'U4'!Druckbereich</vt:lpstr>
      <vt:lpstr>Vorbemerkungen!Druckbereich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Unternehmen und Betriebe 2012, Stand Unternehmensregister 31.5.2014</dc:title>
  <dc:subject>Unternehmensregister</dc:subject>
  <dc:creator>Amt für Statistik Berlin-Brandenburg</dc:creator>
  <cp:keywords>Unternehmen und Arbeitsstätten, Gewerbeanzeigen</cp:keywords>
  <cp:lastModifiedBy>Torsten Haseloff</cp:lastModifiedBy>
  <cp:lastPrinted>2014-11-25T08:26:49Z</cp:lastPrinted>
  <dcterms:created xsi:type="dcterms:W3CDTF">2006-03-07T15:11:17Z</dcterms:created>
  <dcterms:modified xsi:type="dcterms:W3CDTF">2014-11-27T12:27:14Z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