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444" windowWidth="11400" windowHeight="5520" tabRatio="830"/>
  </bookViews>
  <sheets>
    <sheet name="Titel " sheetId="46" r:id="rId1"/>
    <sheet name="Impressum " sheetId="47" r:id="rId2"/>
    <sheet name="Inhaltsverzeichnis" sheetId="18" r:id="rId3"/>
    <sheet name="Vorbemerkungen" sheetId="49" r:id="rId4"/>
    <sheet name="G1-G2" sheetId="31" r:id="rId5"/>
    <sheet name="1" sheetId="40" r:id="rId6"/>
    <sheet name="2" sheetId="22" r:id="rId7"/>
    <sheet name="3" sheetId="38" r:id="rId8"/>
    <sheet name="4" sheetId="34" r:id="rId9"/>
    <sheet name="5-G3" sheetId="35" r:id="rId10"/>
    <sheet name="6" sheetId="36" r:id="rId11"/>
    <sheet name="7-G4" sheetId="41" r:id="rId12"/>
    <sheet name="8" sheetId="37" r:id="rId13"/>
    <sheet name="leer" sheetId="45" r:id="rId14"/>
    <sheet name="U4" sheetId="43" r:id="rId15"/>
    <sheet name="Tabelle1" sheetId="50" r:id="rId16"/>
  </sheets>
  <definedNames>
    <definedName name="_xlnm.Database" localSheetId="1">#REF!</definedName>
    <definedName name="_xlnm.Database">#REF!</definedName>
    <definedName name="_xlnm.Print_Area" localSheetId="13">leer!$A$1:$G$56</definedName>
    <definedName name="_xlnm.Print_Area" localSheetId="0">'Titel '!$A$1:$D$39</definedName>
    <definedName name="_xlnm.Print_Area" localSheetId="14">'U4'!$A$1:$G$52</definedName>
    <definedName name="_xlnm.Print_Area" localSheetId="3">Vorbemerkungen!$A$1:$G$120</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4" hidden="1">{"'Prod 00j at (2)'!$A$5:$N$1224"}</definedName>
    <definedName name="HTML_Control" localSheetId="1" hidden="1">{"'Prod 00j at (2)'!$A$5:$N$1224"}</definedName>
    <definedName name="HTML_Control" localSheetId="0" hidden="1">{"'Prod 00j at (2)'!$A$5:$N$1224"}</definedName>
    <definedName name="HTML_Control" localSheetId="1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41" i="22" l="1"/>
  <c r="C16" i="36"/>
  <c r="C17" i="36"/>
  <c r="C14" i="36"/>
  <c r="C13" i="36"/>
  <c r="C12" i="36"/>
  <c r="E34" i="34"/>
  <c r="E21" i="34"/>
  <c r="E8" i="34"/>
  <c r="D58" i="37"/>
  <c r="D57" i="37"/>
  <c r="D34" i="37"/>
  <c r="D33" i="37"/>
  <c r="E33" i="34"/>
</calcChain>
</file>

<file path=xl/sharedStrings.xml><?xml version="1.0" encoding="utf-8"?>
<sst xmlns="http://schemas.openxmlformats.org/spreadsheetml/2006/main" count="553" uniqueCount="262">
  <si>
    <t>Insgesamt</t>
  </si>
  <si>
    <t>–</t>
  </si>
  <si>
    <t>•</t>
  </si>
  <si>
    <t>Anzahl</t>
  </si>
  <si>
    <t>x</t>
  </si>
  <si>
    <t>%</t>
  </si>
  <si>
    <t>unter</t>
  </si>
  <si>
    <t>bis unter</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</si>
  <si>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</si>
  <si>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</si>
  <si>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</si>
  <si>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</si>
  <si>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</si>
  <si>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</si>
  <si>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</si>
  <si>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</si>
  <si>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</si>
  <si>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</si>
  <si>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</si>
  <si>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</si>
  <si>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</si>
  <si>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</si>
  <si>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</si>
  <si>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</si>
  <si>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</si>
  <si>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</si>
  <si>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</si>
  <si>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</si>
  <si>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</si>
  <si>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</si>
  <si>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</si>
  <si>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</si>
  <si>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</si>
  <si>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</si>
  <si>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</si>
  <si>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</si>
  <si>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</si>
  <si>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Vorbemerkungen</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</si>
  <si>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</si>
  <si>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</si>
  <si>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</si>
  <si>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</si>
  <si>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</si>
  <si>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</si>
  <si>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</si>
  <si>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</si>
  <si>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</si>
  <si>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</si>
  <si>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</si>
  <si>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</si>
  <si>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</si>
  <si>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</si>
  <si>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</si>
  <si>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</si>
  <si>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</si>
  <si>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</si>
  <si>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</si>
  <si>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</si>
  <si>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</si>
  <si>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</si>
  <si>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</si>
  <si>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</si>
  <si>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</si>
  <si>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</si>
  <si>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</si>
  <si>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</si>
  <si>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</si>
  <si>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</si>
  <si>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</si>
  <si>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</si>
  <si>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</si>
  <si>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</si>
  <si>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</si>
  <si>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</si>
  <si>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</si>
  <si>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</si>
  <si>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</si>
  <si>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</si>
  <si>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</si>
  <si>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</si>
  <si>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</si>
  <si>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</si>
  <si>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</si>
  <si>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</si>
  <si>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</si>
  <si>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</si>
  <si>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</si>
  <si>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</si>
  <si>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</si>
  <si>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</si>
  <si>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</si>
  <si>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</si>
  <si>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</si>
  <si>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</si>
  <si>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</si>
  <si>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</si>
  <si>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</si>
  <si>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</si>
  <si>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15 – 18</t>
  </si>
  <si>
    <t>18 – 20</t>
  </si>
  <si>
    <t>20 – 25</t>
  </si>
  <si>
    <t>25 – 30</t>
  </si>
  <si>
    <t>30 – 35</t>
  </si>
  <si>
    <t>35 – 40</t>
  </si>
  <si>
    <t>40 – 45</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</si>
  <si>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</si>
  <si>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</si>
  <si>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</si>
  <si>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</si>
  <si>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</si>
  <si>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</si>
  <si>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</si>
  <si>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</si>
  <si>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</si>
  <si>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</si>
  <si>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</si>
  <si>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Kinder sowie rechtlichem Grund des Abbruchs</t>
  </si>
  <si>
    <t>nach rechtlichem Grund des Abbruchs</t>
  </si>
  <si>
    <t>nach Familienstand der Frauen</t>
  </si>
  <si>
    <t>Schwangerschaftsabbrüche¹</t>
  </si>
  <si>
    <t>davon nach Land, in dem der Eingriff erfolgte</t>
  </si>
  <si>
    <t>in übrigen Bundesländern</t>
  </si>
  <si>
    <t>Abortion rate</t>
  </si>
  <si>
    <t>Abortion ratio</t>
  </si>
  <si>
    <t>1 Quelle: Statistisches Bundesamt, Bundesstatistik über Schwangerschaftsabbrüche</t>
  </si>
  <si>
    <t>fünf und mehr</t>
  </si>
  <si>
    <t>Frauen im gebärfähigen Alter
 von 15 bis unter 45 Jahren² ³</t>
  </si>
  <si>
    <t>Quoten der Schwangerschaftsabbrüche (Abbruchsziffern)</t>
  </si>
  <si>
    <t xml:space="preserve"> und Familienstand der Schwangeren</t>
  </si>
  <si>
    <t>Allgemeinanästhesie</t>
  </si>
  <si>
    <t>Lokalanästhesie</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</si>
  <si>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</si>
  <si>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</si>
  <si>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</si>
  <si>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</si>
  <si>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</si>
  <si>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</si>
  <si>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</si>
  <si>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</si>
  <si>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</si>
  <si>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</si>
  <si>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</si>
  <si>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</si>
  <si>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</si>
  <si>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Behlertstraße 3a</t>
  </si>
  <si>
    <t>Tel. 0331 8173  - 1777</t>
  </si>
  <si>
    <t>Fax 030 9028  -  4091</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</si>
  <si>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</si>
  <si>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</si>
  <si>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</si>
  <si>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</si>
  <si>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</si>
  <si>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</si>
  <si>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</si>
  <si>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</si>
  <si>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</si>
  <si>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Art und Ort des Eingriffs sowie der Anzahl der vorangegangenen Lebendgeborenen</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</si>
  <si>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</si>
  <si>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</si>
  <si>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</si>
  <si>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</si>
  <si>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</si>
  <si>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</si>
  <si>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</si>
  <si>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</si>
  <si>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</si>
  <si>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</si>
  <si>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</si>
  <si>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</si>
  <si>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</si>
  <si>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</si>
  <si>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</si>
  <si>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</si>
  <si>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</si>
  <si>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</si>
  <si>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</si>
  <si>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</si>
  <si>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</si>
  <si>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</si>
  <si>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</si>
  <si>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</si>
  <si>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</si>
  <si>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</si>
  <si>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</si>
  <si>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</si>
  <si>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</si>
  <si>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</si>
  <si>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</si>
  <si>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</si>
  <si>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</si>
  <si>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</si>
  <si>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</si>
  <si>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</si>
  <si>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</si>
  <si>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</si>
  <si>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</si>
  <si>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</si>
  <si>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</si>
  <si>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sowie nach Dauer des vollstationären Aufenthalts im Krankenhaus und eingesetzter Anästhesie</t>
  </si>
  <si>
    <t>bei Frauen 
mit voran-
gegangenen
Lebend-
geborenen</t>
  </si>
  <si>
    <t xml:space="preserve"> Darunter nach Art des Eingriffs</t>
  </si>
  <si>
    <t>Hysterotomie/ 
 Hysterektomie</t>
  </si>
  <si>
    <t>Schwangerschaftsabbrüche</t>
  </si>
  <si>
    <t>Hysterotomie/
 Hysterektomie</t>
  </si>
  <si>
    <t>1 Tag</t>
  </si>
  <si>
    <t>2 Tage</t>
  </si>
  <si>
    <t>3 Tage</t>
  </si>
  <si>
    <t>4 bis 7 Tage</t>
  </si>
  <si>
    <t>8 Tage und mehr</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</si>
  <si>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</si>
  <si>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</si>
  <si>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</si>
  <si>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</si>
  <si>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</si>
  <si>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</si>
  <si>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</si>
  <si>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</si>
  <si>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1   Quoten der Schwangerschaftsabbrüche sowie allgemeine Fruchtbarkeitsziffer in Berlin 2008 bis 2013</t>
  </si>
  <si>
    <t>2  In Deutschland gemeldete Schwangerschaftsabbrüche von Frauen mit Wohnsitz in Berlin 2008 bis 
    2013 nach Altersgruppen der Frauen, Familienstand, rechtlichem Grund des Abbruchs, Art und Ort des 
    Eingriffs sowie der Anzahl der vorangegangenen Lebendgeborenen</t>
  </si>
  <si>
    <t>Quelle: Statistisches Bundesamt, Bundesstatistik über Schwangerschaftsabbrüche 2013</t>
  </si>
  <si>
    <t>1. Quartal 2013</t>
  </si>
  <si>
    <t>2. Quartal 2013</t>
  </si>
  <si>
    <t>3. Quartal 2013</t>
  </si>
  <si>
    <t>4. Quartal 2013</t>
  </si>
  <si>
    <t>3  In Deutschland gemeldete Schwangerschaftsabbrüche von Frauen mit Wohnsitz in Berlin 2013
    (Ausgewählte Vierteljahresergebnisse)</t>
  </si>
  <si>
    <t>Kriminologische indikation</t>
  </si>
  <si>
    <t>4  In Deutschland gemeldete Schwangerschaftsabbrüche von Frauen mit Wohnsitz in Berlin 2013
    nach Altersgruppen der Frauen, Zahl der im Haushalt der Frau lebenden minderjährigen Kinder
    sowie rechtlichem Grund des Abbruchs</t>
  </si>
  <si>
    <t>5  In Deutschland gemeldete Schwangerschaftsabbrüche von Frauen mit Wohnsitz in Berlin 2013
    nach Altersgruppen der Frauen sowie Anzahl der vorangegangenen Lebendgeborenen</t>
  </si>
  <si>
    <t>6  In Deutschland gemeldete Schwangerschaftsabbrüche von Frauen mit Wohnsitz in Berlin 2013
    nach Art des Eingriffs, Dauer der abgebrochenen Schwangerschaft, Ort des Eingriffs sowie
    nach Dauer des vollstationären Aufenthalts im Krankenhaus und eingesetzter Anästhesie</t>
  </si>
  <si>
    <t>7  In Deutschland gemeldete Schwangerschaftsabbrüche von Frauen mit Wohnsitz in Berlin 2013
    nach Dauer der abgebrochenen Schwangerschaft, rechtlichem Grund des Abbruchs und Ort des Eingriffs</t>
  </si>
  <si>
    <t>8  In Deutschland gemeldete Schwangerschaftsabbrüche von Frauen mit Wohnsitz in Berlin 2013
    nach Altersgruppen der Frauen, rechtlichem Grund des Abbruchs, Ort des Eingriffs und Familienstand
    der Schwangeren</t>
  </si>
  <si>
    <t>Dieses Werk ist unter einer Creative Commons Lizenz 
vom Typ Namensnennung 3.0 Deutschland zugänglich. 
Um eine Kopie dieser Lizenz einzusehen, konsultieren Sie</t>
  </si>
  <si>
    <t xml:space="preserve">http://creativecommons.org/licenses/by/3.0/de/ </t>
  </si>
  <si>
    <t>A IV 11 – j / 13</t>
  </si>
  <si>
    <t>Potsdam, 2014</t>
  </si>
  <si>
    <t>1  In Deutschland gemeldete Schwangerschaftsabbrüche von Frauen mit Wohnsitz in Berlin
    2013 nach Altersgruppen der Frauen</t>
  </si>
  <si>
    <t>2  In Deutschland gemeldete Schwangerschaftsabbrüche von Frauen mit Wohnsitz in Berlin
    2008 bis 2013 nach Art des Eingriffs</t>
  </si>
  <si>
    <t>3  In Deutschland gemeldete Schwangerschaftsabbrüche von Frauen mit Wohnsitz in Berlin 2013
    nach Anzahl der vorangegangenen Lebendgeborenen</t>
  </si>
  <si>
    <r>
      <t xml:space="preserve">In Deutschland gemeldete
Schwangerschaftsabbrüche
von Frauen mit Wohnsitz
im </t>
    </r>
    <r>
      <rPr>
        <b/>
        <sz val="16"/>
        <rFont val="Arial"/>
        <family val="2"/>
      </rPr>
      <t>Land Berlin 2013</t>
    </r>
  </si>
  <si>
    <t>In Deutschland gemeldete Schwangerschaftsabbrüche von Frauen mit Wohnsitz in Berlin 2008 bis 2013 nach dem Familienstand</t>
  </si>
  <si>
    <t>4  In Deutschland gemeldete Schwangerschaftsabbrüche von Frauen mit Wohnsitz in Berlin 2013
    nach Dauer der abgebrochenen Schwangerschaft</t>
  </si>
  <si>
    <t>In Deutschland gemeldete Schwangerschaftsabbrüche
von Frauen mit Wohnsitz in Berlin 2008 bis 2013
nach Familienstand</t>
  </si>
  <si>
    <t>2013 nach Altersgruppen der Frauen</t>
  </si>
  <si>
    <t>2008 bis 2013 nach Art des Eingriffs</t>
  </si>
  <si>
    <t>2013 nach Anzahl der vorangegangenen Lebendgeborenen</t>
  </si>
  <si>
    <t>2013 nach Dauer der abgebrochenen Schwangerschaft</t>
  </si>
  <si>
    <t>2008 bis 2013 (Quoten der Schwangerschaftsabbrüche sowie allgemeine Fruchtbarkeitsziffer)</t>
  </si>
  <si>
    <t>2008 bis 2013 nach Altersgruppen der Frauen, Familienstand, rechtlichem Grund des Abbruchs,</t>
  </si>
  <si>
    <t xml:space="preserve">2013 nach Altersgruppen der Frauen, Zahl der im Haushalt der Frau lebenden minderjährigen </t>
  </si>
  <si>
    <t>2013 nach Altersgruppen der Frauen sowie Anzahl der vorangegangenen Lebendgeborenen</t>
  </si>
  <si>
    <t>2013 nach Art des Eingriffs, Dauer der abgebrochenen Schwangerschaft, Ort des Eingriffs</t>
  </si>
  <si>
    <t>2013 nach Dauer der abgebrochenen Schwangerschaft, rechtlichem Grund des Abbruchs</t>
  </si>
  <si>
    <t>2013 nach Altersgruppen der Frauen, rechtlichem Grund des Abbruchs, Ort des Eingriffs</t>
  </si>
  <si>
    <t>2 Quelle: Amt für Statistik Berlin-Brandenburg, Statistik über die natürliche Bevölkerungsbewegung in Berlin; vorläufige Angaben (siehe methodischer Hinweis)</t>
  </si>
  <si>
    <t>3 Auf Basis der durchschnittlichen weiblichen Bevölkerung in Berlin nach Altersjahren; vorläufige Angaben (siehe methodischer Hinweis)</t>
  </si>
  <si>
    <t>(-3,3)</t>
  </si>
  <si>
    <t>(8,3)</t>
  </si>
  <si>
    <t>(2,3)</t>
  </si>
  <si>
    <t>(-5,1)</t>
  </si>
  <si>
    <t>2013 (Ausgewählte Vierteljahresergebnisse)</t>
  </si>
  <si>
    <r>
      <t xml:space="preserve">Erschienen im </t>
    </r>
    <r>
      <rPr>
        <b/>
        <sz val="8"/>
        <rFont val="Arial"/>
        <family val="2"/>
      </rPr>
      <t>September 2014</t>
    </r>
  </si>
  <si>
    <t>Schwanger-
schafts-
abbrüche
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</si>
</sst>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0.0\)"/>
    <numFmt numFmtId="176" formatCode="###\ ##0"/>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vertAlign val="superscript"/>
      <sz val="8"/>
      <name val="Arial"/>
      <family val="2"/>
    </font>
    <font>
      <vertAlign val="superscript"/>
      <sz val="8"/>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7">
    <xf numFmtId="0" fontId="0" fillId="0" borderId="0"/>
    <xf numFmtId="170" fontId="27" fillId="0" borderId="0" applyFont="0" applyFill="0" applyBorder="0" applyAlignment="0" applyProtection="0"/>
    <xf numFmtId="0" fontId="21" fillId="0" borderId="0" applyNumberFormat="0" applyFill="0" applyBorder="0" applyAlignment="0" applyProtection="0"/>
    <xf numFmtId="0" fontId="28" fillId="0" borderId="0"/>
    <xf numFmtId="0" fontId="29" fillId="0" borderId="0" applyFill="0" applyBorder="0"/>
    <xf numFmtId="0" fontId="35" fillId="0" borderId="0" applyNumberFormat="0" applyFill="0" applyBorder="0" applyAlignment="0" applyProtection="0"/>
    <xf numFmtId="0" fontId="36" fillId="0" borderId="0"/>
  </cellStyleXfs>
  <cellXfs count="267">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9" fillId="0" borderId="0" xfId="0" applyFont="1"/>
    <xf numFmtId="0" fontId="19" fillId="0" borderId="0" xfId="0" applyFont="1" applyAlignment="1">
      <alignment horizontal="right"/>
    </xf>
    <xf numFmtId="0" fontId="12" fillId="0" borderId="0" xfId="0" applyFont="1" applyAlignment="1">
      <alignment wrapText="1"/>
    </xf>
    <xf numFmtId="0" fontId="21"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xf numFmtId="0" fontId="24" fillId="0" borderId="0" xfId="0" applyFont="1"/>
    <xf numFmtId="164" fontId="1" fillId="0" borderId="0" xfId="0" applyNumberFormat="1" applyFont="1" applyAlignment="1">
      <alignment horizontal="right"/>
    </xf>
    <xf numFmtId="164" fontId="1" fillId="0" borderId="0" xfId="0" applyNumberFormat="1" applyFont="1" applyBorder="1"/>
    <xf numFmtId="164" fontId="1" fillId="0" borderId="0" xfId="0" applyNumberFormat="1" applyFont="1"/>
    <xf numFmtId="0" fontId="19" fillId="0" borderId="0" xfId="0" applyFont="1" applyFill="1" applyAlignment="1">
      <alignment horizontal="right"/>
    </xf>
    <xf numFmtId="0" fontId="19" fillId="0" borderId="0" xfId="0" applyFont="1" applyFill="1"/>
    <xf numFmtId="0" fontId="12" fillId="0" borderId="0" xfId="0" applyFont="1" applyFill="1"/>
    <xf numFmtId="0" fontId="19"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1" fillId="0" borderId="0" xfId="2" applyFill="1" applyAlignment="1" applyProtection="1">
      <alignment horizontal="right"/>
      <protection locked="0"/>
    </xf>
    <xf numFmtId="0" fontId="19" fillId="0" borderId="0" xfId="0" applyNumberFormat="1" applyFont="1" applyFill="1" applyAlignment="1" applyProtection="1">
      <alignment horizontal="left"/>
      <protection locked="0"/>
    </xf>
    <xf numFmtId="0" fontId="21" fillId="0" borderId="0" xfId="2" applyFill="1" applyAlignment="1" applyProtection="1">
      <alignment horizontal="left"/>
      <protection locked="0"/>
    </xf>
    <xf numFmtId="0" fontId="21"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20" fillId="0" borderId="0" xfId="2" applyFont="1" applyAlignment="1"/>
    <xf numFmtId="0" fontId="26" fillId="0" borderId="0" xfId="0" applyFont="1" applyAlignment="1"/>
    <xf numFmtId="0" fontId="20" fillId="0" borderId="0" xfId="2" applyFont="1" applyFill="1" applyAlignment="1" applyProtection="1">
      <alignment horizontal="right"/>
      <protection locked="0"/>
    </xf>
    <xf numFmtId="0" fontId="20" fillId="0" borderId="0" xfId="2" applyFont="1" applyFill="1" applyAlignment="1">
      <alignment wrapText="1"/>
    </xf>
    <xf numFmtId="0" fontId="20" fillId="0" borderId="0" xfId="2" applyFont="1" applyFill="1" applyAlignment="1"/>
    <xf numFmtId="167" fontId="21"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0" xfId="0" applyFont="1" applyAlignment="1">
      <alignment wrapText="1"/>
    </xf>
    <xf numFmtId="168" fontId="1" fillId="0" borderId="0" xfId="0" applyNumberFormat="1" applyFont="1"/>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9" fontId="1" fillId="0" borderId="0" xfId="0" applyNumberFormat="1" applyFont="1" applyBorder="1"/>
    <xf numFmtId="169" fontId="1" fillId="0" borderId="0" xfId="0" applyNumberFormat="1" applyFont="1"/>
    <xf numFmtId="0" fontId="1" fillId="0" borderId="0" xfId="0" applyFont="1" applyBorder="1" applyAlignment="1">
      <alignment horizontal="right"/>
    </xf>
    <xf numFmtId="0" fontId="3" fillId="0" borderId="0" xfId="0" applyFont="1" applyAlignment="1"/>
    <xf numFmtId="0" fontId="3" fillId="0" borderId="1" xfId="0" applyFont="1" applyBorder="1"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vertical="center"/>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4" fillId="3" borderId="0" xfId="0" applyFont="1" applyFill="1"/>
    <xf numFmtId="0" fontId="24" fillId="3" borderId="0" xfId="0" applyFont="1" applyFill="1" applyAlignment="1">
      <alignment horizontal="left" vertical="center" wrapText="1"/>
    </xf>
    <xf numFmtId="171" fontId="24" fillId="3" borderId="0" xfId="0" applyNumberFormat="1" applyFont="1" applyFill="1" applyAlignment="1"/>
    <xf numFmtId="0" fontId="31" fillId="3" borderId="0" xfId="0" applyFont="1" applyFill="1" applyAlignment="1">
      <alignment horizontal="center" vertical="center" wrapText="1"/>
    </xf>
    <xf numFmtId="166" fontId="32" fillId="3" borderId="0" xfId="0" applyNumberFormat="1" applyFont="1" applyFill="1" applyBorder="1"/>
    <xf numFmtId="0" fontId="15" fillId="0" borderId="0" xfId="0" applyFont="1" applyAlignment="1">
      <alignment horizontal="right" vertical="top" textRotation="180"/>
    </xf>
    <xf numFmtId="167" fontId="21" fillId="0" borderId="0" xfId="2" applyNumberFormat="1" applyFont="1" applyFill="1" applyAlignment="1" applyProtection="1">
      <alignment horizontal="left"/>
      <protection locked="0"/>
    </xf>
    <xf numFmtId="0" fontId="21" fillId="0" borderId="0" xfId="2" applyNumberFormat="1" applyFont="1" applyFill="1" applyAlignment="1" applyProtection="1">
      <alignment horizontal="left" wrapText="1"/>
      <protection locked="0"/>
    </xf>
    <xf numFmtId="0" fontId="20" fillId="0" borderId="0" xfId="2" applyFont="1" applyFill="1" applyAlignment="1" applyProtection="1">
      <alignment horizontal="left"/>
      <protection locked="0"/>
    </xf>
    <xf numFmtId="0" fontId="21" fillId="0" borderId="0" xfId="2" applyFont="1" applyFill="1" applyAlignment="1">
      <alignment wrapText="1"/>
    </xf>
    <xf numFmtId="0" fontId="31" fillId="0" borderId="0" xfId="0" applyFont="1"/>
    <xf numFmtId="0" fontId="1" fillId="0" borderId="0" xfId="0" applyFont="1" applyAlignment="1">
      <alignment horizontal="left" wrapText="1"/>
    </xf>
    <xf numFmtId="0" fontId="1" fillId="0" borderId="0" xfId="0" applyFont="1" applyProtection="1">
      <protection locked="0"/>
    </xf>
    <xf numFmtId="167" fontId="21" fillId="0" borderId="0" xfId="2" applyNumberFormat="1" applyFont="1" applyFill="1" applyAlignment="1" applyProtection="1">
      <alignment horizontal="left" wrapText="1"/>
      <protection locked="0"/>
    </xf>
    <xf numFmtId="164" fontId="24" fillId="0" borderId="0" xfId="0" applyNumberFormat="1" applyFont="1"/>
    <xf numFmtId="0" fontId="24" fillId="0" borderId="0" xfId="0" applyFont="1" applyAlignment="1">
      <alignment horizontal="right"/>
    </xf>
    <xf numFmtId="0" fontId="24" fillId="0" borderId="0" xfId="0" applyFont="1" applyAlignment="1">
      <alignment horizontal="center" wrapText="1"/>
    </xf>
    <xf numFmtId="0" fontId="24" fillId="0" borderId="0" xfId="0" applyFont="1" applyAlignment="1">
      <alignment horizontal="left"/>
    </xf>
    <xf numFmtId="169" fontId="1" fillId="0" borderId="0" xfId="0" applyNumberFormat="1" applyFont="1" applyBorder="1" applyAlignment="1">
      <alignment horizontal="right"/>
    </xf>
    <xf numFmtId="0" fontId="26" fillId="0" borderId="0" xfId="0" applyFont="1"/>
    <xf numFmtId="0" fontId="24" fillId="0" borderId="0" xfId="0" applyFont="1" applyAlignment="1"/>
    <xf numFmtId="49" fontId="3" fillId="0" borderId="0" xfId="0" applyNumberFormat="1" applyFont="1" applyAlignment="1">
      <alignment horizontal="left"/>
    </xf>
    <xf numFmtId="49" fontId="3" fillId="0" borderId="0" xfId="0" applyNumberFormat="1" applyFont="1" applyAlignment="1">
      <alignment horizontal="right"/>
    </xf>
    <xf numFmtId="172" fontId="1" fillId="0" borderId="0" xfId="0" applyNumberFormat="1" applyFont="1" applyBorder="1" applyAlignment="1">
      <alignment horizontal="right"/>
    </xf>
    <xf numFmtId="164" fontId="1" fillId="0" borderId="0" xfId="0" applyNumberFormat="1" applyFont="1" applyBorder="1" applyAlignment="1"/>
    <xf numFmtId="0" fontId="1" fillId="0" borderId="0" xfId="0" applyFont="1" applyAlignment="1">
      <alignment horizontal="center"/>
    </xf>
    <xf numFmtId="49" fontId="3" fillId="0" borderId="0" xfId="0" applyNumberFormat="1" applyFont="1" applyAlignment="1">
      <alignment horizontal="right" indent="1"/>
    </xf>
    <xf numFmtId="0" fontId="1" fillId="0" borderId="0" xfId="0" applyFont="1" applyAlignment="1">
      <alignment horizontal="left" wrapText="1" indent="1"/>
    </xf>
    <xf numFmtId="0" fontId="2" fillId="0" borderId="0" xfId="0" applyFont="1" applyAlignment="1">
      <alignment horizontal="center"/>
    </xf>
    <xf numFmtId="49" fontId="1" fillId="0" borderId="0" xfId="0" applyNumberFormat="1" applyFont="1" applyAlignment="1">
      <alignment horizontal="left"/>
    </xf>
    <xf numFmtId="0" fontId="3" fillId="0" borderId="0" xfId="0" applyFont="1" applyBorder="1" applyAlignment="1">
      <alignment horizontal="left" indent="1"/>
    </xf>
    <xf numFmtId="166" fontId="32" fillId="0" borderId="0" xfId="0" applyNumberFormat="1" applyFont="1" applyBorder="1"/>
    <xf numFmtId="166" fontId="1" fillId="0" borderId="0" xfId="0" applyNumberFormat="1" applyFont="1"/>
    <xf numFmtId="166" fontId="0" fillId="0" borderId="0" xfId="0" applyNumberFormat="1"/>
    <xf numFmtId="173" fontId="3" fillId="0" borderId="0" xfId="0" applyNumberFormat="1" applyFont="1" applyBorder="1"/>
    <xf numFmtId="173" fontId="3" fillId="0" borderId="0" xfId="0" applyNumberFormat="1" applyFont="1" applyBorder="1" applyAlignment="1"/>
    <xf numFmtId="173" fontId="1" fillId="0" borderId="0" xfId="0" applyNumberFormat="1" applyFont="1" applyAlignment="1">
      <alignment horizontal="right"/>
    </xf>
    <xf numFmtId="173" fontId="33" fillId="0" borderId="0" xfId="0" applyNumberFormat="1" applyFont="1" applyAlignment="1">
      <alignment horizontal="right"/>
    </xf>
    <xf numFmtId="168" fontId="1" fillId="0" borderId="0" xfId="0" applyNumberFormat="1" applyFont="1" applyAlignment="1">
      <alignment horizontal="right"/>
    </xf>
    <xf numFmtId="168" fontId="1" fillId="0" borderId="0" xfId="0" applyNumberFormat="1" applyFont="1" applyBorder="1"/>
    <xf numFmtId="168" fontId="1" fillId="0" borderId="0" xfId="0" applyNumberFormat="1" applyFont="1" applyBorder="1" applyAlignment="1">
      <alignment horizontal="right"/>
    </xf>
    <xf numFmtId="173" fontId="1" fillId="0" borderId="0" xfId="0" applyNumberFormat="1" applyFont="1" applyBorder="1"/>
    <xf numFmtId="173" fontId="1" fillId="0" borderId="0" xfId="0" applyNumberFormat="1" applyFont="1" applyBorder="1" applyAlignment="1">
      <alignment horizontal="right"/>
    </xf>
    <xf numFmtId="173" fontId="25" fillId="0" borderId="0" xfId="0" applyNumberFormat="1" applyFont="1" applyAlignment="1">
      <alignment horizontal="right"/>
    </xf>
    <xf numFmtId="173" fontId="3" fillId="0" borderId="0" xfId="0" applyNumberFormat="1" applyFont="1" applyBorder="1" applyAlignment="1">
      <alignment horizontal="right"/>
    </xf>
    <xf numFmtId="173" fontId="1" fillId="0" borderId="0" xfId="0" applyNumberFormat="1" applyFont="1"/>
    <xf numFmtId="173" fontId="3" fillId="0" borderId="0" xfId="0" applyNumberFormat="1" applyFont="1"/>
    <xf numFmtId="165" fontId="32" fillId="0" borderId="0" xfId="0" applyNumberFormat="1" applyFont="1" applyBorder="1"/>
    <xf numFmtId="0" fontId="0" fillId="0" borderId="0" xfId="0" applyAlignment="1"/>
    <xf numFmtId="175" fontId="4" fillId="0" borderId="0" xfId="0" applyNumberFormat="1" applyFont="1"/>
    <xf numFmtId="175" fontId="4" fillId="0" borderId="0" xfId="0" applyNumberFormat="1" applyFont="1" applyAlignment="1">
      <alignment horizontal="right"/>
    </xf>
    <xf numFmtId="0" fontId="1" fillId="0" borderId="1" xfId="0" applyFont="1" applyBorder="1" applyAlignment="1">
      <alignment horizontal="center" vertical="center"/>
    </xf>
    <xf numFmtId="166" fontId="4" fillId="0" borderId="0" xfId="0" applyNumberFormat="1" applyFont="1" applyAlignment="1">
      <alignment horizontal="right"/>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1" fillId="0" borderId="0" xfId="0" applyFont="1" applyBorder="1"/>
    <xf numFmtId="166" fontId="1" fillId="0" borderId="0" xfId="0" applyNumberFormat="1" applyFont="1" applyBorder="1" applyAlignment="1">
      <alignment horizontal="right"/>
    </xf>
    <xf numFmtId="0" fontId="1" fillId="0" borderId="2" xfId="0" applyFont="1" applyFill="1" applyBorder="1" applyAlignment="1">
      <alignment horizontal="center" vertical="center"/>
    </xf>
    <xf numFmtId="0" fontId="1" fillId="0" borderId="0" xfId="0" applyFont="1" applyFill="1"/>
    <xf numFmtId="169" fontId="1" fillId="0" borderId="0" xfId="0" applyNumberFormat="1" applyFont="1" applyFill="1" applyBorder="1"/>
    <xf numFmtId="165" fontId="32" fillId="0" borderId="0" xfId="0" applyNumberFormat="1" applyFont="1" applyFill="1" applyBorder="1"/>
    <xf numFmtId="166" fontId="4" fillId="0" borderId="0" xfId="0" applyNumberFormat="1" applyFont="1" applyFill="1" applyBorder="1"/>
    <xf numFmtId="169" fontId="1" fillId="0" borderId="0" xfId="0" applyNumberFormat="1" applyFont="1" applyFill="1"/>
    <xf numFmtId="166" fontId="1" fillId="0" borderId="0" xfId="0" applyNumberFormat="1" applyFont="1" applyFill="1"/>
    <xf numFmtId="172" fontId="1" fillId="0" borderId="0" xfId="0" applyNumberFormat="1" applyFont="1" applyFill="1" applyBorder="1" applyAlignment="1">
      <alignment horizontal="right"/>
    </xf>
    <xf numFmtId="173" fontId="1" fillId="0" borderId="0" xfId="0" applyNumberFormat="1" applyFont="1" applyFill="1" applyBorder="1"/>
    <xf numFmtId="0" fontId="34" fillId="0" borderId="0" xfId="2" applyFont="1" applyProtection="1"/>
    <xf numFmtId="0" fontId="20" fillId="0" borderId="0" xfId="2" applyFont="1"/>
    <xf numFmtId="167" fontId="20" fillId="0" borderId="0" xfId="2" applyNumberFormat="1" applyFont="1" applyFill="1" applyAlignment="1" applyProtection="1">
      <alignment horizontal="left" wrapText="1"/>
      <protection locked="0"/>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6" fillId="0" borderId="0" xfId="6"/>
    <xf numFmtId="0" fontId="37" fillId="0" borderId="0" xfId="5" applyFont="1"/>
    <xf numFmtId="175" fontId="4" fillId="0" borderId="0" xfId="0" applyNumberFormat="1" applyFont="1" applyFill="1"/>
    <xf numFmtId="0" fontId="1" fillId="0" borderId="0" xfId="0" applyFont="1"/>
    <xf numFmtId="49" fontId="4" fillId="0" borderId="0" xfId="0" applyNumberFormat="1" applyFont="1" applyFill="1" applyAlignment="1">
      <alignment horizontal="right"/>
    </xf>
    <xf numFmtId="166" fontId="4" fillId="0" borderId="0" xfId="0" applyNumberFormat="1" applyFont="1" applyFill="1" applyAlignment="1">
      <alignment horizontal="right"/>
    </xf>
    <xf numFmtId="166" fontId="38" fillId="0" borderId="0" xfId="0" applyNumberFormat="1" applyFont="1" applyFill="1" applyAlignment="1">
      <alignment horizontal="left"/>
    </xf>
    <xf numFmtId="166" fontId="4" fillId="0" borderId="0" xfId="0" applyNumberFormat="1" applyFont="1" applyFill="1"/>
    <xf numFmtId="49" fontId="4" fillId="0" borderId="0" xfId="0" applyNumberFormat="1" applyFont="1" applyAlignment="1">
      <alignment horizontal="right"/>
    </xf>
    <xf numFmtId="0" fontId="1" fillId="0" borderId="0" xfId="0" applyFont="1"/>
    <xf numFmtId="174" fontId="39" fillId="0" borderId="0" xfId="0" applyNumberFormat="1" applyFont="1" applyFill="1" applyAlignment="1">
      <alignment horizontal="left"/>
    </xf>
    <xf numFmtId="0" fontId="39" fillId="0" borderId="0" xfId="0" applyFont="1" applyAlignment="1">
      <alignment horizontal="left" vertical="center"/>
    </xf>
    <xf numFmtId="176" fontId="1" fillId="0" borderId="0" xfId="0" applyNumberFormat="1" applyFont="1" applyFill="1" applyAlignment="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xf>
    <xf numFmtId="0" fontId="20" fillId="0" borderId="0" xfId="2" applyFont="1" applyAlignment="1">
      <alignment horizontal="left"/>
    </xf>
    <xf numFmtId="0" fontId="20" fillId="0" borderId="0" xfId="2" applyFont="1" applyAlignment="1">
      <alignment horizontal="left" wrapText="1"/>
    </xf>
    <xf numFmtId="0" fontId="20" fillId="0" borderId="0" xfId="2" applyFont="1" applyAlignment="1"/>
    <xf numFmtId="0" fontId="1" fillId="0" borderId="0" xfId="0" applyFont="1" applyAlignment="1">
      <alignment horizontal="left" wrapText="1"/>
    </xf>
    <xf numFmtId="0" fontId="1" fillId="0" borderId="0" xfId="0" applyFont="1" applyAlignment="1">
      <alignment horizontal="left"/>
    </xf>
    <xf numFmtId="0" fontId="24" fillId="0" borderId="0" xfId="0" applyFont="1" applyAlignment="1"/>
    <xf numFmtId="0" fontId="0" fillId="0" borderId="0" xfId="0" applyAlignment="1"/>
    <xf numFmtId="164" fontId="1" fillId="0" borderId="0" xfId="0" applyNumberFormat="1" applyFont="1" applyAlignment="1">
      <alignment horizontal="center" vertical="center"/>
    </xf>
    <xf numFmtId="0" fontId="1" fillId="0" borderId="0" xfId="0" applyFont="1" applyBorder="1" applyAlignment="1">
      <alignment horizontal="center"/>
    </xf>
    <xf numFmtId="0" fontId="0" fillId="0" borderId="0" xfId="0" applyAlignment="1">
      <alignment horizontal="center"/>
    </xf>
    <xf numFmtId="0" fontId="1" fillId="0" borderId="0" xfId="0" applyFont="1" applyAlignment="1"/>
    <xf numFmtId="0" fontId="1" fillId="0" borderId="0" xfId="0" applyFont="1" applyAlignment="1">
      <alignment horizontal="center" vertical="center"/>
    </xf>
    <xf numFmtId="0" fontId="2" fillId="0" borderId="0" xfId="0" applyFont="1" applyBorder="1" applyAlignment="1">
      <alignment horizontal="center"/>
    </xf>
    <xf numFmtId="0" fontId="1" fillId="0" borderId="0" xfId="0" applyFont="1" applyAlignment="1">
      <alignment horizontal="center"/>
    </xf>
    <xf numFmtId="0" fontId="0" fillId="0" borderId="0" xfId="0" applyAlignment="1">
      <alignment horizontal="center" vertical="center"/>
    </xf>
    <xf numFmtId="0" fontId="1" fillId="0" borderId="2" xfId="0" applyFont="1"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1" fillId="0" borderId="0" xfId="0" applyFont="1" applyBorder="1" applyAlignment="1"/>
    <xf numFmtId="0" fontId="1" fillId="0" borderId="0" xfId="0" applyFont="1" applyAlignment="1">
      <alignment wrapText="1"/>
    </xf>
    <xf numFmtId="0" fontId="1" fillId="0" borderId="0" xfId="0" applyFont="1" applyAlignment="1">
      <alignment horizontal="left" wrapText="1" indent="1"/>
    </xf>
    <xf numFmtId="0" fontId="1" fillId="0" borderId="5" xfId="0" applyFont="1" applyBorder="1" applyAlignment="1">
      <alignment horizontal="center"/>
    </xf>
    <xf numFmtId="0" fontId="0" fillId="0" borderId="5" xfId="0" applyBorder="1" applyAlignment="1"/>
    <xf numFmtId="0" fontId="20" fillId="0" borderId="0" xfId="2" applyFont="1" applyAlignment="1">
      <alignment horizontal="left" vertical="center" wrapText="1"/>
    </xf>
    <xf numFmtId="0" fontId="20" fillId="0" borderId="0" xfId="2" applyFont="1" applyAlignment="1">
      <alignment horizontal="left" vertical="center"/>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20" fillId="0" borderId="0" xfId="2" applyFont="1" applyAlignment="1">
      <alignment wrapText="1"/>
    </xf>
    <xf numFmtId="0" fontId="1" fillId="0" borderId="5" xfId="0" applyFont="1" applyBorder="1" applyAlignment="1"/>
    <xf numFmtId="0" fontId="1" fillId="0" borderId="4" xfId="0" applyFont="1" applyBorder="1" applyAlignment="1">
      <alignment horizontal="center" vertical="center" wrapText="1"/>
    </xf>
    <xf numFmtId="0" fontId="1" fillId="0" borderId="0" xfId="0" applyFont="1" applyBorder="1" applyAlignment="1">
      <alignment horizontal="left"/>
    </xf>
    <xf numFmtId="0" fontId="1" fillId="0" borderId="0" xfId="0" applyFont="1"/>
    <xf numFmtId="0" fontId="1" fillId="0" borderId="2" xfId="0" applyFont="1" applyFill="1" applyBorder="1" applyAlignment="1">
      <alignment horizontal="center" vertical="center" wrapText="1"/>
    </xf>
    <xf numFmtId="0" fontId="1" fillId="0" borderId="7" xfId="0" applyFont="1" applyFill="1" applyBorder="1" applyAlignment="1"/>
    <xf numFmtId="0" fontId="1" fillId="0" borderId="6" xfId="0" applyFont="1" applyBorder="1" applyAlignment="1"/>
    <xf numFmtId="0" fontId="1" fillId="0" borderId="3" xfId="0" applyFont="1" applyBorder="1" applyAlignment="1"/>
    <xf numFmtId="0" fontId="1" fillId="0" borderId="8" xfId="0" applyFont="1" applyBorder="1" applyAlignment="1"/>
    <xf numFmtId="0" fontId="1" fillId="0" borderId="7" xfId="0" applyFont="1" applyBorder="1" applyAlignment="1"/>
    <xf numFmtId="0" fontId="1" fillId="0" borderId="4" xfId="0" applyFont="1" applyBorder="1" applyAlignment="1"/>
    <xf numFmtId="0" fontId="19" fillId="0" borderId="5" xfId="0" applyFont="1" applyBorder="1" applyAlignment="1"/>
    <xf numFmtId="0" fontId="1" fillId="0" borderId="0" xfId="0" applyFont="1" applyAlignment="1">
      <alignment horizontal="right"/>
    </xf>
    <xf numFmtId="0" fontId="30" fillId="2" borderId="1" xfId="0" applyFont="1" applyFill="1" applyBorder="1" applyAlignment="1">
      <alignment horizontal="center" vertical="center" wrapText="1"/>
    </xf>
    <xf numFmtId="0" fontId="0" fillId="0" borderId="1" xfId="0" applyBorder="1" applyAlignment="1"/>
    <xf numFmtId="0" fontId="3"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0" xfId="0" applyFont="1" applyBorder="1" applyAlignment="1">
      <alignment horizontal="center"/>
    </xf>
    <xf numFmtId="0" fontId="3" fillId="0" borderId="0" xfId="0" applyFont="1" applyAlignment="1">
      <alignment horizontal="center"/>
    </xf>
    <xf numFmtId="0" fontId="0" fillId="0" borderId="0" xfId="0" applyBorder="1" applyAlignment="1">
      <alignment horizontal="center" vertical="center"/>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3" fillId="0" borderId="0" xfId="0" applyFont="1" applyBorder="1" applyAlignment="1">
      <alignment horizontal="center" vertical="center"/>
    </xf>
    <xf numFmtId="0" fontId="3" fillId="0" borderId="0" xfId="0" applyFont="1" applyAlignment="1"/>
    <xf numFmtId="0" fontId="3" fillId="0" borderId="0" xfId="0" applyFont="1" applyAlignment="1">
      <alignment horizontal="righ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xf numFmtId="0" fontId="3" fillId="0" borderId="2" xfId="0" applyFont="1" applyBorder="1" applyAlignment="1">
      <alignment horizontal="center"/>
    </xf>
    <xf numFmtId="0" fontId="23" fillId="0" borderId="5" xfId="0" applyFont="1" applyBorder="1" applyAlignment="1"/>
    <xf numFmtId="0" fontId="1" fillId="0" borderId="0" xfId="0" applyFont="1" applyBorder="1" applyAlignment="1">
      <alignment horizontal="center" vertical="center"/>
    </xf>
    <xf numFmtId="0" fontId="1" fillId="0" borderId="0" xfId="0" applyFont="1" applyBorder="1" applyAlignment="1">
      <alignment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xf numFmtId="0" fontId="1" fillId="0" borderId="2" xfId="0" applyFont="1" applyBorder="1" applyAlignment="1"/>
    <xf numFmtId="0" fontId="1" fillId="0" borderId="2" xfId="0" applyFont="1" applyBorder="1" applyAlignment="1">
      <alignment horizontal="center" vertical="center"/>
    </xf>
    <xf numFmtId="0" fontId="1" fillId="0" borderId="13" xfId="0" applyFont="1" applyBorder="1" applyAlignment="1">
      <alignment horizontal="center" vertical="center"/>
    </xf>
    <xf numFmtId="0" fontId="0" fillId="0" borderId="14" xfId="0" applyBorder="1" applyAlignment="1">
      <alignment horizontal="center" vertical="center"/>
    </xf>
    <xf numFmtId="0" fontId="1" fillId="0" borderId="9" xfId="0" applyFont="1" applyBorder="1"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horizontal="left" vertical="center"/>
    </xf>
    <xf numFmtId="0" fontId="1" fillId="0" borderId="0" xfId="0" applyFont="1" applyBorder="1" applyAlignment="1">
      <alignment horizontal="left" wrapText="1"/>
    </xf>
    <xf numFmtId="0" fontId="3" fillId="0" borderId="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1" fillId="0" borderId="0" xfId="0" applyFont="1" applyAlignment="1"/>
    <xf numFmtId="0" fontId="1" fillId="2" borderId="1" xfId="0" applyFont="1" applyFill="1" applyBorder="1" applyAlignment="1">
      <alignment horizontal="center" vertical="center" wrapText="1"/>
    </xf>
  </cellXfs>
  <cellStyles count="7">
    <cellStyle name="Besuchter Hyperlink" xfId="5" builtinId="9" customBuiltin="1"/>
    <cellStyle name="Euro" xfId="1"/>
    <cellStyle name="Hyperlink" xfId="2" builtinId="8"/>
    <cellStyle name="JGB" xfId="3"/>
    <cellStyle name="Standard" xfId="0" builtinId="0"/>
    <cellStyle name="Standard 2" xfId="6"/>
    <cellStyle name="Tab_Datenkörper_ab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'!$G$24:$L$24</c:f>
              <c:numCache>
                <c:formatCode>General</c:formatCode>
                <c:ptCount val="6"/>
                <c:pt idx="0">
                  <c:v>2008</c:v>
                </c:pt>
                <c:pt idx="1">
                  <c:v>2009</c:v>
                </c:pt>
                <c:pt idx="2">
                  <c:v>2010</c:v>
                </c:pt>
                <c:pt idx="3">
                  <c:v>2011</c:v>
                </c:pt>
                <c:pt idx="4">
                  <c:v>2012</c:v>
                </c:pt>
                <c:pt idx="5">
                  <c:v>2013</c:v>
                </c:pt>
              </c:numCache>
            </c:numRef>
          </c:cat>
          <c:val>
            <c:numRef>
              <c:f>'Titel '!$G$25:$L$25</c:f>
              <c:numCache>
                <c:formatCode>0.0</c:formatCode>
                <c:ptCount val="6"/>
                <c:pt idx="0">
                  <c:v>59.774046434494196</c:v>
                </c:pt>
                <c:pt idx="1">
                  <c:v>61.433737502659014</c:v>
                </c:pt>
                <c:pt idx="2">
                  <c:v>61.464800589287591</c:v>
                </c:pt>
                <c:pt idx="3">
                  <c:v>62.5</c:v>
                </c:pt>
                <c:pt idx="4">
                  <c:v>62.6</c:v>
                </c:pt>
                <c:pt idx="5">
                  <c:v>62.2</c:v>
                </c:pt>
              </c:numCache>
            </c:numRef>
          </c:val>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'!$G$24:$L$24</c:f>
              <c:numCache>
                <c:formatCode>General</c:formatCode>
                <c:ptCount val="6"/>
                <c:pt idx="0">
                  <c:v>2008</c:v>
                </c:pt>
                <c:pt idx="1">
                  <c:v>2009</c:v>
                </c:pt>
                <c:pt idx="2">
                  <c:v>2010</c:v>
                </c:pt>
                <c:pt idx="3">
                  <c:v>2011</c:v>
                </c:pt>
                <c:pt idx="4">
                  <c:v>2012</c:v>
                </c:pt>
                <c:pt idx="5">
                  <c:v>2013</c:v>
                </c:pt>
              </c:numCache>
            </c:numRef>
          </c:cat>
          <c:val>
            <c:numRef>
              <c:f>'Titel '!$G$26:$L$26</c:f>
              <c:numCache>
                <c:formatCode>0.0</c:formatCode>
                <c:ptCount val="6"/>
                <c:pt idx="0">
                  <c:v>36.287313432835816</c:v>
                </c:pt>
                <c:pt idx="1">
                  <c:v>34.950010636034889</c:v>
                </c:pt>
                <c:pt idx="2">
                  <c:v>34.704830053667266</c:v>
                </c:pt>
                <c:pt idx="3">
                  <c:v>33.9</c:v>
                </c:pt>
                <c:pt idx="4">
                  <c:v>34.1</c:v>
                </c:pt>
                <c:pt idx="5">
                  <c:v>34.6</c:v>
                </c:pt>
              </c:numCache>
            </c:numRef>
          </c:val>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'!$G$24:$L$24</c:f>
              <c:numCache>
                <c:formatCode>General</c:formatCode>
                <c:ptCount val="6"/>
                <c:pt idx="0">
                  <c:v>2008</c:v>
                </c:pt>
                <c:pt idx="1">
                  <c:v>2009</c:v>
                </c:pt>
                <c:pt idx="2">
                  <c:v>2010</c:v>
                </c:pt>
                <c:pt idx="3">
                  <c:v>2011</c:v>
                </c:pt>
                <c:pt idx="4">
                  <c:v>2012</c:v>
                </c:pt>
                <c:pt idx="5">
                  <c:v>2013</c:v>
                </c:pt>
              </c:numCache>
            </c:numRef>
          </c:cat>
          <c:val>
            <c:numRef>
              <c:f>'Titel '!$G$27:$L$27</c:f>
              <c:numCache>
                <c:formatCode>0.0</c:formatCode>
                <c:ptCount val="6"/>
                <c:pt idx="0">
                  <c:v>0.18656716417910446</c:v>
                </c:pt>
                <c:pt idx="1">
                  <c:v>0.14890448840672199</c:v>
                </c:pt>
                <c:pt idx="2">
                  <c:v>0.18941386930443019</c:v>
                </c:pt>
                <c:pt idx="3">
                  <c:v>0.2</c:v>
                </c:pt>
                <c:pt idx="4">
                  <c:v>0.1</c:v>
                </c:pt>
                <c:pt idx="5">
                  <c:v>0.1</c:v>
                </c:pt>
              </c:numCache>
            </c:numRef>
          </c:val>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'!$G$24:$L$24</c:f>
              <c:numCache>
                <c:formatCode>General</c:formatCode>
                <c:ptCount val="6"/>
                <c:pt idx="0">
                  <c:v>2008</c:v>
                </c:pt>
                <c:pt idx="1">
                  <c:v>2009</c:v>
                </c:pt>
                <c:pt idx="2">
                  <c:v>2010</c:v>
                </c:pt>
                <c:pt idx="3">
                  <c:v>2011</c:v>
                </c:pt>
                <c:pt idx="4">
                  <c:v>2012</c:v>
                </c:pt>
                <c:pt idx="5">
                  <c:v>2013</c:v>
                </c:pt>
              </c:numCache>
            </c:numRef>
          </c:cat>
          <c:val>
            <c:numRef>
              <c:f>'Titel '!$G$28:$L$28</c:f>
              <c:numCache>
                <c:formatCode>0.0</c:formatCode>
                <c:ptCount val="6"/>
                <c:pt idx="0">
                  <c:v>3.7520729684908787</c:v>
                </c:pt>
                <c:pt idx="1">
                  <c:v>3.4673473728993831</c:v>
                </c:pt>
                <c:pt idx="2">
                  <c:v>3.6409554877407135</c:v>
                </c:pt>
                <c:pt idx="3">
                  <c:v>3.5</c:v>
                </c:pt>
                <c:pt idx="4">
                  <c:v>3.2</c:v>
                </c:pt>
                <c:pt idx="5">
                  <c:v>3.1</c:v>
                </c:pt>
              </c:numCache>
            </c:numRef>
          </c:val>
        </c:ser>
        <c:dLbls>
          <c:showLegendKey val="0"/>
          <c:showVal val="0"/>
          <c:showCatName val="0"/>
          <c:showSerName val="0"/>
          <c:showPercent val="0"/>
          <c:showBubbleSize val="0"/>
        </c:dLbls>
        <c:gapWidth val="20"/>
        <c:overlap val="100"/>
        <c:axId val="58725888"/>
        <c:axId val="58727424"/>
      </c:barChart>
      <c:catAx>
        <c:axId val="587258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727424"/>
        <c:crosses val="autoZero"/>
        <c:auto val="1"/>
        <c:lblAlgn val="ctr"/>
        <c:lblOffset val="100"/>
        <c:tickLblSkip val="1"/>
        <c:tickMarkSkip val="1"/>
        <c:noMultiLvlLbl val="0"/>
      </c:catAx>
      <c:valAx>
        <c:axId val="5872742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8725888"/>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8.8807891394715857E-2"/>
          <c:y val="0.17798645730357057"/>
          <c:w val="0.88686236748969682"/>
          <c:h val="0.64402994419055148"/>
        </c:manualLayout>
      </c:layout>
      <c:barChart>
        <c:barDir val="col"/>
        <c:grouping val="clustered"/>
        <c:varyColors val="0"/>
        <c:ser>
          <c:idx val="0"/>
          <c:order val="0"/>
          <c:spPr>
            <a:solidFill>
              <a:srgbClr val="FFA623"/>
            </a:solidFill>
            <a:ln w="3175">
              <a:solidFill>
                <a:srgbClr val="000000"/>
              </a:solidFill>
              <a:prstDash val="solid"/>
            </a:ln>
          </c:spPr>
          <c:invertIfNegative val="0"/>
          <c:cat>
            <c:strRef>
              <c:f>'G1-G2'!$B$6:$B$14</c:f>
              <c:strCache>
                <c:ptCount val="9"/>
                <c:pt idx="0">
                  <c:v>unter 15 Jahren </c:v>
                </c:pt>
                <c:pt idx="1">
                  <c:v>15 – 18</c:v>
                </c:pt>
                <c:pt idx="2">
                  <c:v>18 – 20</c:v>
                </c:pt>
                <c:pt idx="3">
                  <c:v>20 – 25</c:v>
                </c:pt>
                <c:pt idx="4">
                  <c:v>25 – 30</c:v>
                </c:pt>
                <c:pt idx="5">
                  <c:v>30 – 35</c:v>
                </c:pt>
                <c:pt idx="6">
                  <c:v>35 – 40</c:v>
                </c:pt>
                <c:pt idx="7">
                  <c:v>40 – 45</c:v>
                </c:pt>
                <c:pt idx="8">
                  <c:v>45 Jahre und älter</c:v>
                </c:pt>
              </c:strCache>
            </c:strRef>
          </c:cat>
          <c:val>
            <c:numRef>
              <c:f>'G1-G2'!$C$6:$C$14</c:f>
              <c:numCache>
                <c:formatCode>General</c:formatCode>
                <c:ptCount val="9"/>
                <c:pt idx="0">
                  <c:v>21</c:v>
                </c:pt>
                <c:pt idx="1">
                  <c:v>252</c:v>
                </c:pt>
                <c:pt idx="2">
                  <c:v>457</c:v>
                </c:pt>
                <c:pt idx="3">
                  <c:v>1943</c:v>
                </c:pt>
                <c:pt idx="4">
                  <c:v>2262</c:v>
                </c:pt>
                <c:pt idx="5">
                  <c:v>1972</c:v>
                </c:pt>
                <c:pt idx="6">
                  <c:v>1267</c:v>
                </c:pt>
                <c:pt idx="7">
                  <c:v>562</c:v>
                </c:pt>
                <c:pt idx="8">
                  <c:v>64</c:v>
                </c:pt>
              </c:numCache>
            </c:numRef>
          </c:val>
        </c:ser>
        <c:dLbls>
          <c:showLegendKey val="0"/>
          <c:showVal val="0"/>
          <c:showCatName val="0"/>
          <c:showSerName val="0"/>
          <c:showPercent val="0"/>
          <c:showBubbleSize val="0"/>
        </c:dLbls>
        <c:gapWidth val="10"/>
        <c:axId val="104861056"/>
        <c:axId val="124236928"/>
      </c:barChart>
      <c:catAx>
        <c:axId val="1048610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4236928"/>
        <c:crosses val="autoZero"/>
        <c:auto val="1"/>
        <c:lblAlgn val="ctr"/>
        <c:lblOffset val="100"/>
        <c:tickLblSkip val="1"/>
        <c:tickMarkSkip val="1"/>
        <c:noMultiLvlLbl val="0"/>
      </c:catAx>
      <c:valAx>
        <c:axId val="124236928"/>
        <c:scaling>
          <c:orientation val="minMax"/>
          <c:max val="2400"/>
        </c:scaling>
        <c:delete val="0"/>
        <c:axPos val="l"/>
        <c:majorGridlines>
          <c:spPr>
            <a:ln w="3175">
              <a:solidFill>
                <a:srgbClr val="969696"/>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4861056"/>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4.1025641025641026E-2"/>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'G1-G2'!$D$23</c:f>
              <c:strCache>
                <c:ptCount val="1"/>
                <c:pt idx="0">
                  <c:v>Vakuumaspiration</c:v>
                </c:pt>
              </c:strCache>
            </c:strRef>
          </c:tx>
          <c:spPr>
            <a:solidFill>
              <a:srgbClr val="6E4100"/>
            </a:solidFill>
            <a:ln w="3175">
              <a:solidFill>
                <a:srgbClr val="000000"/>
              </a:solidFill>
              <a:prstDash val="solid"/>
            </a:ln>
          </c:spPr>
          <c:invertIfNegative val="0"/>
          <c:cat>
            <c:numRef>
              <c:f>'G1-G2'!$B$24:$B$29</c:f>
              <c:numCache>
                <c:formatCode>General</c:formatCode>
                <c:ptCount val="6"/>
                <c:pt idx="0">
                  <c:v>2008</c:v>
                </c:pt>
                <c:pt idx="1">
                  <c:v>2009</c:v>
                </c:pt>
                <c:pt idx="2">
                  <c:v>2010</c:v>
                </c:pt>
                <c:pt idx="3">
                  <c:v>2011</c:v>
                </c:pt>
                <c:pt idx="4">
                  <c:v>2012</c:v>
                </c:pt>
                <c:pt idx="5">
                  <c:v>2013</c:v>
                </c:pt>
              </c:numCache>
            </c:numRef>
          </c:cat>
          <c:val>
            <c:numRef>
              <c:f>'G1-G2'!$D$24:$D$29</c:f>
              <c:numCache>
                <c:formatCode>0.0</c:formatCode>
                <c:ptCount val="6"/>
                <c:pt idx="0">
                  <c:v>75</c:v>
                </c:pt>
                <c:pt idx="1">
                  <c:v>72.5</c:v>
                </c:pt>
                <c:pt idx="2">
                  <c:v>68.900000000000006</c:v>
                </c:pt>
                <c:pt idx="3">
                  <c:v>67.599999999999994</c:v>
                </c:pt>
                <c:pt idx="4">
                  <c:v>65.599999999999994</c:v>
                </c:pt>
                <c:pt idx="5">
                  <c:v>63.5</c:v>
                </c:pt>
              </c:numCache>
            </c:numRef>
          </c:val>
        </c:ser>
        <c:ser>
          <c:idx val="3"/>
          <c:order val="1"/>
          <c:tx>
            <c:strRef>
              <c:f>'G1-G2'!$F$23</c:f>
              <c:strCache>
                <c:ptCount val="1"/>
                <c:pt idx="0">
                  <c:v>Mifegyne/Mifepriston</c:v>
                </c:pt>
              </c:strCache>
            </c:strRef>
          </c:tx>
          <c:spPr>
            <a:solidFill>
              <a:srgbClr val="FFA623"/>
            </a:solidFill>
            <a:ln w="3175">
              <a:solidFill>
                <a:srgbClr val="000000"/>
              </a:solidFill>
              <a:prstDash val="solid"/>
            </a:ln>
          </c:spPr>
          <c:invertIfNegative val="0"/>
          <c:cat>
            <c:numRef>
              <c:f>'G1-G2'!$B$24:$B$29</c:f>
              <c:numCache>
                <c:formatCode>General</c:formatCode>
                <c:ptCount val="6"/>
                <c:pt idx="0">
                  <c:v>2008</c:v>
                </c:pt>
                <c:pt idx="1">
                  <c:v>2009</c:v>
                </c:pt>
                <c:pt idx="2">
                  <c:v>2010</c:v>
                </c:pt>
                <c:pt idx="3">
                  <c:v>2011</c:v>
                </c:pt>
                <c:pt idx="4">
                  <c:v>2012</c:v>
                </c:pt>
                <c:pt idx="5">
                  <c:v>2013</c:v>
                </c:pt>
              </c:numCache>
            </c:numRef>
          </c:cat>
          <c:val>
            <c:numRef>
              <c:f>'G1-G2'!$F$24:$F$29</c:f>
              <c:numCache>
                <c:formatCode>0.0</c:formatCode>
                <c:ptCount val="6"/>
                <c:pt idx="0">
                  <c:v>15.5</c:v>
                </c:pt>
                <c:pt idx="1">
                  <c:v>18.7</c:v>
                </c:pt>
                <c:pt idx="2">
                  <c:v>21.5</c:v>
                </c:pt>
                <c:pt idx="3">
                  <c:v>21.9</c:v>
                </c:pt>
                <c:pt idx="4">
                  <c:v>24.3</c:v>
                </c:pt>
                <c:pt idx="5">
                  <c:v>26.1</c:v>
                </c:pt>
              </c:numCache>
            </c:numRef>
          </c:val>
        </c:ser>
        <c:ser>
          <c:idx val="0"/>
          <c:order val="2"/>
          <c:tx>
            <c:strRef>
              <c:f>'G1-G2'!$C$23</c:f>
              <c:strCache>
                <c:ptCount val="1"/>
                <c:pt idx="0">
                  <c:v>Curettage</c:v>
                </c:pt>
              </c:strCache>
            </c:strRef>
          </c:tx>
          <c:spPr>
            <a:solidFill>
              <a:srgbClr val="FFDBA5"/>
            </a:solidFill>
            <a:ln w="3175">
              <a:solidFill>
                <a:srgbClr val="000000"/>
              </a:solidFill>
              <a:prstDash val="solid"/>
            </a:ln>
          </c:spPr>
          <c:invertIfNegative val="0"/>
          <c:cat>
            <c:numRef>
              <c:f>'G1-G2'!$B$24:$B$29</c:f>
              <c:numCache>
                <c:formatCode>General</c:formatCode>
                <c:ptCount val="6"/>
                <c:pt idx="0">
                  <c:v>2008</c:v>
                </c:pt>
                <c:pt idx="1">
                  <c:v>2009</c:v>
                </c:pt>
                <c:pt idx="2">
                  <c:v>2010</c:v>
                </c:pt>
                <c:pt idx="3">
                  <c:v>2011</c:v>
                </c:pt>
                <c:pt idx="4">
                  <c:v>2012</c:v>
                </c:pt>
                <c:pt idx="5">
                  <c:v>2013</c:v>
                </c:pt>
              </c:numCache>
            </c:numRef>
          </c:cat>
          <c:val>
            <c:numRef>
              <c:f>'G1-G2'!$C$24:$C$29</c:f>
              <c:numCache>
                <c:formatCode>0.0</c:formatCode>
                <c:ptCount val="6"/>
                <c:pt idx="0">
                  <c:v>6.9</c:v>
                </c:pt>
                <c:pt idx="1">
                  <c:v>5.9</c:v>
                </c:pt>
                <c:pt idx="2">
                  <c:v>7</c:v>
                </c:pt>
                <c:pt idx="3">
                  <c:v>7.6</c:v>
                </c:pt>
                <c:pt idx="4">
                  <c:v>6.7</c:v>
                </c:pt>
                <c:pt idx="5">
                  <c:v>7</c:v>
                </c:pt>
              </c:numCache>
            </c:numRef>
          </c:val>
        </c:ser>
        <c:ser>
          <c:idx val="2"/>
          <c:order val="3"/>
          <c:tx>
            <c:strRef>
              <c:f>'G1-G2'!$E$23</c:f>
              <c:strCache>
                <c:ptCount val="1"/>
                <c:pt idx="0">
                  <c:v>Medikamentöser Abbruch</c:v>
                </c:pt>
              </c:strCache>
            </c:strRef>
          </c:tx>
          <c:spPr>
            <a:solidFill>
              <a:srgbClr val="3C2400"/>
            </a:solidFill>
            <a:ln w="3175">
              <a:solidFill>
                <a:srgbClr val="000000"/>
              </a:solidFill>
              <a:prstDash val="solid"/>
            </a:ln>
          </c:spPr>
          <c:invertIfNegative val="0"/>
          <c:cat>
            <c:numRef>
              <c:f>'G1-G2'!$B$24:$B$29</c:f>
              <c:numCache>
                <c:formatCode>General</c:formatCode>
                <c:ptCount val="6"/>
                <c:pt idx="0">
                  <c:v>2008</c:v>
                </c:pt>
                <c:pt idx="1">
                  <c:v>2009</c:v>
                </c:pt>
                <c:pt idx="2">
                  <c:v>2010</c:v>
                </c:pt>
                <c:pt idx="3">
                  <c:v>2011</c:v>
                </c:pt>
                <c:pt idx="4">
                  <c:v>2012</c:v>
                </c:pt>
                <c:pt idx="5">
                  <c:v>2013</c:v>
                </c:pt>
              </c:numCache>
            </c:numRef>
          </c:cat>
          <c:val>
            <c:numRef>
              <c:f>'G1-G2'!$E$24:$E$29</c:f>
              <c:numCache>
                <c:formatCode>0.0</c:formatCode>
                <c:ptCount val="6"/>
                <c:pt idx="0">
                  <c:v>2.6</c:v>
                </c:pt>
                <c:pt idx="1">
                  <c:v>2.9</c:v>
                </c:pt>
                <c:pt idx="2">
                  <c:v>1.9</c:v>
                </c:pt>
                <c:pt idx="3">
                  <c:v>2.1</c:v>
                </c:pt>
                <c:pt idx="4">
                  <c:v>2.8</c:v>
                </c:pt>
                <c:pt idx="5">
                  <c:v>2.6</c:v>
                </c:pt>
              </c:numCache>
            </c:numRef>
          </c:val>
        </c:ser>
        <c:ser>
          <c:idx val="4"/>
          <c:order val="4"/>
          <c:tx>
            <c:strRef>
              <c:f>'G1-G2'!$G$23</c:f>
              <c:strCache>
                <c:ptCount val="1"/>
                <c:pt idx="0">
                  <c:v>Fetozid</c:v>
                </c:pt>
              </c:strCache>
            </c:strRef>
          </c:tx>
          <c:spPr>
            <a:solidFill>
              <a:srgbClr val="FFDBA5"/>
            </a:solidFill>
            <a:ln w="12700">
              <a:solidFill>
                <a:srgbClr val="000000"/>
              </a:solidFill>
              <a:prstDash val="solid"/>
            </a:ln>
          </c:spPr>
          <c:invertIfNegative val="0"/>
          <c:val>
            <c:numRef>
              <c:f>'G1-G2'!$G$24:$G$29</c:f>
              <c:numCache>
                <c:formatCode>0.0</c:formatCode>
                <c:ptCount val="6"/>
                <c:pt idx="0">
                  <c:v>0</c:v>
                </c:pt>
                <c:pt idx="1">
                  <c:v>0</c:v>
                </c:pt>
                <c:pt idx="2">
                  <c:v>0.7</c:v>
                </c:pt>
                <c:pt idx="3">
                  <c:v>0.7</c:v>
                </c:pt>
                <c:pt idx="4">
                  <c:v>0.6</c:v>
                </c:pt>
                <c:pt idx="5">
                  <c:v>0.8</c:v>
                </c:pt>
              </c:numCache>
            </c:numRef>
          </c:val>
        </c:ser>
        <c:dLbls>
          <c:showLegendKey val="0"/>
          <c:showVal val="0"/>
          <c:showCatName val="0"/>
          <c:showSerName val="0"/>
          <c:showPercent val="0"/>
          <c:showBubbleSize val="0"/>
        </c:dLbls>
        <c:gapWidth val="70"/>
        <c:overlap val="100"/>
        <c:axId val="46468096"/>
        <c:axId val="46469888"/>
      </c:barChart>
      <c:catAx>
        <c:axId val="4646809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469888"/>
        <c:crosses val="autoZero"/>
        <c:auto val="1"/>
        <c:lblAlgn val="ctr"/>
        <c:lblOffset val="100"/>
        <c:tickLblSkip val="1"/>
        <c:tickMarkSkip val="1"/>
        <c:noMultiLvlLbl val="0"/>
      </c:catAx>
      <c:valAx>
        <c:axId val="4646988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6468096"/>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rgbClr val="FFA623"/>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#,##0;\–\ #,##0;\–</c:formatCode>
                <c:ptCount val="6"/>
                <c:pt idx="0">
                  <c:v>3740</c:v>
                </c:pt>
                <c:pt idx="1">
                  <c:v>2318</c:v>
                </c:pt>
                <c:pt idx="2">
                  <c:v>1800</c:v>
                </c:pt>
                <c:pt idx="3">
                  <c:v>629</c:v>
                </c:pt>
                <c:pt idx="4">
                  <c:v>194</c:v>
                </c:pt>
                <c:pt idx="5">
                  <c:v>119</c:v>
                </c:pt>
              </c:numCache>
            </c:numRef>
          </c:val>
        </c:ser>
        <c:dLbls>
          <c:showLegendKey val="0"/>
          <c:showVal val="0"/>
          <c:showCatName val="0"/>
          <c:showSerName val="0"/>
          <c:showPercent val="0"/>
          <c:showBubbleSize val="0"/>
        </c:dLbls>
        <c:gapWidth val="50"/>
        <c:axId val="47635456"/>
        <c:axId val="57934592"/>
      </c:barChart>
      <c:catAx>
        <c:axId val="476354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934592"/>
        <c:crossesAt val="0"/>
        <c:auto val="1"/>
        <c:lblAlgn val="ctr"/>
        <c:lblOffset val="100"/>
        <c:tickLblSkip val="1"/>
        <c:tickMarkSkip val="1"/>
        <c:noMultiLvlLbl val="0"/>
      </c:catAx>
      <c:valAx>
        <c:axId val="57934592"/>
        <c:scaling>
          <c:orientation val="minMax"/>
          <c:max val="45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7635456"/>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rgbClr val="808080"/>
              </a:solidFill>
              <a:ln w="12700">
                <a:solidFill>
                  <a:srgbClr val="000000"/>
                </a:solidFill>
                <a:prstDash val="solid"/>
              </a:ln>
            </c:spPr>
          </c:dPt>
          <c:dPt>
            <c:idx val="1"/>
            <c:bubble3D val="0"/>
            <c:spPr>
              <a:solidFill>
                <a:srgbClr val="6E4100"/>
              </a:solidFill>
              <a:ln w="12700">
                <a:solidFill>
                  <a:srgbClr val="000000"/>
                </a:solidFill>
                <a:prstDash val="solid"/>
              </a:ln>
            </c:spPr>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dLbl>
              <c:idx val="0"/>
              <c:layout>
                <c:manualLayout>
                  <c:x val="1.4655833207207927E-3"/>
                  <c:y val="7.7533684861805716E-3"/>
                </c:manualLayout>
              </c:layout>
              <c:tx>
                <c:rich>
                  <a:bodyPr/>
                  <a:lstStyle/>
                  <a:p>
                    <a:r>
                      <a:rPr lang="de-DE"/>
                      <a:t>5 bis 6
Wochen</a:t>
                    </a:r>
                  </a:p>
                </c:rich>
              </c:tx>
              <c:dLblPos val="bestFit"/>
              <c:showLegendKey val="0"/>
              <c:showVal val="0"/>
              <c:showCatName val="0"/>
              <c:showSerName val="0"/>
              <c:showPercent val="0"/>
              <c:showBubbleSize val="0"/>
            </c:dLbl>
            <c:dLbl>
              <c:idx val="1"/>
              <c:layout>
                <c:manualLayout>
                  <c:x val="7.7428518267413787E-2"/>
                  <c:y val="-2.8767979226519802E-2"/>
                </c:manualLayout>
              </c:layout>
              <c:tx>
                <c:rich>
                  <a:bodyPr/>
                  <a:lstStyle/>
                  <a:p>
                    <a:r>
                      <a:rPr lang="de-DE"/>
                      <a:t>7 bis 8
 Wochen</a:t>
                    </a:r>
                  </a:p>
                </c:rich>
              </c:tx>
              <c:dLblPos val="bestFit"/>
              <c:showLegendKey val="0"/>
              <c:showVal val="0"/>
              <c:showCatName val="0"/>
              <c:showSerName val="0"/>
              <c:showPercent val="0"/>
              <c:showBubbleSize val="0"/>
            </c:dLbl>
            <c:dLbl>
              <c:idx val="2"/>
              <c:layout>
                <c:manualLayout>
                  <c:x val="-1.3649238573270859E-3"/>
                  <c:y val="3.3101618391885054E-3"/>
                </c:manualLayout>
              </c:layout>
              <c:tx>
                <c:rich>
                  <a:bodyPr/>
                  <a:lstStyle/>
                  <a:p>
                    <a:r>
                      <a:rPr lang="de-DE"/>
                      <a:t>9 bis 11
Wochen</a:t>
                    </a:r>
                  </a:p>
                </c:rich>
              </c:tx>
              <c:dLblPos val="bestFit"/>
              <c:showLegendKey val="0"/>
              <c:showVal val="0"/>
              <c:showCatName val="0"/>
              <c:showSerName val="0"/>
              <c:showPercent val="0"/>
              <c:showBubbleSize val="0"/>
            </c:dLbl>
            <c:dLbl>
              <c:idx val="3"/>
              <c:layout>
                <c:manualLayout>
                  <c:x val="-2.6158968934853291E-3"/>
                  <c:y val="1.3827902892100681E-3"/>
                </c:manualLayout>
              </c:layout>
              <c:tx>
                <c:rich>
                  <a:bodyPr/>
                  <a:lstStyle/>
                  <a:p>
                    <a:r>
                      <a:rPr lang="de-DE"/>
                      <a:t>unter 5
Wochen</a:t>
                    </a:r>
                  </a:p>
                </c:rich>
              </c:tx>
              <c:dLblPos val="bestFit"/>
              <c:showLegendKey val="0"/>
              <c:showVal val="0"/>
              <c:showCatName val="0"/>
              <c:showSerName val="0"/>
              <c:showPercent val="0"/>
              <c:showBubbleSize val="0"/>
            </c:dLbl>
            <c:dLbl>
              <c:idx val="4"/>
              <c:layout>
                <c:manualLayout>
                  <c:x val="3.7900412319220825E-2"/>
                  <c:y val="-9.7781617260628562E-3"/>
                </c:manualLayout>
              </c:layout>
              <c:tx>
                <c:rich>
                  <a:bodyPr/>
                  <a:lstStyle/>
                  <a:p>
                    <a:r>
                      <a:rPr lang="de-DE"/>
                      <a:t>12 Wochen
und mehr </a:t>
                    </a:r>
                  </a:p>
                </c:rich>
              </c:tx>
              <c:dLblPos val="bestFit"/>
              <c:showLegendKey val="0"/>
              <c:showVal val="0"/>
              <c:showCatName val="0"/>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General</c:formatCode>
                <c:ptCount val="5"/>
                <c:pt idx="0">
                  <c:v>2622</c:v>
                </c:pt>
                <c:pt idx="1">
                  <c:v>3066</c:v>
                </c:pt>
                <c:pt idx="2">
                  <c:v>2149</c:v>
                </c:pt>
                <c:pt idx="3">
                  <c:v>746</c:v>
                </c:pt>
                <c:pt idx="4" formatCode="#,##0;\–\ #,##0;\–">
                  <c:v>217</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29.795454545454547</c:v>
                </c:pt>
                <c:pt idx="1">
                  <c:v>34.840909090909086</c:v>
                </c:pt>
                <c:pt idx="2">
                  <c:v>24.420454545454547</c:v>
                </c:pt>
                <c:pt idx="3">
                  <c:v>8.4772727272727284</c:v>
                </c:pt>
                <c:pt idx="4">
                  <c:v>2.4659090909090908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6.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2</xdr:col>
      <xdr:colOff>0</xdr:colOff>
      <xdr:row>1</xdr:row>
      <xdr:rowOff>0</xdr:rowOff>
    </xdr:to>
    <xdr:sp macro="" textlink="">
      <xdr:nvSpPr>
        <xdr:cNvPr id="18439" name="Text Box 7"/>
        <xdr:cNvSpPr txBox="1">
          <a:spLocks noChangeArrowheads="1"/>
        </xdr:cNvSpPr>
      </xdr:nvSpPr>
      <xdr:spPr bwMode="auto">
        <a:xfrm>
          <a:off x="107950" y="45720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12700</xdr:colOff>
      <xdr:row>20</xdr:row>
      <xdr:rowOff>6350</xdr:rowOff>
    </xdr:from>
    <xdr:to>
      <xdr:col>9</xdr:col>
      <xdr:colOff>381000</xdr:colOff>
      <xdr:row>43</xdr:row>
      <xdr:rowOff>120650</xdr:rowOff>
    </xdr:to>
    <xdr:graphicFrame macro="">
      <xdr:nvGraphicFramePr>
        <xdr:cNvPr id="46121"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0.39839</cdr:x>
      <cdr:y>0.03058</cdr:y>
    </cdr:from>
    <cdr:to>
      <cdr:x>0.52875</cdr:x>
      <cdr:y>0.07256</cdr:y>
    </cdr:to>
    <cdr:sp macro="" textlink="">
      <cdr:nvSpPr>
        <cdr:cNvPr id="47105" name="Text 9"/>
        <cdr:cNvSpPr txBox="1">
          <a:spLocks xmlns:a="http://schemas.openxmlformats.org/drawingml/2006/main" noChangeArrowheads="1"/>
        </cdr:cNvSpPr>
      </cdr:nvSpPr>
      <cdr:spPr bwMode="auto">
        <a:xfrm xmlns:a="http://schemas.openxmlformats.org/drawingml/2006/main">
          <a:off x="2542425" y="102739"/>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dr:relSizeAnchor xmlns:cdr="http://schemas.openxmlformats.org/drawingml/2006/chartDrawing">
    <cdr:from>
      <cdr:x>0.53789</cdr:x>
      <cdr:y>0.43914</cdr:y>
    </cdr:from>
    <cdr:to>
      <cdr:x>0.59423</cdr:x>
      <cdr:y>0.49224</cdr:y>
    </cdr:to>
    <cdr:sp macro="" textlink="">
      <cdr:nvSpPr>
        <cdr:cNvPr id="47106" name="Text 8"/>
        <cdr:cNvSpPr txBox="1">
          <a:spLocks xmlns:a="http://schemas.openxmlformats.org/drawingml/2006/main" noChangeArrowheads="1"/>
        </cdr:cNvSpPr>
      </cdr:nvSpPr>
      <cdr:spPr bwMode="auto">
        <a:xfrm xmlns:a="http://schemas.openxmlformats.org/drawingml/2006/main">
          <a:off x="3436080" y="1477940"/>
          <a:ext cx="359902" cy="1786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29,8</a:t>
          </a:r>
        </a:p>
      </cdr:txBody>
    </cdr:sp>
  </cdr:relSizeAnchor>
  <cdr:relSizeAnchor xmlns:cdr="http://schemas.openxmlformats.org/drawingml/2006/chartDrawing">
    <cdr:from>
      <cdr:x>0.45399</cdr:x>
      <cdr:y>0.71069</cdr:y>
    </cdr:from>
    <cdr:to>
      <cdr:x>0.51132</cdr:x>
      <cdr:y>0.7667</cdr:y>
    </cdr:to>
    <cdr:sp macro="" textlink="">
      <cdr:nvSpPr>
        <cdr:cNvPr id="47107" name="Text 8"/>
        <cdr:cNvSpPr txBox="1">
          <a:spLocks xmlns:a="http://schemas.openxmlformats.org/drawingml/2006/main" noChangeArrowheads="1"/>
        </cdr:cNvSpPr>
      </cdr:nvSpPr>
      <cdr:spPr bwMode="auto">
        <a:xfrm xmlns:a="http://schemas.openxmlformats.org/drawingml/2006/main">
          <a:off x="2900156" y="2391832"/>
          <a:ext cx="366189" cy="188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34,8</a:t>
          </a:r>
        </a:p>
      </cdr:txBody>
    </cdr:sp>
  </cdr:relSizeAnchor>
  <cdr:relSizeAnchor xmlns:cdr="http://schemas.openxmlformats.org/drawingml/2006/chartDrawing">
    <cdr:from>
      <cdr:x>0.36469</cdr:x>
      <cdr:y>0.4406</cdr:y>
    </cdr:from>
    <cdr:to>
      <cdr:x>0.42447</cdr:x>
      <cdr:y>0.49564</cdr:y>
    </cdr:to>
    <cdr:sp macro="" textlink="">
      <cdr:nvSpPr>
        <cdr:cNvPr id="47108" name="Text 8"/>
        <cdr:cNvSpPr txBox="1">
          <a:spLocks xmlns:a="http://schemas.openxmlformats.org/drawingml/2006/main" noChangeArrowheads="1"/>
        </cdr:cNvSpPr>
      </cdr:nvSpPr>
      <cdr:spPr bwMode="auto">
        <a:xfrm xmlns:a="http://schemas.openxmlformats.org/drawingml/2006/main">
          <a:off x="2329656" y="1482836"/>
          <a:ext cx="381905" cy="1852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24,4</a:t>
          </a:r>
        </a:p>
      </cdr:txBody>
    </cdr:sp>
  </cdr:relSizeAnchor>
  <cdr:relSizeAnchor xmlns:cdr="http://schemas.openxmlformats.org/drawingml/2006/chartDrawing">
    <cdr:from>
      <cdr:x>0.40996</cdr:x>
      <cdr:y>0.29973</cdr:y>
    </cdr:from>
    <cdr:to>
      <cdr:x>0.45375</cdr:x>
      <cdr:y>0.35356</cdr:y>
    </cdr:to>
    <cdr:sp macro="" textlink="">
      <cdr:nvSpPr>
        <cdr:cNvPr id="47109" name="Text 8"/>
        <cdr:cNvSpPr txBox="1">
          <a:spLocks xmlns:a="http://schemas.openxmlformats.org/drawingml/2006/main" noChangeArrowheads="1"/>
        </cdr:cNvSpPr>
      </cdr:nvSpPr>
      <cdr:spPr bwMode="auto">
        <a:xfrm xmlns:a="http://schemas.openxmlformats.org/drawingml/2006/main">
          <a:off x="2618835" y="1008755"/>
          <a:ext cx="279750" cy="1811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8,5</a:t>
          </a:r>
        </a:p>
      </cdr:txBody>
    </cdr:sp>
  </cdr:relSizeAnchor>
  <cdr:relSizeAnchor xmlns:cdr="http://schemas.openxmlformats.org/drawingml/2006/chartDrawing">
    <cdr:from>
      <cdr:x>0.45143</cdr:x>
      <cdr:y>0.27883</cdr:y>
    </cdr:from>
    <cdr:to>
      <cdr:x>0.49695</cdr:x>
      <cdr:y>0.32947</cdr:y>
    </cdr:to>
    <cdr:sp macro="" textlink="">
      <cdr:nvSpPr>
        <cdr:cNvPr id="47110" name="Text 8"/>
        <cdr:cNvSpPr txBox="1">
          <a:spLocks xmlns:a="http://schemas.openxmlformats.org/drawingml/2006/main" noChangeArrowheads="1"/>
        </cdr:cNvSpPr>
      </cdr:nvSpPr>
      <cdr:spPr bwMode="auto">
        <a:xfrm xmlns:a="http://schemas.openxmlformats.org/drawingml/2006/main">
          <a:off x="2684248" y="1007110"/>
          <a:ext cx="270668" cy="1828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2,5</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1882140</xdr:colOff>
          <xdr:row>44</xdr:row>
          <xdr:rowOff>99060</xdr:rowOff>
        </xdr:to>
        <xdr:sp macro="" textlink="">
          <xdr:nvSpPr>
            <xdr:cNvPr id="79873" name="Object 1" hidden="1">
              <a:extLst>
                <a:ext uri="{63B3BB69-23CF-44E3-9099-C40C66FF867C}">
                  <a14:compatExt spid="_x0000_s798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0.31031</cdr:x>
      <cdr:y>0.14979</cdr:y>
    </cdr:to>
    <cdr:sp macro="" textlink="">
      <cdr:nvSpPr>
        <cdr:cNvPr id="83969" name="Text 9"/>
        <cdr:cNvSpPr txBox="1">
          <a:spLocks xmlns:a="http://schemas.openxmlformats.org/drawingml/2006/main" noChangeArrowheads="1"/>
        </cdr:cNvSpPr>
      </cdr:nvSpPr>
      <cdr:spPr bwMode="auto">
        <a:xfrm xmlns:a="http://schemas.openxmlformats.org/drawingml/2006/main">
          <a:off x="287318" y="314598"/>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069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13</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6</xdr:col>
          <xdr:colOff>1706880</xdr:colOff>
          <xdr:row>57</xdr:row>
          <xdr:rowOff>114300</xdr:rowOff>
        </xdr:to>
        <xdr:sp macro="" textlink="">
          <xdr:nvSpPr>
            <xdr:cNvPr id="81921" name="Object 1" hidden="1">
              <a:extLst>
                <a:ext uri="{63B3BB69-23CF-44E3-9099-C40C66FF867C}">
                  <a14:compatExt spid="_x0000_s819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60</xdr:row>
          <xdr:rowOff>38100</xdr:rowOff>
        </xdr:from>
        <xdr:to>
          <xdr:col>7</xdr:col>
          <xdr:colOff>160020</xdr:colOff>
          <xdr:row>117</xdr:row>
          <xdr:rowOff>129540</xdr:rowOff>
        </xdr:to>
        <xdr:sp macro="" textlink="">
          <xdr:nvSpPr>
            <xdr:cNvPr id="81922" name="Object 2" hidden="1">
              <a:extLst>
                <a:ext uri="{63B3BB69-23CF-44E3-9099-C40C66FF867C}">
                  <a14:compatExt spid="_x0000_s81922"/>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6350</xdr:colOff>
      <xdr:row>1</xdr:row>
      <xdr:rowOff>0</xdr:rowOff>
    </xdr:from>
    <xdr:to>
      <xdr:col>7</xdr:col>
      <xdr:colOff>495300</xdr:colOff>
      <xdr:row>16</xdr:row>
      <xdr:rowOff>120650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12700</xdr:colOff>
      <xdr:row>19</xdr:row>
      <xdr:rowOff>298450</xdr:rowOff>
    </xdr:from>
    <xdr:to>
      <xdr:col>7</xdr:col>
      <xdr:colOff>495300</xdr:colOff>
      <xdr:row>34</xdr:row>
      <xdr:rowOff>31750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0.02762</cdr:x>
      <cdr:y>0.04324</cdr:y>
    </cdr:from>
    <cdr:to>
      <cdr:x>0.10042</cdr:x>
      <cdr:y>0.12747</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321" y="117513"/>
          <a:ext cx="380491"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8.xml><?xml version="1.0" encoding="utf-8"?>
<c:userShapes xmlns:c="http://schemas.openxmlformats.org/drawingml/2006/chart">
  <cdr:relSizeAnchor xmlns:cdr="http://schemas.openxmlformats.org/drawingml/2006/chartDrawing">
    <cdr:from>
      <cdr:x>0.00973</cdr:x>
      <cdr:y>0.02046</cdr:y>
    </cdr:from>
    <cdr:to>
      <cdr:x>0.1693</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0726" y="50669"/>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19</xdr:row>
      <xdr:rowOff>298450</xdr:rowOff>
    </xdr:from>
    <xdr:to>
      <xdr:col>10</xdr:col>
      <xdr:colOff>647700</xdr:colOff>
      <xdr:row>43</xdr:row>
      <xdr:rowOff>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38100</xdr:colOff>
      <xdr:row>39</xdr:row>
      <xdr:rowOff>63500</xdr:rowOff>
    </xdr:from>
    <xdr:to>
      <xdr:col>4</xdr:col>
      <xdr:colOff>87630</xdr:colOff>
      <xdr:row>42</xdr:row>
      <xdr:rowOff>82550</xdr:rowOff>
    </xdr:to>
    <xdr:sp macro="" textlink="">
      <xdr:nvSpPr>
        <xdr:cNvPr id="29716" name="Text Box 20"/>
        <xdr:cNvSpPr txBox="1">
          <a:spLocks noChangeArrowheads="1"/>
        </xdr:cNvSpPr>
      </xdr:nvSpPr>
      <xdr:spPr bwMode="auto">
        <a:xfrm>
          <a:off x="717550" y="6324600"/>
          <a:ext cx="965200" cy="4000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7.emf"/><Relationship Id="rId4" Type="http://schemas.openxmlformats.org/officeDocument/2006/relationships/oleObject" Target="../embeddings/Microsoft_Word_97_-_2003_Document3.doc"/></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oleObject" Target="../embeddings/Microsoft_Word_97_-_2003_Document2.doc"/><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_-_2003_Doc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37"/>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12" width="5.77734375" style="5" customWidth="1"/>
    <col min="13" max="16384" width="11.5546875" style="5"/>
  </cols>
  <sheetData>
    <row r="1" spans="1:4" ht="60" customHeight="1">
      <c r="A1" s="104"/>
      <c r="D1" s="170" t="s">
        <v>42</v>
      </c>
    </row>
    <row r="2" spans="1:4" ht="40.200000000000003" customHeight="1">
      <c r="B2" s="6" t="s">
        <v>8</v>
      </c>
      <c r="D2" s="171"/>
    </row>
    <row r="3" spans="1:4" ht="34.799999999999997">
      <c r="B3" s="6" t="s">
        <v>9</v>
      </c>
      <c r="D3" s="171"/>
    </row>
    <row r="4" spans="1:4" ht="6.6" customHeight="1">
      <c r="D4" s="171"/>
    </row>
    <row r="5" spans="1:4" ht="20.399999999999999">
      <c r="C5" s="14" t="s">
        <v>233</v>
      </c>
      <c r="D5" s="171"/>
    </row>
    <row r="6" spans="1:4" s="8" customFormat="1" ht="34.950000000000003" customHeight="1">
      <c r="D6" s="171"/>
    </row>
    <row r="7" spans="1:4" ht="84" customHeight="1">
      <c r="C7" s="15" t="s">
        <v>238</v>
      </c>
      <c r="D7" s="171"/>
    </row>
    <row r="8" spans="1:4">
      <c r="D8" s="171"/>
    </row>
    <row r="9" spans="1:4" ht="15">
      <c r="C9" s="9"/>
      <c r="D9" s="171"/>
    </row>
    <row r="10" spans="1:4" ht="7.2" customHeight="1">
      <c r="D10" s="171"/>
    </row>
    <row r="11" spans="1:4" ht="15">
      <c r="C11" s="9"/>
      <c r="D11" s="171"/>
    </row>
    <row r="12" spans="1:4" ht="66" customHeight="1"/>
    <row r="13" spans="1:4" ht="36" customHeight="1">
      <c r="C13" s="10" t="s">
        <v>241</v>
      </c>
    </row>
    <row r="14" spans="1:4">
      <c r="C14"/>
    </row>
    <row r="15" spans="1:4">
      <c r="C15"/>
    </row>
    <row r="16" spans="1:4">
      <c r="C16"/>
    </row>
    <row r="17" spans="3:12">
      <c r="C17"/>
    </row>
    <row r="18" spans="3:12">
      <c r="C18"/>
    </row>
    <row r="19" spans="3:12">
      <c r="C19"/>
    </row>
    <row r="20" spans="3:12">
      <c r="C20"/>
    </row>
    <row r="21" spans="3:12">
      <c r="C21"/>
      <c r="D21"/>
      <c r="E21"/>
      <c r="F21"/>
      <c r="G21" s="118"/>
      <c r="H21"/>
      <c r="I21"/>
      <c r="J21"/>
    </row>
    <row r="22" spans="3:12">
      <c r="C22"/>
      <c r="D22"/>
      <c r="E22"/>
      <c r="F22" s="172" t="s">
        <v>239</v>
      </c>
      <c r="G22" s="173"/>
      <c r="H22" s="173"/>
      <c r="I22" s="173"/>
      <c r="J22" s="173"/>
      <c r="K22" s="173"/>
      <c r="L22" s="173"/>
    </row>
    <row r="23" spans="3:12">
      <c r="C23"/>
      <c r="D23"/>
      <c r="E23" s="71"/>
      <c r="F23" s="138"/>
      <c r="G23" s="139"/>
      <c r="H23" s="139"/>
      <c r="I23" s="139"/>
      <c r="J23" s="139"/>
      <c r="K23" s="16"/>
      <c r="L23" s="16"/>
    </row>
    <row r="24" spans="3:12">
      <c r="C24"/>
      <c r="D24" s="16"/>
      <c r="E24" s="68"/>
      <c r="F24" s="140"/>
      <c r="G24" s="44">
        <v>2008</v>
      </c>
      <c r="H24" s="136">
        <v>2009</v>
      </c>
      <c r="I24" s="44">
        <v>2010</v>
      </c>
      <c r="J24" s="44">
        <v>2011</v>
      </c>
      <c r="K24" s="44">
        <v>2012</v>
      </c>
      <c r="L24" s="44">
        <v>2013</v>
      </c>
    </row>
    <row r="25" spans="3:12">
      <c r="C25"/>
      <c r="D25" s="16"/>
      <c r="E25" s="68"/>
      <c r="F25" s="16" t="s">
        <v>49</v>
      </c>
      <c r="G25" s="68">
        <v>59.774046434494196</v>
      </c>
      <c r="H25" s="69">
        <v>61.433737502659014</v>
      </c>
      <c r="I25" s="68">
        <v>61.464800589287591</v>
      </c>
      <c r="J25" s="68">
        <v>62.5</v>
      </c>
      <c r="K25" s="68">
        <v>62.6</v>
      </c>
      <c r="L25" s="68">
        <v>62.2</v>
      </c>
    </row>
    <row r="26" spans="3:12">
      <c r="C26"/>
      <c r="D26" s="16"/>
      <c r="E26" s="68"/>
      <c r="F26" s="16" t="s">
        <v>50</v>
      </c>
      <c r="G26" s="68">
        <v>36.287313432835816</v>
      </c>
      <c r="H26" s="69">
        <v>34.950010636034889</v>
      </c>
      <c r="I26" s="68">
        <v>34.704830053667266</v>
      </c>
      <c r="J26" s="68">
        <v>33.9</v>
      </c>
      <c r="K26" s="68">
        <v>34.1</v>
      </c>
      <c r="L26" s="68">
        <v>34.6</v>
      </c>
    </row>
    <row r="27" spans="3:12">
      <c r="C27"/>
      <c r="D27" s="16"/>
      <c r="E27" s="68"/>
      <c r="F27" s="16" t="s">
        <v>51</v>
      </c>
      <c r="G27" s="68">
        <v>0.18656716417910446</v>
      </c>
      <c r="H27" s="69">
        <v>0.14890448840672199</v>
      </c>
      <c r="I27" s="68">
        <v>0.18941386930443019</v>
      </c>
      <c r="J27" s="68">
        <v>0.2</v>
      </c>
      <c r="K27" s="68">
        <v>0.1</v>
      </c>
      <c r="L27" s="68">
        <v>0.1</v>
      </c>
    </row>
    <row r="28" spans="3:12">
      <c r="C28"/>
      <c r="D28"/>
      <c r="E28"/>
      <c r="F28" s="16" t="s">
        <v>52</v>
      </c>
      <c r="G28" s="68">
        <v>3.7520729684908787</v>
      </c>
      <c r="H28" s="69">
        <v>3.4673473728993831</v>
      </c>
      <c r="I28" s="68">
        <v>3.6409554877407135</v>
      </c>
      <c r="J28" s="68">
        <v>3.5</v>
      </c>
      <c r="K28" s="68">
        <v>3.2</v>
      </c>
      <c r="L28" s="68">
        <v>3.1</v>
      </c>
    </row>
    <row r="29" spans="3:12">
      <c r="C29"/>
      <c r="D29"/>
      <c r="E29"/>
      <c r="F29"/>
      <c r="G29"/>
      <c r="H29"/>
      <c r="I29"/>
      <c r="J29"/>
    </row>
    <row r="30" spans="3:12">
      <c r="C30"/>
      <c r="D30"/>
      <c r="E30"/>
      <c r="F30"/>
      <c r="G30"/>
      <c r="H30"/>
      <c r="I30"/>
      <c r="J30"/>
    </row>
    <row r="31" spans="3:12">
      <c r="C31"/>
      <c r="D31"/>
      <c r="E31"/>
      <c r="F31"/>
      <c r="G31"/>
      <c r="H31"/>
      <c r="I31"/>
      <c r="J31"/>
    </row>
    <row r="32" spans="3:12"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6"/>
  <sheetViews>
    <sheetView zoomScaleNormal="100"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05" t="s">
        <v>227</v>
      </c>
      <c r="B1" s="205"/>
      <c r="C1" s="205"/>
      <c r="D1" s="205"/>
      <c r="E1" s="205"/>
      <c r="F1" s="205"/>
      <c r="G1" s="205"/>
      <c r="H1" s="205"/>
      <c r="I1" s="205"/>
      <c r="J1" s="205"/>
      <c r="K1" s="205"/>
    </row>
    <row r="2" spans="1:11" s="19" customFormat="1" ht="12" customHeight="1">
      <c r="A2" s="200"/>
      <c r="B2" s="200"/>
      <c r="C2" s="200"/>
      <c r="D2" s="200"/>
      <c r="E2" s="200"/>
      <c r="F2" s="200"/>
      <c r="G2" s="200"/>
      <c r="H2" s="200"/>
      <c r="I2" s="200"/>
      <c r="J2" s="200"/>
      <c r="K2" s="200"/>
    </row>
    <row r="3" spans="1:11" s="76" customFormat="1" ht="12" customHeight="1">
      <c r="A3" s="221" t="s">
        <v>76</v>
      </c>
      <c r="B3" s="235"/>
      <c r="C3" s="235"/>
      <c r="D3" s="219" t="s">
        <v>184</v>
      </c>
      <c r="E3" s="224" t="s">
        <v>75</v>
      </c>
      <c r="F3" s="224"/>
      <c r="G3" s="224"/>
      <c r="H3" s="224"/>
      <c r="I3" s="224"/>
      <c r="J3" s="224"/>
      <c r="K3" s="238"/>
    </row>
    <row r="4" spans="1:11" s="76" customFormat="1" ht="12" customHeight="1">
      <c r="A4" s="236"/>
      <c r="B4" s="235"/>
      <c r="C4" s="235"/>
      <c r="D4" s="219"/>
      <c r="E4" s="224" t="s">
        <v>199</v>
      </c>
      <c r="F4" s="224" t="s">
        <v>84</v>
      </c>
      <c r="G4" s="224"/>
      <c r="H4" s="224"/>
      <c r="I4" s="224"/>
      <c r="J4" s="224"/>
      <c r="K4" s="229" t="s">
        <v>187</v>
      </c>
    </row>
    <row r="5" spans="1:11" s="76" customFormat="1" ht="50.1" customHeight="1">
      <c r="A5" s="236"/>
      <c r="B5" s="235"/>
      <c r="C5" s="235"/>
      <c r="D5" s="237"/>
      <c r="E5" s="224"/>
      <c r="F5" s="79">
        <v>1</v>
      </c>
      <c r="G5" s="79">
        <v>2</v>
      </c>
      <c r="H5" s="79">
        <v>3</v>
      </c>
      <c r="I5" s="79">
        <v>4</v>
      </c>
      <c r="J5" s="77" t="s">
        <v>65</v>
      </c>
      <c r="K5" s="229"/>
    </row>
    <row r="6" spans="1:11" s="76" customFormat="1" ht="12" customHeight="1">
      <c r="A6" s="232"/>
      <c r="B6" s="233"/>
      <c r="C6" s="233"/>
      <c r="D6" s="233"/>
      <c r="E6" s="233"/>
      <c r="F6" s="233"/>
      <c r="G6" s="233"/>
      <c r="H6" s="233"/>
      <c r="I6" s="233"/>
      <c r="J6" s="233"/>
      <c r="K6" s="233"/>
    </row>
    <row r="7" spans="1:11" s="3" customFormat="1" ht="12" customHeight="1">
      <c r="A7" s="76"/>
      <c r="B7" s="4" t="s">
        <v>6</v>
      </c>
      <c r="C7" s="72">
        <v>15</v>
      </c>
      <c r="D7" s="119">
        <v>21</v>
      </c>
      <c r="E7" s="119">
        <v>0</v>
      </c>
      <c r="F7" s="119">
        <v>0</v>
      </c>
      <c r="G7" s="119">
        <v>0</v>
      </c>
      <c r="H7" s="119">
        <v>0</v>
      </c>
      <c r="I7" s="119">
        <v>0</v>
      </c>
      <c r="J7" s="119">
        <v>0</v>
      </c>
      <c r="K7" s="120">
        <v>21</v>
      </c>
    </row>
    <row r="8" spans="1:11" s="3" customFormat="1" ht="12" customHeight="1">
      <c r="A8" s="76">
        <v>15</v>
      </c>
      <c r="B8" s="4" t="s">
        <v>7</v>
      </c>
      <c r="C8" s="72">
        <v>18</v>
      </c>
      <c r="D8" s="119">
        <v>252</v>
      </c>
      <c r="E8" s="121">
        <v>2</v>
      </c>
      <c r="F8" s="121">
        <v>2</v>
      </c>
      <c r="G8" s="119">
        <v>0</v>
      </c>
      <c r="H8" s="119">
        <v>0</v>
      </c>
      <c r="I8" s="119">
        <v>0</v>
      </c>
      <c r="J8" s="119">
        <v>0</v>
      </c>
      <c r="K8" s="120">
        <v>250</v>
      </c>
    </row>
    <row r="9" spans="1:11" s="3" customFormat="1" ht="12" customHeight="1">
      <c r="A9" s="76">
        <v>18</v>
      </c>
      <c r="B9" s="4" t="s">
        <v>7</v>
      </c>
      <c r="C9" s="72">
        <v>20</v>
      </c>
      <c r="D9" s="119">
        <v>457</v>
      </c>
      <c r="E9" s="119">
        <v>89</v>
      </c>
      <c r="F9" s="119">
        <v>72</v>
      </c>
      <c r="G9" s="119">
        <v>12</v>
      </c>
      <c r="H9" s="119">
        <v>5</v>
      </c>
      <c r="I9" s="119">
        <v>0</v>
      </c>
      <c r="J9" s="119">
        <v>0</v>
      </c>
      <c r="K9" s="120">
        <v>368</v>
      </c>
    </row>
    <row r="10" spans="1:11" s="3" customFormat="1" ht="12" customHeight="1">
      <c r="A10" s="76">
        <v>20</v>
      </c>
      <c r="B10" s="4" t="s">
        <v>7</v>
      </c>
      <c r="C10" s="72">
        <v>25</v>
      </c>
      <c r="D10" s="119">
        <v>1943</v>
      </c>
      <c r="E10" s="119">
        <v>708</v>
      </c>
      <c r="F10" s="119">
        <v>476</v>
      </c>
      <c r="G10" s="119">
        <v>180</v>
      </c>
      <c r="H10" s="119">
        <v>41</v>
      </c>
      <c r="I10" s="119">
        <v>8</v>
      </c>
      <c r="J10" s="119">
        <v>3</v>
      </c>
      <c r="K10" s="120">
        <v>1235</v>
      </c>
    </row>
    <row r="11" spans="1:11" s="3" customFormat="1" ht="12" customHeight="1">
      <c r="A11" s="76">
        <v>25</v>
      </c>
      <c r="B11" s="4" t="s">
        <v>7</v>
      </c>
      <c r="C11" s="72">
        <v>30</v>
      </c>
      <c r="D11" s="119">
        <v>2262</v>
      </c>
      <c r="E11" s="119">
        <v>1255</v>
      </c>
      <c r="F11" s="119">
        <v>649</v>
      </c>
      <c r="G11" s="119">
        <v>432</v>
      </c>
      <c r="H11" s="119">
        <v>122</v>
      </c>
      <c r="I11" s="119">
        <v>36</v>
      </c>
      <c r="J11" s="119">
        <v>16</v>
      </c>
      <c r="K11" s="120">
        <v>1007</v>
      </c>
    </row>
    <row r="12" spans="1:11" s="3" customFormat="1" ht="12" customHeight="1">
      <c r="A12" s="76">
        <v>30</v>
      </c>
      <c r="B12" s="4" t="s">
        <v>7</v>
      </c>
      <c r="C12" s="72">
        <v>35</v>
      </c>
      <c r="D12" s="119">
        <v>1972</v>
      </c>
      <c r="E12" s="119">
        <v>1431</v>
      </c>
      <c r="F12" s="119">
        <v>610</v>
      </c>
      <c r="G12" s="119">
        <v>515</v>
      </c>
      <c r="H12" s="119">
        <v>200</v>
      </c>
      <c r="I12" s="119">
        <v>64</v>
      </c>
      <c r="J12" s="119">
        <v>42</v>
      </c>
      <c r="K12" s="120">
        <v>541</v>
      </c>
    </row>
    <row r="13" spans="1:11" s="3" customFormat="1" ht="12" customHeight="1">
      <c r="A13" s="76">
        <v>35</v>
      </c>
      <c r="B13" s="4" t="s">
        <v>7</v>
      </c>
      <c r="C13" s="72">
        <v>40</v>
      </c>
      <c r="D13" s="119">
        <v>1267</v>
      </c>
      <c r="E13" s="119">
        <v>1041</v>
      </c>
      <c r="F13" s="119">
        <v>345</v>
      </c>
      <c r="G13" s="119">
        <v>425</v>
      </c>
      <c r="H13" s="119">
        <v>172</v>
      </c>
      <c r="I13" s="119">
        <v>60</v>
      </c>
      <c r="J13" s="119">
        <v>39</v>
      </c>
      <c r="K13" s="120">
        <v>226</v>
      </c>
    </row>
    <row r="14" spans="1:11" s="3" customFormat="1" ht="12" customHeight="1">
      <c r="A14" s="76">
        <v>40</v>
      </c>
      <c r="B14" s="4" t="s">
        <v>7</v>
      </c>
      <c r="C14" s="72">
        <v>45</v>
      </c>
      <c r="D14" s="119">
        <v>562</v>
      </c>
      <c r="E14" s="119">
        <v>478</v>
      </c>
      <c r="F14" s="119">
        <v>150</v>
      </c>
      <c r="G14" s="119">
        <v>209</v>
      </c>
      <c r="H14" s="119">
        <v>81</v>
      </c>
      <c r="I14" s="119">
        <v>22</v>
      </c>
      <c r="J14" s="119">
        <v>16</v>
      </c>
      <c r="K14" s="120">
        <v>84</v>
      </c>
    </row>
    <row r="15" spans="1:11" s="3" customFormat="1" ht="12" customHeight="1">
      <c r="A15" s="76">
        <v>45</v>
      </c>
      <c r="B15" s="4" t="s">
        <v>67</v>
      </c>
      <c r="C15" s="115"/>
      <c r="D15" s="119">
        <v>64</v>
      </c>
      <c r="E15" s="119">
        <v>56</v>
      </c>
      <c r="F15" s="119">
        <v>14</v>
      </c>
      <c r="G15" s="119">
        <v>27</v>
      </c>
      <c r="H15" s="119">
        <v>8</v>
      </c>
      <c r="I15" s="119">
        <v>4</v>
      </c>
      <c r="J15" s="122">
        <v>3</v>
      </c>
      <c r="K15" s="120">
        <v>8</v>
      </c>
    </row>
    <row r="16" spans="1:11" s="3" customFormat="1" ht="12" customHeight="1">
      <c r="A16" s="234" t="s">
        <v>0</v>
      </c>
      <c r="B16" s="234"/>
      <c r="C16" s="234"/>
      <c r="D16" s="119">
        <v>8800</v>
      </c>
      <c r="E16" s="119">
        <v>5060</v>
      </c>
      <c r="F16" s="119">
        <v>2318</v>
      </c>
      <c r="G16" s="119">
        <v>1800</v>
      </c>
      <c r="H16" s="119">
        <v>629</v>
      </c>
      <c r="I16" s="119">
        <v>194</v>
      </c>
      <c r="J16" s="119">
        <v>119</v>
      </c>
      <c r="K16" s="119">
        <v>3740</v>
      </c>
    </row>
    <row r="17" spans="1:11" ht="12" customHeight="1"/>
    <row r="18" spans="1:11" ht="12" customHeight="1"/>
    <row r="19" spans="1:11" ht="12" customHeight="1"/>
    <row r="20" spans="1:11" ht="24" customHeight="1">
      <c r="A20" s="205" t="s">
        <v>237</v>
      </c>
      <c r="B20" s="205"/>
      <c r="C20" s="205"/>
      <c r="D20" s="205"/>
      <c r="E20" s="205"/>
      <c r="F20" s="205"/>
      <c r="G20" s="205"/>
      <c r="H20" s="205"/>
      <c r="I20" s="205"/>
      <c r="J20" s="205"/>
      <c r="K20" s="205"/>
    </row>
    <row r="21" spans="1:11">
      <c r="A21" s="188"/>
      <c r="B21" s="188"/>
      <c r="C21" s="188"/>
      <c r="D21" s="188"/>
      <c r="E21" s="188"/>
      <c r="F21" s="188"/>
      <c r="G21" s="188"/>
      <c r="H21" s="188"/>
      <c r="I21" s="188"/>
      <c r="J21" s="188"/>
      <c r="K21" s="188"/>
    </row>
    <row r="22" spans="1:11">
      <c r="D22" s="16" t="s">
        <v>188</v>
      </c>
      <c r="E22" s="16" t="s">
        <v>110</v>
      </c>
      <c r="F22" s="16" t="s">
        <v>111</v>
      </c>
      <c r="G22" s="16" t="s">
        <v>112</v>
      </c>
      <c r="H22" s="16" t="s">
        <v>113</v>
      </c>
      <c r="I22" s="16" t="s">
        <v>125</v>
      </c>
    </row>
    <row r="23" spans="1:11" ht="11.25" customHeight="1">
      <c r="D23" s="109">
        <v>3740</v>
      </c>
      <c r="E23" s="109">
        <v>2318</v>
      </c>
      <c r="F23" s="109">
        <v>1800</v>
      </c>
      <c r="G23" s="109">
        <v>629</v>
      </c>
      <c r="H23" s="109">
        <v>194</v>
      </c>
      <c r="I23" s="109">
        <v>119</v>
      </c>
      <c r="J23" s="33"/>
      <c r="K23" s="33"/>
    </row>
    <row r="45" spans="1:11">
      <c r="A45" s="183" t="s">
        <v>138</v>
      </c>
      <c r="B45" s="183"/>
      <c r="C45" s="183"/>
      <c r="D45" s="183"/>
      <c r="E45" s="183"/>
      <c r="F45" s="183"/>
      <c r="G45" s="183"/>
      <c r="H45" s="183"/>
      <c r="I45" s="183"/>
      <c r="J45" s="183"/>
      <c r="K45" s="183"/>
    </row>
    <row r="46" spans="1:11">
      <c r="A46" s="183" t="s">
        <v>219</v>
      </c>
      <c r="B46" s="183"/>
      <c r="C46" s="183"/>
      <c r="D46" s="183"/>
      <c r="E46" s="183"/>
      <c r="F46" s="183"/>
      <c r="G46" s="183"/>
      <c r="H46" s="183"/>
      <c r="I46" s="183"/>
      <c r="J46" s="183"/>
      <c r="K46" s="183"/>
    </row>
  </sheetData>
  <mergeCells count="14">
    <mergeCell ref="A46:K46"/>
    <mergeCell ref="A20:K20"/>
    <mergeCell ref="A16:C16"/>
    <mergeCell ref="A3:C5"/>
    <mergeCell ref="D3:D5"/>
    <mergeCell ref="E3:K3"/>
    <mergeCell ref="E4:E5"/>
    <mergeCell ref="A45:K45"/>
    <mergeCell ref="A21:K21"/>
    <mergeCell ref="A1:K1"/>
    <mergeCell ref="A6:K6"/>
    <mergeCell ref="A2:K2"/>
    <mergeCell ref="F4:J4"/>
    <mergeCell ref="K4:K5"/>
  </mergeCells>
  <phoneticPr fontId="3" type="noConversion"/>
  <hyperlinks>
    <hyperlink ref="A20:K20" location="Inhaltsverzeichnis!A13" display="Inhaltsverzeichnis!A13"/>
    <hyperlink ref="A1:K1" location="Inhaltsverzeichnis!A30" display="Inhaltsverzeichnis!A3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13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4"/>
  <sheetViews>
    <sheetView zoomScaleNormal="100" workbookViewId="0">
      <pane ySplit="5" topLeftCell="A6" activePane="bottomLeft" state="frozen"/>
      <selection activeCell="C13" sqref="C13"/>
      <selection pane="bottomLeft" activeCell="A6" sqref="A6:H6"/>
    </sheetView>
  </sheetViews>
  <sheetFormatPr baseColWidth="10" defaultColWidth="17.21875" defaultRowHeight="11.4"/>
  <cols>
    <col min="1" max="1" width="4.77734375" style="29" customWidth="1"/>
    <col min="2" max="2" width="11.5546875" style="29" customWidth="1"/>
    <col min="3" max="8" width="9.33203125" style="29" customWidth="1"/>
    <col min="9" max="10" width="9.33203125" style="76" customWidth="1"/>
    <col min="11" max="16384" width="17.21875" style="29"/>
  </cols>
  <sheetData>
    <row r="1" spans="1:11" ht="36" customHeight="1">
      <c r="A1" s="205" t="s">
        <v>228</v>
      </c>
      <c r="B1" s="205"/>
      <c r="C1" s="180"/>
      <c r="D1" s="180"/>
      <c r="E1" s="180"/>
      <c r="F1" s="180"/>
      <c r="G1" s="180"/>
      <c r="H1" s="180"/>
      <c r="I1" s="184"/>
      <c r="J1" s="184"/>
    </row>
    <row r="2" spans="1:11" ht="12" customHeight="1">
      <c r="A2" s="239"/>
      <c r="B2" s="239"/>
      <c r="C2" s="200"/>
      <c r="D2" s="200"/>
      <c r="E2" s="200"/>
      <c r="F2" s="200"/>
      <c r="G2" s="200"/>
      <c r="H2" s="200"/>
      <c r="I2" s="200"/>
      <c r="J2" s="200"/>
    </row>
    <row r="3" spans="1:11" s="16" customFormat="1" ht="24" customHeight="1">
      <c r="A3" s="242" t="s">
        <v>47</v>
      </c>
      <c r="B3" s="243"/>
      <c r="C3" s="193" t="s">
        <v>154</v>
      </c>
      <c r="D3" s="194"/>
      <c r="E3" s="248" t="s">
        <v>200</v>
      </c>
      <c r="F3" s="248"/>
      <c r="G3" s="248"/>
      <c r="H3" s="248"/>
      <c r="I3" s="249"/>
      <c r="J3" s="250"/>
    </row>
    <row r="4" spans="1:11" s="16" customFormat="1" ht="12" customHeight="1">
      <c r="A4" s="244"/>
      <c r="B4" s="245"/>
      <c r="C4" s="252" t="s">
        <v>80</v>
      </c>
      <c r="D4" s="254" t="s">
        <v>81</v>
      </c>
      <c r="E4" s="256" t="s">
        <v>54</v>
      </c>
      <c r="F4" s="256" t="s">
        <v>79</v>
      </c>
      <c r="G4" s="256" t="s">
        <v>78</v>
      </c>
      <c r="H4" s="256" t="s">
        <v>209</v>
      </c>
      <c r="I4" s="248" t="s">
        <v>155</v>
      </c>
      <c r="J4" s="251"/>
    </row>
    <row r="5" spans="1:11" s="16" customFormat="1" ht="46.05" customHeight="1">
      <c r="A5" s="246"/>
      <c r="B5" s="247"/>
      <c r="C5" s="253"/>
      <c r="D5" s="255"/>
      <c r="E5" s="248"/>
      <c r="F5" s="248"/>
      <c r="G5" s="248"/>
      <c r="H5" s="248"/>
      <c r="I5" s="17" t="s">
        <v>176</v>
      </c>
      <c r="J5" s="27" t="s">
        <v>210</v>
      </c>
    </row>
    <row r="6" spans="1:11" s="24" customFormat="1" ht="12" customHeight="1">
      <c r="A6" s="212"/>
      <c r="B6" s="212"/>
      <c r="C6" s="212"/>
      <c r="D6" s="212"/>
      <c r="E6" s="212"/>
      <c r="F6" s="212"/>
      <c r="G6" s="212"/>
      <c r="H6" s="212"/>
    </row>
    <row r="7" spans="1:11" s="24" customFormat="1" ht="12" customHeight="1">
      <c r="A7" s="241" t="s">
        <v>68</v>
      </c>
      <c r="B7" s="188"/>
      <c r="C7" s="240" t="s">
        <v>80</v>
      </c>
      <c r="D7" s="240"/>
      <c r="E7" s="240"/>
      <c r="F7" s="240"/>
      <c r="G7" s="240"/>
      <c r="H7" s="240"/>
      <c r="I7" s="188"/>
      <c r="J7" s="188"/>
    </row>
    <row r="8" spans="1:11" s="24" customFormat="1" ht="12" customHeight="1">
      <c r="A8" s="188"/>
      <c r="B8" s="188"/>
      <c r="C8" s="127">
        <v>8800</v>
      </c>
      <c r="D8" s="127">
        <v>19</v>
      </c>
      <c r="E8" s="127">
        <v>618</v>
      </c>
      <c r="F8" s="127">
        <v>5591</v>
      </c>
      <c r="G8" s="127">
        <v>2293</v>
      </c>
      <c r="H8" s="127">
        <v>233</v>
      </c>
      <c r="I8" s="127">
        <v>5</v>
      </c>
      <c r="J8" s="127">
        <v>60</v>
      </c>
      <c r="K8" s="109"/>
    </row>
    <row r="9" spans="1:11" s="24" customFormat="1" ht="12" customHeight="1">
      <c r="A9" s="1"/>
      <c r="B9" s="1"/>
      <c r="C9" s="70"/>
      <c r="D9" s="70"/>
      <c r="E9" s="70"/>
      <c r="F9" s="70"/>
      <c r="G9" s="70"/>
      <c r="H9" s="70"/>
      <c r="I9" s="70"/>
      <c r="J9" s="70"/>
    </row>
    <row r="10" spans="1:11" s="24" customFormat="1" ht="12" customHeight="1">
      <c r="A10" s="259" t="s">
        <v>169</v>
      </c>
      <c r="B10" s="182"/>
      <c r="C10" s="186" t="s">
        <v>66</v>
      </c>
      <c r="D10" s="186"/>
      <c r="E10" s="186"/>
      <c r="F10" s="186"/>
      <c r="G10" s="186"/>
      <c r="H10" s="186"/>
      <c r="I10" s="188"/>
      <c r="J10" s="188"/>
    </row>
    <row r="11" spans="1:11" s="1" customFormat="1" ht="12" customHeight="1">
      <c r="A11" s="2" t="s">
        <v>6</v>
      </c>
      <c r="B11" s="114" t="s">
        <v>166</v>
      </c>
      <c r="C11" s="127">
        <v>746</v>
      </c>
      <c r="D11" s="127">
        <v>4</v>
      </c>
      <c r="E11" s="127">
        <v>18</v>
      </c>
      <c r="F11" s="127">
        <v>217</v>
      </c>
      <c r="G11" s="127">
        <v>508</v>
      </c>
      <c r="H11" s="127">
        <v>3</v>
      </c>
      <c r="I11" s="126">
        <v>0</v>
      </c>
      <c r="J11" s="126">
        <v>0</v>
      </c>
    </row>
    <row r="12" spans="1:11" s="1" customFormat="1" ht="12" customHeight="1">
      <c r="A12" s="2" t="s">
        <v>157</v>
      </c>
      <c r="B12" s="114" t="s">
        <v>164</v>
      </c>
      <c r="C12" s="127">
        <f>E12+F12+G12+H12+I12+J12</f>
        <v>2622</v>
      </c>
      <c r="D12" s="127">
        <v>2</v>
      </c>
      <c r="E12" s="127">
        <v>116</v>
      </c>
      <c r="F12" s="127">
        <v>1291</v>
      </c>
      <c r="G12" s="127">
        <v>1198</v>
      </c>
      <c r="H12" s="127">
        <v>17</v>
      </c>
      <c r="I12" s="126">
        <v>0</v>
      </c>
      <c r="J12" s="126">
        <v>0</v>
      </c>
    </row>
    <row r="13" spans="1:11" s="1" customFormat="1" ht="12" customHeight="1">
      <c r="A13" s="2" t="s">
        <v>158</v>
      </c>
      <c r="B13" s="114" t="s">
        <v>165</v>
      </c>
      <c r="C13" s="127">
        <f>E13+F13+G13+H13+I13+J13</f>
        <v>3066</v>
      </c>
      <c r="D13" s="127">
        <v>1</v>
      </c>
      <c r="E13" s="127">
        <v>234</v>
      </c>
      <c r="F13" s="127">
        <v>2227</v>
      </c>
      <c r="G13" s="127">
        <v>587</v>
      </c>
      <c r="H13" s="127">
        <v>17</v>
      </c>
      <c r="I13" s="127">
        <v>1</v>
      </c>
      <c r="J13" s="126">
        <v>0</v>
      </c>
    </row>
    <row r="14" spans="1:11" s="1" customFormat="1" ht="12" customHeight="1">
      <c r="A14" s="2" t="s">
        <v>159</v>
      </c>
      <c r="B14" s="114">
        <v>11</v>
      </c>
      <c r="C14" s="127">
        <f>E14+F14+G14+H14+I14+J14</f>
        <v>2149</v>
      </c>
      <c r="D14" s="126">
        <v>2</v>
      </c>
      <c r="E14" s="127">
        <v>249</v>
      </c>
      <c r="F14" s="127">
        <v>1852</v>
      </c>
      <c r="G14" s="126">
        <v>0</v>
      </c>
      <c r="H14" s="127">
        <v>43</v>
      </c>
      <c r="I14" s="127">
        <v>4</v>
      </c>
      <c r="J14" s="126">
        <v>1</v>
      </c>
    </row>
    <row r="15" spans="1:11" s="1" customFormat="1" ht="12" customHeight="1">
      <c r="A15" s="2" t="s">
        <v>160</v>
      </c>
      <c r="B15" s="114">
        <v>15</v>
      </c>
      <c r="C15" s="127">
        <v>100</v>
      </c>
      <c r="D15" s="126">
        <v>5</v>
      </c>
      <c r="E15" s="126">
        <v>1</v>
      </c>
      <c r="F15" s="127">
        <v>4</v>
      </c>
      <c r="G15" s="126">
        <v>0</v>
      </c>
      <c r="H15" s="127">
        <v>94</v>
      </c>
      <c r="I15" s="127">
        <v>0</v>
      </c>
      <c r="J15" s="121">
        <v>1</v>
      </c>
    </row>
    <row r="16" spans="1:11" s="1" customFormat="1" ht="12" customHeight="1">
      <c r="A16" s="2" t="s">
        <v>161</v>
      </c>
      <c r="B16" s="114">
        <v>18</v>
      </c>
      <c r="C16" s="127">
        <f>E16+F16+G16+H16+I16+J16</f>
        <v>43</v>
      </c>
      <c r="D16" s="126">
        <v>2</v>
      </c>
      <c r="E16" s="126">
        <v>0</v>
      </c>
      <c r="F16" s="126">
        <v>0</v>
      </c>
      <c r="G16" s="126">
        <v>0</v>
      </c>
      <c r="H16" s="127">
        <v>38</v>
      </c>
      <c r="I16" s="127">
        <v>0</v>
      </c>
      <c r="J16" s="126">
        <v>5</v>
      </c>
    </row>
    <row r="17" spans="1:11" s="1" customFormat="1" ht="12" customHeight="1">
      <c r="A17" s="2" t="s">
        <v>162</v>
      </c>
      <c r="B17" s="114" t="s">
        <v>167</v>
      </c>
      <c r="C17" s="127">
        <f>E17+F17+G17+H17+I17+J17</f>
        <v>23</v>
      </c>
      <c r="D17" s="121">
        <v>2</v>
      </c>
      <c r="E17" s="126">
        <v>0</v>
      </c>
      <c r="F17" s="126">
        <v>0</v>
      </c>
      <c r="G17" s="126">
        <v>0</v>
      </c>
      <c r="H17" s="127">
        <v>16</v>
      </c>
      <c r="I17" s="126">
        <v>0</v>
      </c>
      <c r="J17" s="127">
        <v>7</v>
      </c>
    </row>
    <row r="18" spans="1:11" s="1" customFormat="1" ht="12" customHeight="1">
      <c r="A18" s="182" t="s">
        <v>163</v>
      </c>
      <c r="B18" s="182"/>
      <c r="C18" s="127">
        <v>51</v>
      </c>
      <c r="D18" s="121">
        <v>1</v>
      </c>
      <c r="E18" s="126">
        <v>0</v>
      </c>
      <c r="F18" s="126">
        <v>0</v>
      </c>
      <c r="G18" s="126">
        <v>0</v>
      </c>
      <c r="H18" s="127">
        <v>5</v>
      </c>
      <c r="I18" s="121" t="s">
        <v>1</v>
      </c>
      <c r="J18" s="127">
        <v>46</v>
      </c>
    </row>
    <row r="19" spans="1:11" s="1" customFormat="1" ht="12" customHeight="1">
      <c r="A19" s="188"/>
      <c r="B19" s="188"/>
      <c r="C19" s="188"/>
      <c r="D19" s="188"/>
      <c r="E19" s="188"/>
      <c r="F19" s="188"/>
      <c r="G19" s="188"/>
      <c r="H19" s="188"/>
    </row>
    <row r="20" spans="1:11" s="1" customFormat="1" ht="12" customHeight="1">
      <c r="A20" s="257"/>
      <c r="B20" s="258"/>
      <c r="C20" s="186" t="s">
        <v>83</v>
      </c>
      <c r="D20" s="186"/>
      <c r="E20" s="186"/>
      <c r="F20" s="186"/>
      <c r="G20" s="186"/>
      <c r="H20" s="186"/>
      <c r="I20" s="188"/>
      <c r="J20" s="188"/>
    </row>
    <row r="21" spans="1:11" s="1" customFormat="1" ht="12" customHeight="1">
      <c r="A21" s="182" t="s">
        <v>85</v>
      </c>
      <c r="B21" s="182"/>
      <c r="C21" s="127">
        <v>1014</v>
      </c>
      <c r="D21" s="127">
        <v>12</v>
      </c>
      <c r="E21" s="127">
        <v>242</v>
      </c>
      <c r="F21" s="127">
        <v>461</v>
      </c>
      <c r="G21" s="127">
        <v>71</v>
      </c>
      <c r="H21" s="127">
        <v>195</v>
      </c>
      <c r="I21" s="121" t="s">
        <v>1</v>
      </c>
      <c r="J21" s="127">
        <v>45</v>
      </c>
      <c r="K21" s="80"/>
    </row>
    <row r="22" spans="1:11" s="1" customFormat="1" ht="12" customHeight="1">
      <c r="A22" s="26" t="s">
        <v>89</v>
      </c>
      <c r="B22" s="112"/>
      <c r="C22" s="127">
        <v>828</v>
      </c>
      <c r="D22" s="127">
        <v>2</v>
      </c>
      <c r="E22" s="127">
        <v>227</v>
      </c>
      <c r="F22" s="127">
        <v>443</v>
      </c>
      <c r="G22" s="127">
        <v>70</v>
      </c>
      <c r="H22" s="127">
        <v>84</v>
      </c>
      <c r="I22" s="121" t="s">
        <v>1</v>
      </c>
      <c r="J22" s="121">
        <v>4</v>
      </c>
    </row>
    <row r="23" spans="1:11" s="1" customFormat="1" ht="12" customHeight="1">
      <c r="A23" s="26" t="s">
        <v>90</v>
      </c>
      <c r="B23" s="112"/>
      <c r="C23" s="127">
        <v>186</v>
      </c>
      <c r="D23" s="127">
        <v>10</v>
      </c>
      <c r="E23" s="127">
        <v>15</v>
      </c>
      <c r="F23" s="127">
        <v>18</v>
      </c>
      <c r="G23" s="121">
        <v>1</v>
      </c>
      <c r="H23" s="127">
        <v>111</v>
      </c>
      <c r="I23" s="121" t="s">
        <v>1</v>
      </c>
      <c r="J23" s="127">
        <v>41</v>
      </c>
    </row>
    <row r="24" spans="1:11" s="1" customFormat="1" ht="12" customHeight="1">
      <c r="A24" s="188" t="s">
        <v>97</v>
      </c>
      <c r="B24" s="188"/>
      <c r="C24" s="127">
        <v>7786</v>
      </c>
      <c r="D24" s="127">
        <v>7</v>
      </c>
      <c r="E24" s="127">
        <v>376</v>
      </c>
      <c r="F24" s="127">
        <v>5130</v>
      </c>
      <c r="G24" s="127">
        <v>2222</v>
      </c>
      <c r="H24" s="127">
        <v>38</v>
      </c>
      <c r="I24" s="127">
        <v>5</v>
      </c>
      <c r="J24" s="127">
        <v>15</v>
      </c>
    </row>
    <row r="25" spans="1:11" s="1" customFormat="1" ht="12" customHeight="1">
      <c r="A25" s="188"/>
      <c r="B25" s="188"/>
      <c r="C25" s="188"/>
      <c r="D25" s="188"/>
      <c r="E25" s="188"/>
      <c r="F25" s="188"/>
      <c r="G25" s="188"/>
      <c r="H25" s="188"/>
    </row>
    <row r="26" spans="1:11" s="1" customFormat="1" ht="12" customHeight="1">
      <c r="A26" s="259"/>
      <c r="B26" s="182"/>
      <c r="C26" s="186" t="s">
        <v>197</v>
      </c>
      <c r="D26" s="186"/>
      <c r="E26" s="186"/>
      <c r="F26" s="186"/>
      <c r="G26" s="186"/>
      <c r="H26" s="186"/>
      <c r="I26" s="188"/>
      <c r="J26" s="188"/>
    </row>
    <row r="27" spans="1:11" s="1" customFormat="1" ht="12" customHeight="1">
      <c r="A27" s="182" t="s">
        <v>204</v>
      </c>
      <c r="B27" s="182"/>
      <c r="C27" s="127">
        <v>98</v>
      </c>
      <c r="D27" s="126">
        <v>4</v>
      </c>
      <c r="E27" s="127">
        <v>13</v>
      </c>
      <c r="F27" s="127">
        <v>15</v>
      </c>
      <c r="G27" s="126">
        <v>1</v>
      </c>
      <c r="H27" s="127">
        <v>53</v>
      </c>
      <c r="I27" s="126">
        <v>0</v>
      </c>
      <c r="J27" s="127">
        <v>16</v>
      </c>
    </row>
    <row r="28" spans="1:11" s="1" customFormat="1" ht="12" customHeight="1">
      <c r="A28" s="1" t="s">
        <v>205</v>
      </c>
      <c r="B28" s="133"/>
      <c r="C28" s="127">
        <v>70</v>
      </c>
      <c r="D28" s="126">
        <v>4</v>
      </c>
      <c r="E28" s="127">
        <v>2</v>
      </c>
      <c r="F28" s="127">
        <v>2</v>
      </c>
      <c r="G28" s="126">
        <v>0</v>
      </c>
      <c r="H28" s="127">
        <v>51</v>
      </c>
      <c r="I28" s="126">
        <v>0</v>
      </c>
      <c r="J28" s="127">
        <v>15</v>
      </c>
    </row>
    <row r="29" spans="1:11" s="1" customFormat="1" ht="12" customHeight="1">
      <c r="A29" s="1" t="s">
        <v>206</v>
      </c>
      <c r="B29" s="133"/>
      <c r="C29" s="127">
        <v>13</v>
      </c>
      <c r="D29" s="126">
        <v>0</v>
      </c>
      <c r="E29" s="126">
        <v>0</v>
      </c>
      <c r="F29" s="127">
        <v>0</v>
      </c>
      <c r="G29" s="126">
        <v>0</v>
      </c>
      <c r="H29" s="127">
        <v>4</v>
      </c>
      <c r="I29" s="126">
        <v>0</v>
      </c>
      <c r="J29" s="127">
        <v>9</v>
      </c>
    </row>
    <row r="30" spans="1:11" s="1" customFormat="1" ht="12" customHeight="1">
      <c r="A30" s="1" t="s">
        <v>207</v>
      </c>
      <c r="B30" s="133"/>
      <c r="C30" s="127">
        <v>5</v>
      </c>
      <c r="D30" s="127">
        <v>2</v>
      </c>
      <c r="E30" s="126">
        <v>0</v>
      </c>
      <c r="F30" s="126">
        <v>1</v>
      </c>
      <c r="G30" s="126">
        <v>0</v>
      </c>
      <c r="H30" s="127">
        <v>3</v>
      </c>
      <c r="I30" s="126">
        <v>0</v>
      </c>
      <c r="J30" s="127">
        <v>1</v>
      </c>
    </row>
    <row r="31" spans="1:11" s="1" customFormat="1" ht="12" customHeight="1">
      <c r="A31" s="1" t="s">
        <v>208</v>
      </c>
      <c r="B31" s="133"/>
      <c r="C31" s="127">
        <v>0</v>
      </c>
      <c r="D31" s="127">
        <v>0</v>
      </c>
      <c r="E31" s="126">
        <v>0</v>
      </c>
      <c r="F31" s="126">
        <v>0</v>
      </c>
      <c r="G31" s="126">
        <v>0</v>
      </c>
      <c r="H31" s="126">
        <v>0</v>
      </c>
      <c r="I31" s="126">
        <v>0</v>
      </c>
      <c r="J31" s="126">
        <v>0</v>
      </c>
    </row>
    <row r="32" spans="1:11" s="1" customFormat="1" ht="12" customHeight="1">
      <c r="A32" s="188"/>
      <c r="B32" s="188"/>
      <c r="C32" s="188"/>
      <c r="D32" s="188"/>
      <c r="E32" s="188"/>
      <c r="F32" s="188"/>
      <c r="G32" s="188"/>
      <c r="H32" s="188"/>
    </row>
    <row r="33" spans="1:11" s="1" customFormat="1" ht="12" customHeight="1">
      <c r="A33" s="188"/>
      <c r="B33" s="188"/>
      <c r="C33" s="186" t="s">
        <v>87</v>
      </c>
      <c r="D33" s="186"/>
      <c r="E33" s="186"/>
      <c r="F33" s="186"/>
      <c r="G33" s="186"/>
      <c r="H33" s="186"/>
      <c r="I33" s="188"/>
      <c r="J33" s="188"/>
    </row>
    <row r="34" spans="1:11" s="1" customFormat="1" ht="12" customHeight="1">
      <c r="A34" s="1" t="s">
        <v>129</v>
      </c>
      <c r="C34" s="127">
        <v>6257</v>
      </c>
      <c r="D34" s="127">
        <v>9</v>
      </c>
      <c r="E34" s="127">
        <v>617</v>
      </c>
      <c r="F34" s="127">
        <v>5510</v>
      </c>
      <c r="G34" s="126">
        <v>0</v>
      </c>
      <c r="H34" s="127">
        <v>100</v>
      </c>
      <c r="I34" s="127">
        <v>5</v>
      </c>
      <c r="J34" s="127">
        <v>25</v>
      </c>
      <c r="K34" s="80"/>
    </row>
    <row r="35" spans="1:11" s="1" customFormat="1" ht="12" customHeight="1">
      <c r="A35" s="188" t="s">
        <v>130</v>
      </c>
      <c r="B35" s="188"/>
      <c r="C35" s="127">
        <v>144</v>
      </c>
      <c r="D35" s="127">
        <v>4</v>
      </c>
      <c r="E35" s="127">
        <v>1</v>
      </c>
      <c r="F35" s="127">
        <v>81</v>
      </c>
      <c r="G35" s="126">
        <v>0</v>
      </c>
      <c r="H35" s="127">
        <v>27</v>
      </c>
      <c r="I35" s="126">
        <v>0</v>
      </c>
      <c r="J35" s="127">
        <v>35</v>
      </c>
      <c r="K35" s="80"/>
    </row>
    <row r="36" spans="1:11" s="1" customFormat="1" ht="12" customHeight="1">
      <c r="A36" s="188" t="s">
        <v>86</v>
      </c>
      <c r="B36" s="188"/>
      <c r="C36" s="127">
        <v>2399</v>
      </c>
      <c r="D36" s="127">
        <v>6</v>
      </c>
      <c r="E36" s="126">
        <v>0</v>
      </c>
      <c r="F36" s="126">
        <v>0</v>
      </c>
      <c r="G36" s="126">
        <v>2293</v>
      </c>
      <c r="H36" s="126">
        <v>106</v>
      </c>
      <c r="I36" s="126">
        <v>0</v>
      </c>
      <c r="J36" s="126">
        <v>0</v>
      </c>
      <c r="K36" s="80"/>
    </row>
    <row r="37" spans="1:11" s="1" customFormat="1" ht="12" customHeight="1">
      <c r="A37" s="188" t="s">
        <v>138</v>
      </c>
      <c r="B37" s="188"/>
      <c r="C37" s="188"/>
      <c r="D37" s="188"/>
      <c r="E37" s="188"/>
      <c r="F37" s="188"/>
      <c r="G37" s="188"/>
      <c r="H37" s="188"/>
    </row>
    <row r="38" spans="1:11" s="1" customFormat="1" ht="12" customHeight="1">
      <c r="A38" s="183" t="s">
        <v>219</v>
      </c>
      <c r="B38" s="183"/>
      <c r="C38" s="183"/>
      <c r="D38" s="183"/>
      <c r="E38" s="183"/>
      <c r="F38" s="183"/>
      <c r="G38" s="183"/>
      <c r="H38" s="183"/>
    </row>
    <row r="39" spans="1:11" s="1" customFormat="1" ht="12" customHeight="1"/>
    <row r="40" spans="1:11" s="1" customFormat="1" ht="12" customHeight="1">
      <c r="I40" s="76"/>
      <c r="J40" s="76"/>
    </row>
    <row r="41" spans="1:11" s="1" customFormat="1" ht="12" customHeight="1">
      <c r="C41" s="80"/>
      <c r="I41" s="76"/>
      <c r="J41" s="76"/>
    </row>
    <row r="42" spans="1:11" s="1" customFormat="1" ht="12" customHeight="1">
      <c r="I42" s="76"/>
      <c r="J42" s="76"/>
    </row>
    <row r="43" spans="1:11" s="1" customFormat="1" ht="12" customHeight="1">
      <c r="I43" s="76"/>
      <c r="J43" s="76"/>
    </row>
    <row r="44" spans="1:11" s="1" customFormat="1" ht="12" customHeight="1">
      <c r="I44" s="76"/>
      <c r="J44" s="76"/>
    </row>
    <row r="45" spans="1:11" ht="12" customHeight="1"/>
    <row r="46" spans="1:11" ht="12" customHeight="1"/>
    <row r="47" spans="1:11" ht="12" customHeight="1"/>
    <row r="48" spans="1:11" ht="12" customHeight="1">
      <c r="A48" s="75"/>
    </row>
    <row r="49" ht="12" customHeight="1"/>
    <row r="50" ht="12" customHeight="1"/>
    <row r="51" ht="12" customHeight="1"/>
    <row r="52" ht="12" customHeight="1"/>
    <row r="53" ht="12" customHeight="1"/>
    <row r="54" ht="12" customHeight="1"/>
  </sheetData>
  <mergeCells count="34">
    <mergeCell ref="A18:B18"/>
    <mergeCell ref="A27:B27"/>
    <mergeCell ref="A1:J1"/>
    <mergeCell ref="A38:H38"/>
    <mergeCell ref="A21:B21"/>
    <mergeCell ref="A32:H32"/>
    <mergeCell ref="A25:H25"/>
    <mergeCell ref="C26:J26"/>
    <mergeCell ref="A19:H19"/>
    <mergeCell ref="A6:H6"/>
    <mergeCell ref="A20:B20"/>
    <mergeCell ref="E4:E5"/>
    <mergeCell ref="A26:B26"/>
    <mergeCell ref="C20:J20"/>
    <mergeCell ref="A24:B24"/>
    <mergeCell ref="A10:B10"/>
    <mergeCell ref="A37:H37"/>
    <mergeCell ref="A35:B35"/>
    <mergeCell ref="A36:B36"/>
    <mergeCell ref="C33:J33"/>
    <mergeCell ref="A33:B33"/>
    <mergeCell ref="A2:J2"/>
    <mergeCell ref="C7:J7"/>
    <mergeCell ref="C10:J10"/>
    <mergeCell ref="A7:B8"/>
    <mergeCell ref="A3:B5"/>
    <mergeCell ref="E3:J3"/>
    <mergeCell ref="I4:J4"/>
    <mergeCell ref="C3:D3"/>
    <mergeCell ref="C4:C5"/>
    <mergeCell ref="D4:D5"/>
    <mergeCell ref="F4:F5"/>
    <mergeCell ref="H4:H5"/>
    <mergeCell ref="G4:G5"/>
  </mergeCells>
  <phoneticPr fontId="0" type="noConversion"/>
  <hyperlinks>
    <hyperlink ref="A1:B1" location="Inhaltsverzeichnis!A27" display="3   Verwaltungsgliederung zum Gebietsstand 31.12.2008"/>
    <hyperlink ref="A1" location="Inhaltsverzeichnis!A22" display="Verwaltungsgliederung zum Gebietsstand 31.12.2003"/>
    <hyperlink ref="A1:H1" location="Inhaltsverzeichnis!A32" display="Inhaltsverzeichnis!A32"/>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13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50"/>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21875" style="16" customWidth="1"/>
    <col min="8" max="10" width="9.77734375" style="16" customWidth="1"/>
    <col min="11" max="16384" width="11.5546875" style="16"/>
  </cols>
  <sheetData>
    <row r="1" spans="1:10" s="19" customFormat="1" ht="36" customHeight="1">
      <c r="A1" s="205" t="s">
        <v>229</v>
      </c>
      <c r="B1" s="205"/>
      <c r="C1" s="205"/>
      <c r="D1" s="205"/>
      <c r="E1" s="205"/>
      <c r="F1" s="205"/>
      <c r="G1" s="205"/>
      <c r="H1" s="205"/>
      <c r="I1" s="205"/>
      <c r="J1" s="205"/>
    </row>
    <row r="2" spans="1:10" s="19" customFormat="1" ht="12" customHeight="1">
      <c r="A2" s="200"/>
      <c r="B2" s="200"/>
      <c r="C2" s="200"/>
      <c r="D2" s="200"/>
      <c r="E2" s="200"/>
      <c r="F2" s="200"/>
      <c r="G2" s="200"/>
      <c r="H2" s="200"/>
      <c r="I2" s="200"/>
      <c r="J2" s="200"/>
    </row>
    <row r="3" spans="1:10" s="76" customFormat="1" ht="12" customHeight="1">
      <c r="A3" s="221" t="s">
        <v>150</v>
      </c>
      <c r="B3" s="224"/>
      <c r="C3" s="219" t="s">
        <v>94</v>
      </c>
      <c r="D3" s="219"/>
      <c r="E3" s="229" t="s">
        <v>58</v>
      </c>
      <c r="F3" s="260"/>
      <c r="G3" s="221"/>
      <c r="H3" s="224" t="s">
        <v>82</v>
      </c>
      <c r="I3" s="224"/>
      <c r="J3" s="229"/>
    </row>
    <row r="4" spans="1:10" s="76" customFormat="1" ht="12" customHeight="1">
      <c r="A4" s="221"/>
      <c r="B4" s="224"/>
      <c r="C4" s="219"/>
      <c r="D4" s="219"/>
      <c r="E4" s="224" t="s">
        <v>91</v>
      </c>
      <c r="F4" s="224" t="s">
        <v>92</v>
      </c>
      <c r="G4" s="224" t="s">
        <v>195</v>
      </c>
      <c r="H4" s="224" t="s">
        <v>85</v>
      </c>
      <c r="I4" s="224"/>
      <c r="J4" s="229" t="s">
        <v>93</v>
      </c>
    </row>
    <row r="5" spans="1:10" s="76" customFormat="1" ht="12" customHeight="1">
      <c r="A5" s="221"/>
      <c r="B5" s="224"/>
      <c r="C5" s="219"/>
      <c r="D5" s="219"/>
      <c r="E5" s="224"/>
      <c r="F5" s="224"/>
      <c r="G5" s="224"/>
      <c r="H5" s="79" t="s">
        <v>89</v>
      </c>
      <c r="I5" s="79" t="s">
        <v>90</v>
      </c>
      <c r="J5" s="229"/>
    </row>
    <row r="6" spans="1:10" s="76" customFormat="1" ht="12" customHeight="1">
      <c r="A6" s="221"/>
      <c r="B6" s="224"/>
      <c r="C6" s="79" t="s">
        <v>3</v>
      </c>
      <c r="D6" s="79" t="s">
        <v>5</v>
      </c>
      <c r="E6" s="224" t="s">
        <v>3</v>
      </c>
      <c r="F6" s="224"/>
      <c r="G6" s="224"/>
      <c r="H6" s="224"/>
      <c r="I6" s="224"/>
      <c r="J6" s="229"/>
    </row>
    <row r="7" spans="1:10" s="76" customFormat="1" ht="12" customHeight="1">
      <c r="A7" s="233"/>
      <c r="B7" s="233"/>
      <c r="C7" s="233"/>
      <c r="D7" s="233"/>
      <c r="E7" s="233"/>
      <c r="F7" s="233"/>
      <c r="G7" s="233"/>
      <c r="H7" s="233"/>
      <c r="I7" s="233"/>
      <c r="J7" s="233"/>
    </row>
    <row r="8" spans="1:10" s="3" customFormat="1" ht="12" customHeight="1">
      <c r="A8" s="107" t="s">
        <v>6</v>
      </c>
      <c r="B8" s="111" t="s">
        <v>190</v>
      </c>
      <c r="C8" s="119">
        <v>746</v>
      </c>
      <c r="D8" s="116">
        <v>8.4772727272727266</v>
      </c>
      <c r="E8" s="129">
        <v>745</v>
      </c>
      <c r="F8" s="119">
        <v>1</v>
      </c>
      <c r="G8" s="119">
        <v>0</v>
      </c>
      <c r="H8" s="129">
        <v>22</v>
      </c>
      <c r="I8" s="119">
        <v>2</v>
      </c>
      <c r="J8" s="129">
        <v>722</v>
      </c>
    </row>
    <row r="9" spans="1:10" s="3" customFormat="1" ht="12" customHeight="1">
      <c r="A9" s="107" t="s">
        <v>170</v>
      </c>
      <c r="B9" s="111" t="s">
        <v>191</v>
      </c>
      <c r="C9" s="119">
        <v>2622</v>
      </c>
      <c r="D9" s="116">
        <v>29.795454545454547</v>
      </c>
      <c r="E9" s="129">
        <v>2612</v>
      </c>
      <c r="F9" s="129">
        <v>10</v>
      </c>
      <c r="G9" s="119">
        <v>0</v>
      </c>
      <c r="H9" s="129">
        <v>159</v>
      </c>
      <c r="I9" s="129">
        <v>6</v>
      </c>
      <c r="J9" s="129">
        <v>2457</v>
      </c>
    </row>
    <row r="10" spans="1:10" s="3" customFormat="1" ht="12" customHeight="1">
      <c r="A10" s="107" t="s">
        <v>171</v>
      </c>
      <c r="B10" s="111" t="s">
        <v>192</v>
      </c>
      <c r="C10" s="119">
        <v>3066</v>
      </c>
      <c r="D10" s="116">
        <v>34.840909090909093</v>
      </c>
      <c r="E10" s="129">
        <v>3054</v>
      </c>
      <c r="F10" s="129">
        <v>12</v>
      </c>
      <c r="G10" s="119">
        <v>0</v>
      </c>
      <c r="H10" s="129">
        <v>270</v>
      </c>
      <c r="I10" s="129">
        <v>9</v>
      </c>
      <c r="J10" s="129">
        <v>2787</v>
      </c>
    </row>
    <row r="11" spans="1:10" s="3" customFormat="1" ht="12" customHeight="1">
      <c r="A11" s="107" t="s">
        <v>172</v>
      </c>
      <c r="B11" s="111">
        <v>11</v>
      </c>
      <c r="C11" s="119">
        <v>2149</v>
      </c>
      <c r="D11" s="116">
        <v>24.420454545454547</v>
      </c>
      <c r="E11" s="129">
        <v>2124</v>
      </c>
      <c r="F11" s="129">
        <v>23</v>
      </c>
      <c r="G11" s="119">
        <v>2</v>
      </c>
      <c r="H11" s="129">
        <v>325</v>
      </c>
      <c r="I11" s="129">
        <v>28</v>
      </c>
      <c r="J11" s="129">
        <v>1796</v>
      </c>
    </row>
    <row r="12" spans="1:10" s="3" customFormat="1" ht="12" customHeight="1">
      <c r="A12" s="107" t="s">
        <v>173</v>
      </c>
      <c r="B12" s="111">
        <v>15</v>
      </c>
      <c r="C12" s="119">
        <v>100</v>
      </c>
      <c r="D12" s="116">
        <v>1.1363636363636365</v>
      </c>
      <c r="E12" s="119">
        <v>0</v>
      </c>
      <c r="F12" s="129">
        <v>100</v>
      </c>
      <c r="G12" s="119">
        <v>0</v>
      </c>
      <c r="H12" s="129">
        <v>40</v>
      </c>
      <c r="I12" s="129">
        <v>50</v>
      </c>
      <c r="J12" s="129">
        <v>10</v>
      </c>
    </row>
    <row r="13" spans="1:10" s="3" customFormat="1" ht="12" customHeight="1">
      <c r="A13" s="107" t="s">
        <v>174</v>
      </c>
      <c r="B13" s="111">
        <v>18</v>
      </c>
      <c r="C13" s="119">
        <v>43</v>
      </c>
      <c r="D13" s="116">
        <v>0.48863636363636365</v>
      </c>
      <c r="E13" s="119">
        <v>0</v>
      </c>
      <c r="F13" s="129">
        <v>43</v>
      </c>
      <c r="G13" s="119">
        <v>0</v>
      </c>
      <c r="H13" s="129">
        <v>9</v>
      </c>
      <c r="I13" s="129">
        <v>34</v>
      </c>
      <c r="J13" s="129">
        <v>0</v>
      </c>
    </row>
    <row r="14" spans="1:10" s="3" customFormat="1" ht="12" customHeight="1">
      <c r="A14" s="107" t="s">
        <v>175</v>
      </c>
      <c r="B14" s="111" t="s">
        <v>167</v>
      </c>
      <c r="C14" s="119">
        <v>23</v>
      </c>
      <c r="D14" s="116">
        <v>0.26136363636363635</v>
      </c>
      <c r="E14" s="119">
        <v>0</v>
      </c>
      <c r="F14" s="129">
        <v>23</v>
      </c>
      <c r="G14" s="119">
        <v>0</v>
      </c>
      <c r="H14" s="119">
        <v>0</v>
      </c>
      <c r="I14" s="129">
        <v>23</v>
      </c>
      <c r="J14" s="130">
        <v>0</v>
      </c>
    </row>
    <row r="15" spans="1:10" s="3" customFormat="1" ht="12" customHeight="1">
      <c r="A15" s="107" t="s">
        <v>193</v>
      </c>
      <c r="B15" s="106" t="s">
        <v>194</v>
      </c>
      <c r="C15" s="119">
        <v>51</v>
      </c>
      <c r="D15" s="116">
        <v>0.57954545454545459</v>
      </c>
      <c r="E15" s="119">
        <v>0</v>
      </c>
      <c r="F15" s="129">
        <v>51</v>
      </c>
      <c r="G15" s="119">
        <v>0</v>
      </c>
      <c r="H15" s="119">
        <v>3</v>
      </c>
      <c r="I15" s="129">
        <v>34</v>
      </c>
      <c r="J15" s="129">
        <v>14</v>
      </c>
    </row>
    <row r="16" spans="1:10" s="3" customFormat="1" ht="12" customHeight="1">
      <c r="A16" s="234" t="s">
        <v>0</v>
      </c>
      <c r="B16" s="234"/>
      <c r="C16" s="119">
        <v>8800</v>
      </c>
      <c r="D16" s="132">
        <v>100</v>
      </c>
      <c r="E16" s="119">
        <v>8535</v>
      </c>
      <c r="F16" s="119">
        <v>263</v>
      </c>
      <c r="G16" s="119">
        <v>2</v>
      </c>
      <c r="H16" s="119">
        <v>828</v>
      </c>
      <c r="I16" s="119">
        <v>186</v>
      </c>
      <c r="J16" s="119">
        <v>7786</v>
      </c>
    </row>
    <row r="17" spans="1:10" ht="12" customHeight="1"/>
    <row r="18" spans="1:10" ht="12" customHeight="1"/>
    <row r="19" spans="1:10" ht="12" customHeight="1"/>
    <row r="20" spans="1:10" ht="24" customHeight="1">
      <c r="A20" s="205" t="s">
        <v>240</v>
      </c>
      <c r="B20" s="205"/>
      <c r="C20" s="205"/>
      <c r="D20" s="205"/>
      <c r="E20" s="205"/>
      <c r="F20" s="205"/>
      <c r="G20" s="205"/>
      <c r="H20" s="205"/>
      <c r="I20" s="205"/>
      <c r="J20" s="205"/>
    </row>
    <row r="23" spans="1:10" ht="51">
      <c r="C23" s="101" t="s">
        <v>151</v>
      </c>
      <c r="D23" s="28"/>
      <c r="E23" s="28"/>
    </row>
    <row r="24" spans="1:10">
      <c r="C24" s="102" t="s">
        <v>177</v>
      </c>
      <c r="D24" s="30">
        <v>2622</v>
      </c>
      <c r="E24" s="69">
        <v>29.795454545454547</v>
      </c>
      <c r="G24" s="117"/>
    </row>
    <row r="25" spans="1:10">
      <c r="C25" s="102" t="s">
        <v>178</v>
      </c>
      <c r="D25" s="30">
        <v>3066</v>
      </c>
      <c r="E25" s="69">
        <v>34.840909090909086</v>
      </c>
      <c r="G25" s="117"/>
    </row>
    <row r="26" spans="1:10">
      <c r="C26" s="102" t="s">
        <v>179</v>
      </c>
      <c r="D26" s="30">
        <v>2149</v>
      </c>
      <c r="E26" s="69">
        <v>24.420454545454547</v>
      </c>
      <c r="G26" s="117"/>
    </row>
    <row r="27" spans="1:10">
      <c r="C27" s="102" t="s">
        <v>152</v>
      </c>
      <c r="D27" s="30">
        <v>746</v>
      </c>
      <c r="E27" s="69">
        <v>8.4772727272727284</v>
      </c>
      <c r="G27" s="117"/>
    </row>
    <row r="28" spans="1:10">
      <c r="C28" s="102" t="s">
        <v>153</v>
      </c>
      <c r="D28" s="99">
        <v>217</v>
      </c>
      <c r="E28" s="69">
        <v>2.4659090909090908</v>
      </c>
      <c r="G28" s="117"/>
    </row>
    <row r="29" spans="1:10">
      <c r="C29" s="100" t="s">
        <v>0</v>
      </c>
      <c r="D29" s="30">
        <v>8800</v>
      </c>
      <c r="E29" s="69">
        <v>100</v>
      </c>
    </row>
    <row r="30" spans="1:10">
      <c r="E30" s="117"/>
    </row>
    <row r="49" spans="1:10">
      <c r="A49" s="105" t="s">
        <v>138</v>
      </c>
      <c r="B49" s="105"/>
      <c r="C49" s="105"/>
      <c r="D49" s="105"/>
      <c r="E49" s="105"/>
      <c r="F49" s="105"/>
      <c r="G49" s="105"/>
      <c r="H49" s="105"/>
      <c r="I49" s="105"/>
      <c r="J49" s="105"/>
    </row>
    <row r="50" spans="1:10">
      <c r="A50" s="105" t="s">
        <v>219</v>
      </c>
      <c r="B50" s="105"/>
      <c r="C50" s="105"/>
      <c r="D50" s="105"/>
      <c r="E50" s="105"/>
      <c r="F50" s="105"/>
      <c r="G50" s="105"/>
      <c r="H50" s="105"/>
      <c r="I50" s="105"/>
      <c r="J50" s="105"/>
    </row>
  </sheetData>
  <mergeCells count="15">
    <mergeCell ref="A1:J1"/>
    <mergeCell ref="A2:J2"/>
    <mergeCell ref="H3:J3"/>
    <mergeCell ref="E4:E5"/>
    <mergeCell ref="F4:F5"/>
    <mergeCell ref="A3:B6"/>
    <mergeCell ref="C3:D5"/>
    <mergeCell ref="E6:J6"/>
    <mergeCell ref="E3:G3"/>
    <mergeCell ref="G4:G5"/>
    <mergeCell ref="A20:J20"/>
    <mergeCell ref="A16:B16"/>
    <mergeCell ref="H4:I4"/>
    <mergeCell ref="J4:J5"/>
    <mergeCell ref="A7:J7"/>
  </mergeCells>
  <phoneticPr fontId="3" type="noConversion"/>
  <hyperlinks>
    <hyperlink ref="A1:J1" location="Inhaltsverzeichnis!A35" display="Inhaltsverzeichnis!A35"/>
    <hyperlink ref="A20:J20" location="Inhaltsverzeichnis!A15" display="Inhaltsverzeichnis!A15"/>
  </hyperlinks>
  <pageMargins left="0.59055118110236227" right="0.59055118110236227"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11 - j / 13 –  Berlin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9"/>
  <sheetViews>
    <sheetView zoomScaleNormal="100" workbookViewId="0">
      <pane ySplit="5" topLeftCell="A6" activePane="bottomLeft" state="frozen"/>
      <selection activeCell="C13" sqref="C13"/>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6" width="10.77734375" style="16" customWidth="1"/>
    <col min="7" max="7" width="12.21875" style="16" customWidth="1"/>
    <col min="8" max="10" width="10.77734375" style="16" customWidth="1"/>
    <col min="11" max="16384" width="11.5546875" style="16"/>
  </cols>
  <sheetData>
    <row r="1" spans="1:10" s="19" customFormat="1" ht="36" customHeight="1">
      <c r="A1" s="205" t="s">
        <v>230</v>
      </c>
      <c r="B1" s="205"/>
      <c r="C1" s="205"/>
      <c r="D1" s="205"/>
      <c r="E1" s="205"/>
      <c r="F1" s="205"/>
      <c r="G1" s="205"/>
      <c r="H1" s="205"/>
      <c r="I1" s="205"/>
      <c r="J1" s="205"/>
    </row>
    <row r="2" spans="1:10" s="19" customFormat="1" ht="11.1" customHeight="1">
      <c r="A2" s="200"/>
      <c r="B2" s="200"/>
      <c r="C2" s="200"/>
      <c r="D2" s="200"/>
      <c r="E2" s="200"/>
      <c r="F2" s="200"/>
      <c r="G2" s="200"/>
      <c r="H2" s="200"/>
      <c r="I2" s="200"/>
      <c r="J2" s="200"/>
    </row>
    <row r="3" spans="1:10" s="76" customFormat="1" ht="12" customHeight="1">
      <c r="A3" s="221" t="s">
        <v>76</v>
      </c>
      <c r="B3" s="235"/>
      <c r="C3" s="235"/>
      <c r="D3" s="266" t="s">
        <v>261</v>
      </c>
      <c r="E3" s="229" t="s">
        <v>58</v>
      </c>
      <c r="F3" s="260"/>
      <c r="G3" s="221"/>
      <c r="H3" s="224" t="s">
        <v>82</v>
      </c>
      <c r="I3" s="224"/>
      <c r="J3" s="229"/>
    </row>
    <row r="4" spans="1:10" s="76" customFormat="1" ht="16.05" customHeight="1">
      <c r="A4" s="221"/>
      <c r="B4" s="235"/>
      <c r="C4" s="235"/>
      <c r="D4" s="219"/>
      <c r="E4" s="261" t="s">
        <v>91</v>
      </c>
      <c r="F4" s="263" t="s">
        <v>92</v>
      </c>
      <c r="G4" s="263" t="s">
        <v>195</v>
      </c>
      <c r="H4" s="224" t="s">
        <v>85</v>
      </c>
      <c r="I4" s="224"/>
      <c r="J4" s="229" t="s">
        <v>93</v>
      </c>
    </row>
    <row r="5" spans="1:10" s="76" customFormat="1" ht="16.05" customHeight="1">
      <c r="A5" s="236"/>
      <c r="B5" s="235"/>
      <c r="C5" s="235"/>
      <c r="D5" s="237"/>
      <c r="E5" s="262"/>
      <c r="F5" s="264"/>
      <c r="G5" s="264"/>
      <c r="H5" s="79" t="s">
        <v>89</v>
      </c>
      <c r="I5" s="79" t="s">
        <v>90</v>
      </c>
      <c r="J5" s="229"/>
    </row>
    <row r="6" spans="1:10" s="76" customFormat="1" ht="10.95" customHeight="1">
      <c r="A6" s="232"/>
      <c r="B6" s="233"/>
      <c r="C6" s="233"/>
      <c r="D6" s="233"/>
      <c r="E6" s="233"/>
      <c r="F6" s="233"/>
      <c r="G6" s="233"/>
      <c r="H6" s="233"/>
      <c r="I6" s="233"/>
      <c r="J6" s="233"/>
    </row>
    <row r="7" spans="1:10" s="3" customFormat="1" ht="10.95" customHeight="1">
      <c r="A7" s="82"/>
      <c r="B7" s="76"/>
      <c r="C7" s="76"/>
      <c r="D7" s="226" t="s">
        <v>48</v>
      </c>
      <c r="E7" s="227"/>
      <c r="F7" s="227"/>
      <c r="G7" s="227"/>
      <c r="H7" s="227"/>
      <c r="I7" s="227"/>
      <c r="J7" s="227"/>
    </row>
    <row r="8" spans="1:10" s="3" customFormat="1" ht="10.95" customHeight="1">
      <c r="A8" s="76"/>
      <c r="B8" s="4" t="s">
        <v>6</v>
      </c>
      <c r="C8" s="72">
        <v>15</v>
      </c>
      <c r="D8" s="119">
        <v>21</v>
      </c>
      <c r="E8" s="131">
        <v>19</v>
      </c>
      <c r="F8" s="131">
        <v>2</v>
      </c>
      <c r="G8" s="131">
        <v>0</v>
      </c>
      <c r="H8" s="131">
        <v>5</v>
      </c>
      <c r="I8" s="131">
        <v>2</v>
      </c>
      <c r="J8" s="131">
        <v>14</v>
      </c>
    </row>
    <row r="9" spans="1:10" s="3" customFormat="1" ht="10.95" customHeight="1">
      <c r="A9" s="76">
        <v>15</v>
      </c>
      <c r="B9" s="71" t="s">
        <v>7</v>
      </c>
      <c r="C9" s="72">
        <v>18</v>
      </c>
      <c r="D9" s="119">
        <v>252</v>
      </c>
      <c r="E9" s="131">
        <v>249</v>
      </c>
      <c r="F9" s="131">
        <v>3</v>
      </c>
      <c r="G9" s="131">
        <v>0</v>
      </c>
      <c r="H9" s="131">
        <v>28</v>
      </c>
      <c r="I9" s="131">
        <v>7</v>
      </c>
      <c r="J9" s="131">
        <v>217</v>
      </c>
    </row>
    <row r="10" spans="1:10" s="3" customFormat="1" ht="10.95" customHeight="1">
      <c r="A10" s="76">
        <v>18</v>
      </c>
      <c r="B10" s="71" t="s">
        <v>7</v>
      </c>
      <c r="C10" s="72">
        <v>20</v>
      </c>
      <c r="D10" s="119">
        <v>457</v>
      </c>
      <c r="E10" s="131">
        <v>454</v>
      </c>
      <c r="F10" s="131">
        <v>3</v>
      </c>
      <c r="G10" s="131">
        <v>0</v>
      </c>
      <c r="H10" s="131">
        <v>50</v>
      </c>
      <c r="I10" s="131">
        <v>1</v>
      </c>
      <c r="J10" s="131">
        <v>406</v>
      </c>
    </row>
    <row r="11" spans="1:10" s="3" customFormat="1" ht="10.95" customHeight="1">
      <c r="A11" s="76">
        <v>20</v>
      </c>
      <c r="B11" s="71" t="s">
        <v>7</v>
      </c>
      <c r="C11" s="72">
        <v>25</v>
      </c>
      <c r="D11" s="119">
        <v>1943</v>
      </c>
      <c r="E11" s="131">
        <v>1912</v>
      </c>
      <c r="F11" s="131">
        <v>31</v>
      </c>
      <c r="G11" s="131">
        <v>0</v>
      </c>
      <c r="H11" s="131">
        <v>174</v>
      </c>
      <c r="I11" s="131">
        <v>24</v>
      </c>
      <c r="J11" s="131">
        <v>1745</v>
      </c>
    </row>
    <row r="12" spans="1:10" s="3" customFormat="1" ht="10.95" customHeight="1">
      <c r="A12" s="76">
        <v>25</v>
      </c>
      <c r="B12" s="71" t="s">
        <v>7</v>
      </c>
      <c r="C12" s="72">
        <v>30</v>
      </c>
      <c r="D12" s="119">
        <v>2262</v>
      </c>
      <c r="E12" s="131">
        <v>2209</v>
      </c>
      <c r="F12" s="131">
        <v>53</v>
      </c>
      <c r="G12" s="131">
        <v>0</v>
      </c>
      <c r="H12" s="131">
        <v>201</v>
      </c>
      <c r="I12" s="131">
        <v>44</v>
      </c>
      <c r="J12" s="131">
        <v>2017</v>
      </c>
    </row>
    <row r="13" spans="1:10" s="3" customFormat="1" ht="10.95" customHeight="1">
      <c r="A13" s="76">
        <v>30</v>
      </c>
      <c r="B13" s="71" t="s">
        <v>7</v>
      </c>
      <c r="C13" s="72">
        <v>35</v>
      </c>
      <c r="D13" s="119">
        <v>1972</v>
      </c>
      <c r="E13" s="131">
        <v>1913</v>
      </c>
      <c r="F13" s="131">
        <v>58</v>
      </c>
      <c r="G13" s="131">
        <v>1</v>
      </c>
      <c r="H13" s="131">
        <v>195</v>
      </c>
      <c r="I13" s="131">
        <v>38</v>
      </c>
      <c r="J13" s="131">
        <v>1739</v>
      </c>
    </row>
    <row r="14" spans="1:10" s="3" customFormat="1" ht="10.95" customHeight="1">
      <c r="A14" s="76">
        <v>35</v>
      </c>
      <c r="B14" s="71" t="s">
        <v>7</v>
      </c>
      <c r="C14" s="72">
        <v>40</v>
      </c>
      <c r="D14" s="119">
        <v>1267</v>
      </c>
      <c r="E14" s="131">
        <v>1204</v>
      </c>
      <c r="F14" s="131">
        <v>62</v>
      </c>
      <c r="G14" s="131">
        <v>1</v>
      </c>
      <c r="H14" s="131">
        <v>116</v>
      </c>
      <c r="I14" s="131">
        <v>40</v>
      </c>
      <c r="J14" s="131">
        <v>1111</v>
      </c>
    </row>
    <row r="15" spans="1:10" s="3" customFormat="1" ht="10.95" customHeight="1">
      <c r="A15" s="76">
        <v>40</v>
      </c>
      <c r="B15" s="71" t="s">
        <v>7</v>
      </c>
      <c r="C15" s="72">
        <v>45</v>
      </c>
      <c r="D15" s="119">
        <v>562</v>
      </c>
      <c r="E15" s="131">
        <v>515</v>
      </c>
      <c r="F15" s="131">
        <v>47</v>
      </c>
      <c r="G15" s="131">
        <v>0</v>
      </c>
      <c r="H15" s="131">
        <v>49</v>
      </c>
      <c r="I15" s="131">
        <v>30</v>
      </c>
      <c r="J15" s="131">
        <v>483</v>
      </c>
    </row>
    <row r="16" spans="1:10" s="3" customFormat="1" ht="10.95" customHeight="1">
      <c r="A16" s="76">
        <v>45</v>
      </c>
      <c r="B16" s="71" t="s">
        <v>67</v>
      </c>
      <c r="C16" s="115"/>
      <c r="D16" s="119">
        <v>64</v>
      </c>
      <c r="E16" s="131">
        <v>60</v>
      </c>
      <c r="F16" s="131">
        <v>4</v>
      </c>
      <c r="G16" s="131">
        <v>0</v>
      </c>
      <c r="H16" s="131">
        <v>10</v>
      </c>
      <c r="I16" s="131">
        <v>0</v>
      </c>
      <c r="J16" s="131">
        <v>54</v>
      </c>
    </row>
    <row r="17" spans="1:10" s="3" customFormat="1" ht="10.95" customHeight="1">
      <c r="A17" s="234" t="s">
        <v>0</v>
      </c>
      <c r="B17" s="234"/>
      <c r="C17" s="234"/>
      <c r="D17" s="119">
        <v>8800</v>
      </c>
      <c r="E17" s="131">
        <v>8535</v>
      </c>
      <c r="F17" s="131">
        <v>263</v>
      </c>
      <c r="G17" s="131">
        <v>2</v>
      </c>
      <c r="H17" s="131">
        <v>828</v>
      </c>
      <c r="I17" s="131">
        <v>186</v>
      </c>
      <c r="J17" s="131">
        <v>7786</v>
      </c>
    </row>
    <row r="18" spans="1:10" s="3" customFormat="1" ht="10.95" customHeight="1">
      <c r="A18" s="4"/>
      <c r="B18" s="4"/>
      <c r="C18" s="4"/>
      <c r="D18" s="119"/>
      <c r="E18" s="131"/>
      <c r="F18" s="131"/>
      <c r="G18" s="131"/>
      <c r="H18" s="131"/>
      <c r="I18" s="131"/>
      <c r="J18" s="131"/>
    </row>
    <row r="19" spans="1:10" s="3" customFormat="1" ht="10.95" customHeight="1">
      <c r="A19" s="233"/>
      <c r="B19" s="233"/>
      <c r="C19" s="233"/>
      <c r="D19" s="227" t="s">
        <v>133</v>
      </c>
      <c r="E19" s="233"/>
      <c r="F19" s="233"/>
      <c r="G19" s="233"/>
      <c r="H19" s="233"/>
      <c r="I19" s="233"/>
      <c r="J19" s="233"/>
    </row>
    <row r="20" spans="1:10" s="3" customFormat="1" ht="10.95" customHeight="1">
      <c r="A20" s="81"/>
      <c r="B20" s="81"/>
      <c r="C20" s="81"/>
      <c r="D20" s="226" t="s">
        <v>140</v>
      </c>
      <c r="E20" s="227"/>
      <c r="F20" s="227"/>
      <c r="G20" s="227"/>
      <c r="H20" s="227"/>
      <c r="I20" s="227"/>
      <c r="J20" s="227"/>
    </row>
    <row r="21" spans="1:10" s="3" customFormat="1" ht="10.95" customHeight="1">
      <c r="A21" s="76"/>
      <c r="B21" s="4" t="s">
        <v>6</v>
      </c>
      <c r="C21" s="72">
        <v>15</v>
      </c>
      <c r="D21" s="119">
        <v>21</v>
      </c>
      <c r="E21" s="129">
        <v>19</v>
      </c>
      <c r="F21" s="130">
        <v>2</v>
      </c>
      <c r="G21" s="119">
        <v>0</v>
      </c>
      <c r="H21" s="119">
        <v>5</v>
      </c>
      <c r="I21" s="129">
        <v>2</v>
      </c>
      <c r="J21" s="119">
        <v>14</v>
      </c>
    </row>
    <row r="22" spans="1:10" s="3" customFormat="1" ht="10.95" customHeight="1">
      <c r="A22" s="76">
        <v>15</v>
      </c>
      <c r="B22" s="71" t="s">
        <v>7</v>
      </c>
      <c r="C22" s="72">
        <v>18</v>
      </c>
      <c r="D22" s="119">
        <v>252</v>
      </c>
      <c r="E22" s="129">
        <v>249</v>
      </c>
      <c r="F22" s="129">
        <v>3</v>
      </c>
      <c r="G22" s="130">
        <v>0</v>
      </c>
      <c r="H22" s="119">
        <v>28</v>
      </c>
      <c r="I22" s="129">
        <v>7</v>
      </c>
      <c r="J22" s="119">
        <v>217</v>
      </c>
    </row>
    <row r="23" spans="1:10" s="3" customFormat="1" ht="10.95" customHeight="1">
      <c r="A23" s="76">
        <v>18</v>
      </c>
      <c r="B23" s="71" t="s">
        <v>7</v>
      </c>
      <c r="C23" s="72">
        <v>20</v>
      </c>
      <c r="D23" s="119">
        <v>430</v>
      </c>
      <c r="E23" s="129">
        <v>427</v>
      </c>
      <c r="F23" s="129">
        <v>3</v>
      </c>
      <c r="G23" s="119">
        <v>0</v>
      </c>
      <c r="H23" s="119">
        <v>50</v>
      </c>
      <c r="I23" s="119">
        <v>1</v>
      </c>
      <c r="J23" s="119">
        <v>379</v>
      </c>
    </row>
    <row r="24" spans="1:10" s="3" customFormat="1" ht="10.95" customHeight="1">
      <c r="A24" s="76">
        <v>20</v>
      </c>
      <c r="B24" s="71" t="s">
        <v>7</v>
      </c>
      <c r="C24" s="72">
        <v>25</v>
      </c>
      <c r="D24" s="119">
        <v>1652</v>
      </c>
      <c r="E24" s="129">
        <v>1630</v>
      </c>
      <c r="F24" s="129">
        <v>22</v>
      </c>
      <c r="G24" s="130">
        <v>0</v>
      </c>
      <c r="H24" s="119">
        <v>141</v>
      </c>
      <c r="I24" s="119">
        <v>18</v>
      </c>
      <c r="J24" s="119">
        <v>1493</v>
      </c>
    </row>
    <row r="25" spans="1:10" s="3" customFormat="1" ht="10.95" customHeight="1">
      <c r="A25" s="76">
        <v>25</v>
      </c>
      <c r="B25" s="71" t="s">
        <v>7</v>
      </c>
      <c r="C25" s="72">
        <v>30</v>
      </c>
      <c r="D25" s="119">
        <v>1545</v>
      </c>
      <c r="E25" s="129">
        <v>1517</v>
      </c>
      <c r="F25" s="129">
        <v>28</v>
      </c>
      <c r="G25" s="119">
        <v>0</v>
      </c>
      <c r="H25" s="119">
        <v>114</v>
      </c>
      <c r="I25" s="119">
        <v>23</v>
      </c>
      <c r="J25" s="119">
        <v>1408</v>
      </c>
    </row>
    <row r="26" spans="1:10" s="3" customFormat="1" ht="10.95" customHeight="1">
      <c r="A26" s="76">
        <v>30</v>
      </c>
      <c r="B26" s="71" t="s">
        <v>7</v>
      </c>
      <c r="C26" s="72">
        <v>35</v>
      </c>
      <c r="D26" s="119">
        <v>1000</v>
      </c>
      <c r="E26" s="129">
        <v>974</v>
      </c>
      <c r="F26" s="129">
        <v>25</v>
      </c>
      <c r="G26" s="119">
        <v>1</v>
      </c>
      <c r="H26" s="119">
        <v>88</v>
      </c>
      <c r="I26" s="119">
        <v>16</v>
      </c>
      <c r="J26" s="119">
        <v>896</v>
      </c>
    </row>
    <row r="27" spans="1:10" s="3" customFormat="1" ht="10.95" customHeight="1">
      <c r="A27" s="76">
        <v>35</v>
      </c>
      <c r="B27" s="71" t="s">
        <v>7</v>
      </c>
      <c r="C27" s="72">
        <v>40</v>
      </c>
      <c r="D27" s="119">
        <v>411</v>
      </c>
      <c r="E27" s="129">
        <v>391</v>
      </c>
      <c r="F27" s="129">
        <v>20</v>
      </c>
      <c r="G27" s="119">
        <v>0</v>
      </c>
      <c r="H27" s="119">
        <v>37</v>
      </c>
      <c r="I27" s="119">
        <v>12</v>
      </c>
      <c r="J27" s="119">
        <v>362</v>
      </c>
    </row>
    <row r="28" spans="1:10" s="3" customFormat="1" ht="10.95" customHeight="1">
      <c r="A28" s="76">
        <v>40</v>
      </c>
      <c r="B28" s="71" t="s">
        <v>7</v>
      </c>
      <c r="C28" s="72">
        <v>45</v>
      </c>
      <c r="D28" s="119">
        <v>144</v>
      </c>
      <c r="E28" s="129">
        <v>132</v>
      </c>
      <c r="F28" s="129">
        <v>12</v>
      </c>
      <c r="G28" s="119">
        <v>0</v>
      </c>
      <c r="H28" s="119">
        <v>13</v>
      </c>
      <c r="I28" s="119">
        <v>7</v>
      </c>
      <c r="J28" s="119">
        <v>124</v>
      </c>
    </row>
    <row r="29" spans="1:10" s="3" customFormat="1" ht="10.95" customHeight="1">
      <c r="A29" s="76">
        <v>45</v>
      </c>
      <c r="B29" s="71" t="s">
        <v>67</v>
      </c>
      <c r="C29" s="115"/>
      <c r="D29" s="119">
        <v>16</v>
      </c>
      <c r="E29" s="129">
        <v>16</v>
      </c>
      <c r="F29" s="129">
        <v>0</v>
      </c>
      <c r="G29" s="119">
        <v>0</v>
      </c>
      <c r="H29" s="119">
        <v>4</v>
      </c>
      <c r="I29" s="119">
        <v>0</v>
      </c>
      <c r="J29" s="119">
        <v>12</v>
      </c>
    </row>
    <row r="30" spans="1:10" s="3" customFormat="1" ht="10.95" customHeight="1">
      <c r="A30" s="234" t="s">
        <v>139</v>
      </c>
      <c r="B30" s="234"/>
      <c r="C30" s="234"/>
      <c r="D30" s="119">
        <v>5471</v>
      </c>
      <c r="E30" s="119">
        <v>5355</v>
      </c>
      <c r="F30" s="119">
        <v>115</v>
      </c>
      <c r="G30" s="119">
        <v>1</v>
      </c>
      <c r="H30" s="119">
        <v>480</v>
      </c>
      <c r="I30" s="119">
        <v>86</v>
      </c>
      <c r="J30" s="119">
        <v>4905</v>
      </c>
    </row>
    <row r="31" spans="1:10" s="3" customFormat="1" ht="10.95" customHeight="1"/>
    <row r="32" spans="1:10" s="3" customFormat="1" ht="10.95" customHeight="1">
      <c r="A32" s="81"/>
      <c r="B32" s="81"/>
      <c r="C32" s="81"/>
      <c r="D32" s="226" t="s">
        <v>141</v>
      </c>
      <c r="E32" s="227"/>
      <c r="F32" s="227"/>
      <c r="G32" s="227"/>
      <c r="H32" s="227"/>
      <c r="I32" s="227"/>
      <c r="J32" s="227"/>
    </row>
    <row r="33" spans="1:10" s="3" customFormat="1" ht="10.95" customHeight="1">
      <c r="A33" s="76"/>
      <c r="B33" s="4" t="s">
        <v>6</v>
      </c>
      <c r="C33" s="72">
        <v>15</v>
      </c>
      <c r="D33" s="119">
        <f>SUM(E33:G33)</f>
        <v>0</v>
      </c>
      <c r="E33" s="119">
        <v>0</v>
      </c>
      <c r="F33" s="119">
        <v>0</v>
      </c>
      <c r="G33" s="119">
        <v>0</v>
      </c>
      <c r="H33" s="119">
        <v>0</v>
      </c>
      <c r="I33" s="119">
        <v>0</v>
      </c>
      <c r="J33" s="119">
        <v>0</v>
      </c>
    </row>
    <row r="34" spans="1:10" s="3" customFormat="1" ht="10.95" customHeight="1">
      <c r="A34" s="76">
        <v>15</v>
      </c>
      <c r="B34" s="71" t="s">
        <v>7</v>
      </c>
      <c r="C34" s="72">
        <v>18</v>
      </c>
      <c r="D34" s="119">
        <f>SUM(E34:G34)</f>
        <v>0</v>
      </c>
      <c r="E34" s="130">
        <v>0</v>
      </c>
      <c r="F34" s="119">
        <v>0</v>
      </c>
      <c r="G34" s="119">
        <v>0</v>
      </c>
      <c r="H34" s="119">
        <v>0</v>
      </c>
      <c r="I34" s="119">
        <v>0</v>
      </c>
      <c r="J34" s="130">
        <v>0</v>
      </c>
    </row>
    <row r="35" spans="1:10" s="3" customFormat="1" ht="10.95" customHeight="1">
      <c r="A35" s="76">
        <v>18</v>
      </c>
      <c r="B35" s="71" t="s">
        <v>7</v>
      </c>
      <c r="C35" s="72">
        <v>20</v>
      </c>
      <c r="D35" s="119">
        <v>25</v>
      </c>
      <c r="E35" s="129">
        <v>25</v>
      </c>
      <c r="F35" s="129">
        <v>0</v>
      </c>
      <c r="G35" s="119">
        <v>0</v>
      </c>
      <c r="H35" s="119">
        <v>0</v>
      </c>
      <c r="I35" s="129">
        <v>0</v>
      </c>
      <c r="J35" s="119">
        <v>25</v>
      </c>
    </row>
    <row r="36" spans="1:10" s="3" customFormat="1" ht="10.95" customHeight="1">
      <c r="A36" s="76">
        <v>20</v>
      </c>
      <c r="B36" s="71" t="s">
        <v>7</v>
      </c>
      <c r="C36" s="72">
        <v>25</v>
      </c>
      <c r="D36" s="119">
        <v>270</v>
      </c>
      <c r="E36" s="129">
        <v>261</v>
      </c>
      <c r="F36" s="129">
        <v>9</v>
      </c>
      <c r="G36" s="119">
        <v>0</v>
      </c>
      <c r="H36" s="119">
        <v>32</v>
      </c>
      <c r="I36" s="119">
        <v>6</v>
      </c>
      <c r="J36" s="119">
        <v>232</v>
      </c>
    </row>
    <row r="37" spans="1:10" s="3" customFormat="1" ht="10.95" customHeight="1">
      <c r="A37" s="76">
        <v>25</v>
      </c>
      <c r="B37" s="71" t="s">
        <v>7</v>
      </c>
      <c r="C37" s="72">
        <v>30</v>
      </c>
      <c r="D37" s="119">
        <v>675</v>
      </c>
      <c r="E37" s="129">
        <v>650</v>
      </c>
      <c r="F37" s="129">
        <v>25</v>
      </c>
      <c r="G37" s="130">
        <v>0</v>
      </c>
      <c r="H37" s="119">
        <v>84</v>
      </c>
      <c r="I37" s="119">
        <v>21</v>
      </c>
      <c r="J37" s="119">
        <v>570</v>
      </c>
    </row>
    <row r="38" spans="1:10" s="3" customFormat="1" ht="10.95" customHeight="1">
      <c r="A38" s="76">
        <v>30</v>
      </c>
      <c r="B38" s="71" t="s">
        <v>7</v>
      </c>
      <c r="C38" s="72">
        <v>35</v>
      </c>
      <c r="D38" s="119">
        <v>896</v>
      </c>
      <c r="E38" s="129">
        <v>863</v>
      </c>
      <c r="F38" s="129">
        <v>33</v>
      </c>
      <c r="G38" s="119">
        <v>0</v>
      </c>
      <c r="H38" s="119">
        <v>100</v>
      </c>
      <c r="I38" s="119">
        <v>22</v>
      </c>
      <c r="J38" s="119">
        <v>774</v>
      </c>
    </row>
    <row r="39" spans="1:10" s="3" customFormat="1" ht="10.95" customHeight="1">
      <c r="A39" s="76">
        <v>35</v>
      </c>
      <c r="B39" s="71" t="s">
        <v>7</v>
      </c>
      <c r="C39" s="72">
        <v>40</v>
      </c>
      <c r="D39" s="119">
        <v>775</v>
      </c>
      <c r="E39" s="129">
        <v>732</v>
      </c>
      <c r="F39" s="129">
        <v>42</v>
      </c>
      <c r="G39" s="119">
        <v>1</v>
      </c>
      <c r="H39" s="119">
        <v>76</v>
      </c>
      <c r="I39" s="119">
        <v>28</v>
      </c>
      <c r="J39" s="119">
        <v>671</v>
      </c>
    </row>
    <row r="40" spans="1:10" s="3" customFormat="1" ht="10.95" customHeight="1">
      <c r="A40" s="76">
        <v>40</v>
      </c>
      <c r="B40" s="71" t="s">
        <v>7</v>
      </c>
      <c r="C40" s="72">
        <v>45</v>
      </c>
      <c r="D40" s="119">
        <v>363</v>
      </c>
      <c r="E40" s="129">
        <v>331</v>
      </c>
      <c r="F40" s="129">
        <v>32</v>
      </c>
      <c r="G40" s="119">
        <v>0</v>
      </c>
      <c r="H40" s="119">
        <v>32</v>
      </c>
      <c r="I40" s="119">
        <v>21</v>
      </c>
      <c r="J40" s="119">
        <v>310</v>
      </c>
    </row>
    <row r="41" spans="1:10" s="3" customFormat="1" ht="10.95" customHeight="1">
      <c r="A41" s="76">
        <v>45</v>
      </c>
      <c r="B41" s="71" t="s">
        <v>67</v>
      </c>
      <c r="C41" s="115"/>
      <c r="D41" s="119">
        <v>42</v>
      </c>
      <c r="E41" s="129">
        <v>38</v>
      </c>
      <c r="F41" s="130">
        <v>4</v>
      </c>
      <c r="G41" s="119">
        <v>0</v>
      </c>
      <c r="H41" s="119">
        <v>6</v>
      </c>
      <c r="I41" s="130">
        <v>0</v>
      </c>
      <c r="J41" s="119">
        <v>36</v>
      </c>
    </row>
    <row r="42" spans="1:10" s="3" customFormat="1" ht="10.95" customHeight="1">
      <c r="A42" s="234" t="s">
        <v>139</v>
      </c>
      <c r="B42" s="234"/>
      <c r="C42" s="234"/>
      <c r="D42" s="119">
        <v>3046</v>
      </c>
      <c r="E42" s="119">
        <v>2900</v>
      </c>
      <c r="F42" s="119">
        <v>145</v>
      </c>
      <c r="G42" s="119">
        <v>1</v>
      </c>
      <c r="H42" s="119">
        <v>330</v>
      </c>
      <c r="I42" s="119">
        <v>98</v>
      </c>
      <c r="J42" s="119">
        <v>2618</v>
      </c>
    </row>
    <row r="43" spans="1:10" s="3" customFormat="1" ht="10.95" customHeight="1"/>
    <row r="44" spans="1:10" s="3" customFormat="1" ht="10.95" customHeight="1">
      <c r="A44" s="81"/>
      <c r="B44" s="81"/>
      <c r="C44" s="81"/>
      <c r="D44" s="226" t="s">
        <v>142</v>
      </c>
      <c r="E44" s="227"/>
      <c r="F44" s="227"/>
      <c r="G44" s="227"/>
      <c r="H44" s="227"/>
      <c r="I44" s="227"/>
      <c r="J44" s="227"/>
    </row>
    <row r="45" spans="1:10" s="3" customFormat="1" ht="10.95" customHeight="1">
      <c r="A45" s="76"/>
      <c r="B45" s="4" t="s">
        <v>6</v>
      </c>
      <c r="C45" s="72">
        <v>15</v>
      </c>
      <c r="D45" s="119">
        <v>0</v>
      </c>
      <c r="E45" s="119">
        <v>0</v>
      </c>
      <c r="F45" s="119">
        <v>0</v>
      </c>
      <c r="G45" s="119">
        <v>0</v>
      </c>
      <c r="H45" s="119">
        <v>0</v>
      </c>
      <c r="I45" s="119">
        <v>0</v>
      </c>
      <c r="J45" s="119">
        <v>0</v>
      </c>
    </row>
    <row r="46" spans="1:10" s="3" customFormat="1" ht="10.95" customHeight="1">
      <c r="A46" s="76">
        <v>15</v>
      </c>
      <c r="B46" s="4" t="s">
        <v>7</v>
      </c>
      <c r="C46" s="72">
        <v>18</v>
      </c>
      <c r="D46" s="119">
        <v>0</v>
      </c>
      <c r="E46" s="119">
        <v>0</v>
      </c>
      <c r="F46" s="119">
        <v>0</v>
      </c>
      <c r="G46" s="119">
        <v>0</v>
      </c>
      <c r="H46" s="119">
        <v>0</v>
      </c>
      <c r="I46" s="119">
        <v>0</v>
      </c>
      <c r="J46" s="119">
        <v>0</v>
      </c>
    </row>
    <row r="47" spans="1:10" s="3" customFormat="1" ht="10.95" customHeight="1">
      <c r="A47" s="76">
        <v>18</v>
      </c>
      <c r="B47" s="4" t="s">
        <v>7</v>
      </c>
      <c r="C47" s="72">
        <v>20</v>
      </c>
      <c r="D47" s="119">
        <v>0</v>
      </c>
      <c r="E47" s="119">
        <v>0</v>
      </c>
      <c r="F47" s="119">
        <v>0</v>
      </c>
      <c r="G47" s="119">
        <v>0</v>
      </c>
      <c r="H47" s="119">
        <v>0</v>
      </c>
      <c r="I47" s="119">
        <v>0</v>
      </c>
      <c r="J47" s="119">
        <v>0</v>
      </c>
    </row>
    <row r="48" spans="1:10" s="3" customFormat="1" ht="10.95" customHeight="1">
      <c r="A48" s="76">
        <v>20</v>
      </c>
      <c r="B48" s="4" t="s">
        <v>7</v>
      </c>
      <c r="C48" s="72">
        <v>25</v>
      </c>
      <c r="D48" s="119">
        <v>1</v>
      </c>
      <c r="E48" s="119">
        <v>1</v>
      </c>
      <c r="F48" s="119">
        <v>0</v>
      </c>
      <c r="G48" s="119">
        <v>0</v>
      </c>
      <c r="H48" s="119">
        <v>0</v>
      </c>
      <c r="I48" s="119">
        <v>0</v>
      </c>
      <c r="J48" s="130">
        <v>1</v>
      </c>
    </row>
    <row r="49" spans="1:10" s="3" customFormat="1" ht="10.95" customHeight="1">
      <c r="A49" s="76">
        <v>25</v>
      </c>
      <c r="B49" s="4" t="s">
        <v>7</v>
      </c>
      <c r="C49" s="72">
        <v>30</v>
      </c>
      <c r="D49" s="119">
        <v>1</v>
      </c>
      <c r="E49" s="130">
        <v>1</v>
      </c>
      <c r="F49" s="119">
        <v>0</v>
      </c>
      <c r="G49" s="119">
        <v>0</v>
      </c>
      <c r="H49" s="119">
        <v>0</v>
      </c>
      <c r="I49" s="130">
        <v>0</v>
      </c>
      <c r="J49" s="119">
        <v>1</v>
      </c>
    </row>
    <row r="50" spans="1:10" s="3" customFormat="1" ht="10.95" customHeight="1">
      <c r="A50" s="76">
        <v>30</v>
      </c>
      <c r="B50" s="4" t="s">
        <v>7</v>
      </c>
      <c r="C50" s="72">
        <v>35</v>
      </c>
      <c r="D50" s="119">
        <v>3</v>
      </c>
      <c r="E50" s="119">
        <v>3</v>
      </c>
      <c r="F50" s="119">
        <v>0</v>
      </c>
      <c r="G50" s="119">
        <v>0</v>
      </c>
      <c r="H50" s="130">
        <v>0</v>
      </c>
      <c r="I50" s="119">
        <v>0</v>
      </c>
      <c r="J50" s="119">
        <v>3</v>
      </c>
    </row>
    <row r="51" spans="1:10" s="3" customFormat="1" ht="10.95" customHeight="1">
      <c r="A51" s="76">
        <v>35</v>
      </c>
      <c r="B51" s="71" t="s">
        <v>7</v>
      </c>
      <c r="C51" s="72">
        <v>40</v>
      </c>
      <c r="D51" s="119">
        <v>4</v>
      </c>
      <c r="E51" s="119">
        <v>4</v>
      </c>
      <c r="F51" s="119">
        <v>0</v>
      </c>
      <c r="G51" s="119">
        <v>0</v>
      </c>
      <c r="H51" s="130">
        <v>0</v>
      </c>
      <c r="I51" s="119">
        <v>0</v>
      </c>
      <c r="J51" s="119">
        <v>4</v>
      </c>
    </row>
    <row r="52" spans="1:10" s="3" customFormat="1" ht="10.95" customHeight="1">
      <c r="A52" s="76">
        <v>40</v>
      </c>
      <c r="B52" s="71" t="s">
        <v>7</v>
      </c>
      <c r="C52" s="72">
        <v>45</v>
      </c>
      <c r="D52" s="119">
        <v>3</v>
      </c>
      <c r="E52" s="119">
        <v>3</v>
      </c>
      <c r="F52" s="119">
        <v>0</v>
      </c>
      <c r="G52" s="119">
        <v>0</v>
      </c>
      <c r="H52" s="119">
        <v>0</v>
      </c>
      <c r="I52" s="119">
        <v>0</v>
      </c>
      <c r="J52" s="119">
        <v>3</v>
      </c>
    </row>
    <row r="53" spans="1:10" s="3" customFormat="1" ht="10.95" customHeight="1">
      <c r="A53" s="76">
        <v>45</v>
      </c>
      <c r="B53" s="4" t="s">
        <v>67</v>
      </c>
      <c r="C53" s="115"/>
      <c r="D53" s="119">
        <v>0</v>
      </c>
      <c r="E53" s="130">
        <v>0</v>
      </c>
      <c r="F53" s="119">
        <v>0</v>
      </c>
      <c r="G53" s="119">
        <v>0</v>
      </c>
      <c r="H53" s="119">
        <v>0</v>
      </c>
      <c r="I53" s="119">
        <v>0</v>
      </c>
      <c r="J53" s="119">
        <v>0</v>
      </c>
    </row>
    <row r="54" spans="1:10" s="3" customFormat="1" ht="10.95" customHeight="1">
      <c r="A54" s="234" t="s">
        <v>139</v>
      </c>
      <c r="B54" s="234"/>
      <c r="C54" s="234"/>
      <c r="D54" s="119">
        <v>12</v>
      </c>
      <c r="E54" s="119">
        <v>12</v>
      </c>
      <c r="F54" s="119">
        <v>0</v>
      </c>
      <c r="G54" s="119">
        <v>0</v>
      </c>
      <c r="H54" s="119">
        <v>0</v>
      </c>
      <c r="I54" s="119">
        <v>0</v>
      </c>
      <c r="J54" s="119">
        <v>12</v>
      </c>
    </row>
    <row r="55" spans="1:10" s="3" customFormat="1" ht="10.95" customHeight="1"/>
    <row r="56" spans="1:10" s="3" customFormat="1" ht="10.95" customHeight="1">
      <c r="A56" s="81"/>
      <c r="B56" s="81"/>
      <c r="C56" s="81"/>
      <c r="D56" s="226" t="s">
        <v>143</v>
      </c>
      <c r="E56" s="227"/>
      <c r="F56" s="227"/>
      <c r="G56" s="227"/>
      <c r="H56" s="227"/>
      <c r="I56" s="227"/>
      <c r="J56" s="227"/>
    </row>
    <row r="57" spans="1:10" s="3" customFormat="1" ht="10.95" customHeight="1">
      <c r="A57" s="76"/>
      <c r="B57" s="4" t="s">
        <v>6</v>
      </c>
      <c r="C57" s="72">
        <v>15</v>
      </c>
      <c r="D57" s="119">
        <f>SUM(E57:G57)</f>
        <v>0</v>
      </c>
      <c r="E57" s="119">
        <v>0</v>
      </c>
      <c r="F57" s="119">
        <v>0</v>
      </c>
      <c r="G57" s="119">
        <v>0</v>
      </c>
      <c r="H57" s="119">
        <v>0</v>
      </c>
      <c r="I57" s="119">
        <v>0</v>
      </c>
      <c r="J57" s="119">
        <v>0</v>
      </c>
    </row>
    <row r="58" spans="1:10" s="3" customFormat="1" ht="10.95" customHeight="1">
      <c r="A58" s="76">
        <v>15</v>
      </c>
      <c r="B58" s="4" t="s">
        <v>7</v>
      </c>
      <c r="C58" s="72">
        <v>18</v>
      </c>
      <c r="D58" s="119">
        <f t="shared" ref="D58" si="0">SUM(E58:G58)</f>
        <v>0</v>
      </c>
      <c r="E58" s="119">
        <v>0</v>
      </c>
      <c r="F58" s="119">
        <v>0</v>
      </c>
      <c r="G58" s="119">
        <v>0</v>
      </c>
      <c r="H58" s="119">
        <v>0</v>
      </c>
      <c r="I58" s="119">
        <v>0</v>
      </c>
      <c r="J58" s="119">
        <v>0</v>
      </c>
    </row>
    <row r="59" spans="1:10" s="3" customFormat="1" ht="10.95" customHeight="1">
      <c r="A59" s="76">
        <v>18</v>
      </c>
      <c r="B59" s="4" t="s">
        <v>7</v>
      </c>
      <c r="C59" s="72">
        <v>20</v>
      </c>
      <c r="D59" s="119">
        <v>2</v>
      </c>
      <c r="E59" s="130">
        <v>2</v>
      </c>
      <c r="F59" s="119">
        <v>0</v>
      </c>
      <c r="G59" s="119">
        <v>0</v>
      </c>
      <c r="H59" s="119">
        <v>0</v>
      </c>
      <c r="I59" s="119">
        <v>0</v>
      </c>
      <c r="J59" s="130">
        <v>2</v>
      </c>
    </row>
    <row r="60" spans="1:10" s="3" customFormat="1" ht="10.95" customHeight="1">
      <c r="A60" s="76">
        <v>20</v>
      </c>
      <c r="B60" s="4" t="s">
        <v>7</v>
      </c>
      <c r="C60" s="72">
        <v>25</v>
      </c>
      <c r="D60" s="119">
        <v>20</v>
      </c>
      <c r="E60" s="129">
        <v>20</v>
      </c>
      <c r="F60" s="119">
        <v>0</v>
      </c>
      <c r="G60" s="119">
        <v>0</v>
      </c>
      <c r="H60" s="130">
        <v>1</v>
      </c>
      <c r="I60" s="119">
        <v>0</v>
      </c>
      <c r="J60" s="119">
        <v>19</v>
      </c>
    </row>
    <row r="61" spans="1:10" s="3" customFormat="1" ht="10.95" customHeight="1">
      <c r="A61" s="76">
        <v>25</v>
      </c>
      <c r="B61" s="4" t="s">
        <v>7</v>
      </c>
      <c r="C61" s="72">
        <v>30</v>
      </c>
      <c r="D61" s="119">
        <v>41</v>
      </c>
      <c r="E61" s="129">
        <v>41</v>
      </c>
      <c r="F61" s="119">
        <v>0</v>
      </c>
      <c r="G61" s="119">
        <v>0</v>
      </c>
      <c r="H61" s="119">
        <v>3</v>
      </c>
      <c r="I61" s="119">
        <v>0</v>
      </c>
      <c r="J61" s="119">
        <v>38</v>
      </c>
    </row>
    <row r="62" spans="1:10" s="3" customFormat="1" ht="10.95" customHeight="1">
      <c r="A62" s="76">
        <v>30</v>
      </c>
      <c r="B62" s="4" t="s">
        <v>7</v>
      </c>
      <c r="C62" s="72">
        <v>35</v>
      </c>
      <c r="D62" s="119">
        <v>73</v>
      </c>
      <c r="E62" s="129">
        <v>73</v>
      </c>
      <c r="F62" s="130">
        <v>0</v>
      </c>
      <c r="G62" s="119">
        <v>0</v>
      </c>
      <c r="H62" s="119">
        <v>7</v>
      </c>
      <c r="I62" s="119">
        <v>0</v>
      </c>
      <c r="J62" s="119">
        <v>66</v>
      </c>
    </row>
    <row r="63" spans="1:10" s="3" customFormat="1" ht="10.95" customHeight="1">
      <c r="A63" s="76">
        <v>35</v>
      </c>
      <c r="B63" s="4" t="s">
        <v>7</v>
      </c>
      <c r="C63" s="72">
        <v>40</v>
      </c>
      <c r="D63" s="119">
        <v>77</v>
      </c>
      <c r="E63" s="129">
        <v>77</v>
      </c>
      <c r="F63" s="119">
        <v>0</v>
      </c>
      <c r="G63" s="119">
        <v>0</v>
      </c>
      <c r="H63" s="119">
        <v>3</v>
      </c>
      <c r="I63" s="119">
        <v>0</v>
      </c>
      <c r="J63" s="119">
        <v>74</v>
      </c>
    </row>
    <row r="64" spans="1:10" s="3" customFormat="1" ht="10.95" customHeight="1">
      <c r="A64" s="76">
        <v>40</v>
      </c>
      <c r="B64" s="4" t="s">
        <v>7</v>
      </c>
      <c r="C64" s="72">
        <v>45</v>
      </c>
      <c r="D64" s="119">
        <v>52</v>
      </c>
      <c r="E64" s="129">
        <v>49</v>
      </c>
      <c r="F64" s="119">
        <v>3</v>
      </c>
      <c r="G64" s="119">
        <v>0</v>
      </c>
      <c r="H64" s="119">
        <v>4</v>
      </c>
      <c r="I64" s="119">
        <v>2</v>
      </c>
      <c r="J64" s="119">
        <v>46</v>
      </c>
    </row>
    <row r="65" spans="1:10" s="3" customFormat="1" ht="10.95" customHeight="1">
      <c r="A65" s="76">
        <v>45</v>
      </c>
      <c r="B65" s="4" t="s">
        <v>67</v>
      </c>
      <c r="C65" s="115"/>
      <c r="D65" s="119">
        <v>6</v>
      </c>
      <c r="E65" s="129">
        <v>6</v>
      </c>
      <c r="F65" s="119">
        <v>0</v>
      </c>
      <c r="G65" s="119">
        <v>0</v>
      </c>
      <c r="H65" s="119">
        <v>0</v>
      </c>
      <c r="I65" s="119">
        <v>0</v>
      </c>
      <c r="J65" s="119">
        <v>6</v>
      </c>
    </row>
    <row r="66" spans="1:10" s="3" customFormat="1" ht="10.95" customHeight="1">
      <c r="A66" s="234" t="s">
        <v>139</v>
      </c>
      <c r="B66" s="234"/>
      <c r="C66" s="234"/>
      <c r="D66" s="119">
        <v>271</v>
      </c>
      <c r="E66" s="119">
        <v>268</v>
      </c>
      <c r="F66" s="119">
        <v>3</v>
      </c>
      <c r="G66" s="119">
        <v>0</v>
      </c>
      <c r="H66" s="119">
        <v>18</v>
      </c>
      <c r="I66" s="119">
        <v>2</v>
      </c>
      <c r="J66" s="119">
        <v>251</v>
      </c>
    </row>
    <row r="67" spans="1:10" s="3" customFormat="1" ht="10.95" customHeight="1">
      <c r="A67" s="3" t="s">
        <v>138</v>
      </c>
    </row>
    <row r="68" spans="1:10" s="3" customFormat="1" ht="10.95" customHeight="1">
      <c r="A68" s="183" t="s">
        <v>219</v>
      </c>
      <c r="B68" s="265"/>
      <c r="C68" s="265"/>
      <c r="D68" s="265"/>
      <c r="E68" s="265"/>
      <c r="F68" s="265"/>
      <c r="G68" s="265"/>
      <c r="H68" s="265"/>
      <c r="I68" s="265"/>
      <c r="J68" s="265"/>
    </row>
    <row r="69" spans="1:10" s="3" customFormat="1"/>
  </sheetData>
  <mergeCells count="25">
    <mergeCell ref="A17:C17"/>
    <mergeCell ref="A30:C30"/>
    <mergeCell ref="D32:J32"/>
    <mergeCell ref="D44:J44"/>
    <mergeCell ref="A66:C66"/>
    <mergeCell ref="A54:C54"/>
    <mergeCell ref="D56:J56"/>
    <mergeCell ref="A68:J68"/>
    <mergeCell ref="A42:C42"/>
    <mergeCell ref="A19:C19"/>
    <mergeCell ref="D20:J20"/>
    <mergeCell ref="D19:J19"/>
    <mergeCell ref="A1:J1"/>
    <mergeCell ref="A6:J6"/>
    <mergeCell ref="A2:J2"/>
    <mergeCell ref="D7:J7"/>
    <mergeCell ref="H3:J3"/>
    <mergeCell ref="E4:E5"/>
    <mergeCell ref="A3:C5"/>
    <mergeCell ref="D3:D5"/>
    <mergeCell ref="F4:F5"/>
    <mergeCell ref="E3:G3"/>
    <mergeCell ref="G4:G5"/>
    <mergeCell ref="H4:I4"/>
    <mergeCell ref="J4:J5"/>
  </mergeCells>
  <phoneticPr fontId="3" type="noConversion"/>
  <hyperlinks>
    <hyperlink ref="A1:J1" location="Inhaltsverzeichnis!A38" display="Inhaltsverzeichnis!A38"/>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11 - j / 13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phoneticPr fontId="3" type="noConversion"/>
  <pageMargins left="0.59055118110236227" right="0" top="0.78740157480314965"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11 - j / 13 –  Berlin  &amp;G</oddFooter>
  </headerFooter>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79873" r:id="rId4">
          <objectPr defaultSize="0" autoPict="0" r:id="rId5">
            <anchor moveWithCells="1">
              <from>
                <xdr:col>0</xdr:col>
                <xdr:colOff>0</xdr:colOff>
                <xdr:row>1</xdr:row>
                <xdr:rowOff>22860</xdr:rowOff>
              </from>
              <to>
                <xdr:col>6</xdr:col>
                <xdr:colOff>1882140</xdr:colOff>
                <xdr:row>44</xdr:row>
                <xdr:rowOff>99060</xdr:rowOff>
              </to>
            </anchor>
          </objectPr>
        </oleObject>
      </mc:Choice>
      <mc:Fallback>
        <oleObject progId="Word.Document.8" shapeId="79873"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A IV 11 - j / 13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77734375" style="45"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5"/>
      <c r="B16" s="45"/>
    </row>
    <row r="17" spans="1:2">
      <c r="A17" s="5"/>
      <c r="B17" s="45"/>
    </row>
    <row r="18" spans="1:2">
      <c r="A18" s="5"/>
      <c r="B18" s="45"/>
    </row>
    <row r="19" spans="1:2">
      <c r="B19" s="46"/>
    </row>
    <row r="20" spans="1:2">
      <c r="B20" s="45"/>
    </row>
    <row r="21" spans="1:2">
      <c r="A21" s="47" t="s">
        <v>13</v>
      </c>
      <c r="B21" s="45"/>
    </row>
    <row r="23" spans="1:2" ht="11.1" customHeight="1">
      <c r="A23" s="5"/>
      <c r="B23" s="47" t="s">
        <v>33</v>
      </c>
    </row>
    <row r="24" spans="1:2" ht="11.1" customHeight="1">
      <c r="A24" s="5"/>
      <c r="B24" s="7" t="s">
        <v>233</v>
      </c>
    </row>
    <row r="25" spans="1:2" ht="11.1" customHeight="1">
      <c r="A25" s="5"/>
    </row>
    <row r="26" spans="1:2" ht="11.1" customHeight="1">
      <c r="A26" s="5"/>
      <c r="B26" s="7" t="s">
        <v>114</v>
      </c>
    </row>
    <row r="27" spans="1:2" ht="11.1" customHeight="1">
      <c r="A27" s="5"/>
      <c r="B27" s="97" t="s">
        <v>260</v>
      </c>
    </row>
    <row r="28" spans="1:2" ht="11.1" customHeight="1">
      <c r="A28" s="5"/>
      <c r="B28" s="8"/>
    </row>
    <row r="29" spans="1:2" ht="11.1" customHeight="1">
      <c r="A29" s="5"/>
      <c r="B29" s="48"/>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9" t="s">
        <v>38</v>
      </c>
      <c r="B34" s="50"/>
      <c r="C34" s="50"/>
      <c r="D34" s="53" t="s">
        <v>17</v>
      </c>
      <c r="E34" s="54"/>
    </row>
    <row r="35" spans="1:5" ht="10.95" customHeight="1">
      <c r="A35" s="50"/>
      <c r="B35" s="50"/>
      <c r="C35" s="50"/>
      <c r="D35" s="54"/>
      <c r="E35" s="54"/>
    </row>
    <row r="36" spans="1:5" ht="10.95" customHeight="1">
      <c r="A36" s="50"/>
      <c r="B36" s="52" t="s">
        <v>34</v>
      </c>
      <c r="C36" s="50"/>
      <c r="D36" s="54">
        <v>0</v>
      </c>
      <c r="E36" s="54" t="s">
        <v>45</v>
      </c>
    </row>
    <row r="37" spans="1:5" ht="10.95" customHeight="1">
      <c r="A37" s="50"/>
      <c r="B37" s="50" t="s">
        <v>144</v>
      </c>
      <c r="C37" s="50"/>
      <c r="D37" s="55"/>
      <c r="E37" s="54" t="s">
        <v>46</v>
      </c>
    </row>
    <row r="38" spans="1:5" ht="10.95" customHeight="1">
      <c r="A38" s="50"/>
      <c r="B38" s="50" t="s">
        <v>14</v>
      </c>
      <c r="C38" s="50"/>
      <c r="D38" s="55"/>
      <c r="E38" s="54" t="s">
        <v>32</v>
      </c>
    </row>
    <row r="39" spans="1:5" ht="10.95" customHeight="1">
      <c r="A39" s="50"/>
      <c r="B39" s="50" t="s">
        <v>15</v>
      </c>
      <c r="C39" s="50"/>
      <c r="D39" s="54" t="s">
        <v>1</v>
      </c>
      <c r="E39" s="54" t="s">
        <v>18</v>
      </c>
    </row>
    <row r="40" spans="1:5" ht="10.95" customHeight="1">
      <c r="A40" s="50"/>
      <c r="B40" s="50" t="s">
        <v>16</v>
      </c>
      <c r="C40" s="50"/>
      <c r="D40" s="54" t="s">
        <v>30</v>
      </c>
      <c r="E40" s="54" t="s">
        <v>24</v>
      </c>
    </row>
    <row r="41" spans="1:5" ht="10.95" customHeight="1">
      <c r="A41" s="50"/>
      <c r="B41" s="52"/>
      <c r="C41" s="51"/>
      <c r="D41" s="54" t="s">
        <v>36</v>
      </c>
      <c r="E41" s="54" t="s">
        <v>19</v>
      </c>
    </row>
    <row r="42" spans="1:5" ht="10.95" customHeight="1">
      <c r="A42" s="50"/>
      <c r="B42" s="50" t="s">
        <v>145</v>
      </c>
      <c r="C42" s="51"/>
      <c r="D42" s="54" t="s">
        <v>20</v>
      </c>
      <c r="E42" s="54" t="s">
        <v>21</v>
      </c>
    </row>
    <row r="43" spans="1:5" ht="10.95" customHeight="1">
      <c r="A43" s="50"/>
      <c r="B43" s="50" t="s">
        <v>146</v>
      </c>
      <c r="C43" s="51"/>
      <c r="D43" s="54" t="s">
        <v>2</v>
      </c>
      <c r="E43" s="54" t="s">
        <v>31</v>
      </c>
    </row>
    <row r="44" spans="1:5" ht="10.95" customHeight="1">
      <c r="A44" s="51"/>
      <c r="B44" s="56"/>
      <c r="C44" s="51"/>
      <c r="D44" s="55"/>
      <c r="E44" s="54" t="s">
        <v>39</v>
      </c>
    </row>
    <row r="45" spans="1:5" ht="10.95" customHeight="1">
      <c r="A45" s="51"/>
      <c r="B45" s="56"/>
      <c r="C45" s="51"/>
      <c r="D45" s="54" t="s">
        <v>4</v>
      </c>
      <c r="E45" s="54" t="s">
        <v>29</v>
      </c>
    </row>
    <row r="46" spans="1:5" ht="10.95" customHeight="1">
      <c r="A46" s="51"/>
      <c r="B46" s="56"/>
      <c r="C46" s="51"/>
      <c r="D46" s="54" t="s">
        <v>22</v>
      </c>
      <c r="E46" s="54" t="s">
        <v>23</v>
      </c>
    </row>
    <row r="47" spans="1:5" ht="10.95" customHeight="1">
      <c r="A47" s="51"/>
      <c r="B47" s="56"/>
      <c r="C47" s="51"/>
      <c r="D47" s="54" t="s">
        <v>25</v>
      </c>
      <c r="E47" s="54" t="s">
        <v>26</v>
      </c>
    </row>
    <row r="48" spans="1:5" ht="10.95" customHeight="1">
      <c r="A48" s="51"/>
      <c r="B48" s="56"/>
      <c r="C48" s="51"/>
      <c r="D48" s="54" t="s">
        <v>27</v>
      </c>
      <c r="E48" s="54" t="s">
        <v>28</v>
      </c>
    </row>
    <row r="49" spans="1:5" ht="10.95" customHeight="1">
      <c r="A49" s="51"/>
      <c r="B49" s="56"/>
      <c r="C49" s="51"/>
      <c r="D49" s="55"/>
      <c r="E49" s="54"/>
    </row>
    <row r="50" spans="1:5" ht="10.95" customHeight="1">
      <c r="A50" s="51"/>
      <c r="B50" s="56"/>
      <c r="C50" s="51"/>
      <c r="D50" s="55"/>
      <c r="E50" s="54"/>
    </row>
    <row r="51" spans="1:5" ht="10.95" customHeight="1">
      <c r="A51" s="50"/>
      <c r="B51" s="52" t="s">
        <v>44</v>
      </c>
      <c r="C51" s="51"/>
    </row>
    <row r="52" spans="1:5" ht="10.95" customHeight="1">
      <c r="A52" s="50"/>
      <c r="B52" s="57" t="s">
        <v>234</v>
      </c>
      <c r="C52" s="51"/>
    </row>
    <row r="53" spans="1:5" ht="10.95" customHeight="1">
      <c r="A53" s="50"/>
      <c r="B53" s="57"/>
      <c r="C53" s="51"/>
    </row>
    <row r="54" spans="1:5" ht="30" customHeight="1">
      <c r="A54" s="50"/>
      <c r="B54" s="57"/>
      <c r="C54" s="51"/>
    </row>
    <row r="55" spans="1:5" ht="18" customHeight="1">
      <c r="A55" s="5"/>
      <c r="B55" s="174" t="s">
        <v>231</v>
      </c>
      <c r="C55" s="174"/>
      <c r="D55" s="174"/>
    </row>
    <row r="56" spans="1:5" ht="18" customHeight="1">
      <c r="A56" s="51"/>
      <c r="B56" s="174"/>
      <c r="C56" s="174"/>
      <c r="D56" s="174"/>
    </row>
    <row r="57" spans="1:5" ht="10.95" customHeight="1">
      <c r="A57" s="51"/>
      <c r="B57" s="152" t="s">
        <v>232</v>
      </c>
      <c r="C57" s="51"/>
    </row>
    <row r="58" spans="1:5" ht="10.95" customHeight="1">
      <c r="A58" s="51"/>
      <c r="C58" s="51"/>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0"/>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77" t="s">
        <v>35</v>
      </c>
      <c r="B1" s="177"/>
      <c r="C1" s="18"/>
      <c r="D1" s="175" t="s">
        <v>43</v>
      </c>
    </row>
    <row r="2" spans="1:4" ht="20.55" customHeight="1">
      <c r="C2" s="2" t="s">
        <v>10</v>
      </c>
      <c r="D2" s="176"/>
    </row>
    <row r="3" spans="1:4">
      <c r="A3" s="20"/>
      <c r="D3" s="176"/>
    </row>
    <row r="4" spans="1:4" ht="12" customHeight="1">
      <c r="A4" s="20"/>
      <c r="B4" s="154" t="s">
        <v>37</v>
      </c>
      <c r="C4" s="153">
        <v>4</v>
      </c>
      <c r="D4" s="176"/>
    </row>
    <row r="5" spans="1:4">
      <c r="A5" s="20"/>
      <c r="C5" s="58"/>
      <c r="D5" s="176"/>
    </row>
    <row r="6" spans="1:4">
      <c r="A6" s="20"/>
      <c r="B6" s="12" t="s">
        <v>11</v>
      </c>
      <c r="C6" s="58"/>
      <c r="D6" s="176"/>
    </row>
    <row r="7" spans="1:4" ht="18" customHeight="1">
      <c r="A7"/>
      <c r="B7" s="93" t="s">
        <v>115</v>
      </c>
      <c r="C7" s="58"/>
      <c r="D7" s="176"/>
    </row>
    <row r="8" spans="1:4" ht="12" customHeight="1">
      <c r="A8" s="20"/>
      <c r="B8" s="93"/>
      <c r="C8" s="58"/>
      <c r="D8" s="90"/>
    </row>
    <row r="9" spans="1:4" ht="12" customHeight="1">
      <c r="A9" s="22">
        <v>1</v>
      </c>
      <c r="B9" s="98" t="s">
        <v>242</v>
      </c>
      <c r="C9" s="61">
        <v>6</v>
      </c>
    </row>
    <row r="10" spans="1:4" ht="12" customHeight="1">
      <c r="A10"/>
      <c r="C10" s="60"/>
    </row>
    <row r="11" spans="1:4" ht="12" customHeight="1">
      <c r="A11" s="22">
        <v>2</v>
      </c>
      <c r="B11" s="98" t="s">
        <v>243</v>
      </c>
      <c r="C11" s="61">
        <v>6</v>
      </c>
    </row>
    <row r="12" spans="1:4" ht="12" customHeight="1">
      <c r="A12" s="22"/>
      <c r="B12" s="91"/>
      <c r="C12" s="59"/>
    </row>
    <row r="13" spans="1:4" ht="12" customHeight="1">
      <c r="A13" s="158">
        <v>3</v>
      </c>
      <c r="B13" s="98" t="s">
        <v>244</v>
      </c>
      <c r="C13" s="59">
        <v>11</v>
      </c>
    </row>
    <row r="14" spans="1:4" ht="12" customHeight="1">
      <c r="A14" s="22"/>
      <c r="B14" s="64"/>
      <c r="C14" s="59"/>
    </row>
    <row r="15" spans="1:4" ht="12" customHeight="1">
      <c r="A15" s="22">
        <v>4</v>
      </c>
      <c r="B15" s="98" t="s">
        <v>245</v>
      </c>
      <c r="C15" s="153">
        <v>13</v>
      </c>
    </row>
    <row r="16" spans="1:4" ht="12" customHeight="1">
      <c r="A16" s="34"/>
      <c r="B16" s="35"/>
      <c r="C16" s="36"/>
    </row>
    <row r="17" spans="1:4">
      <c r="B17" s="38" t="s">
        <v>12</v>
      </c>
      <c r="C17" s="39"/>
    </row>
    <row r="18" spans="1:4" ht="18" customHeight="1">
      <c r="A18" s="37"/>
      <c r="B18" s="93" t="s">
        <v>115</v>
      </c>
      <c r="C18" s="39"/>
    </row>
    <row r="19" spans="1:4" ht="12" customHeight="1">
      <c r="A19" s="37"/>
      <c r="B19" s="93"/>
      <c r="C19" s="39"/>
    </row>
    <row r="20" spans="1:4" ht="12" customHeight="1">
      <c r="A20" s="40">
        <v>1</v>
      </c>
      <c r="B20" s="98" t="s">
        <v>246</v>
      </c>
      <c r="C20" s="61">
        <v>7</v>
      </c>
    </row>
    <row r="21" spans="1:4" ht="12" customHeight="1">
      <c r="A21" s="40"/>
      <c r="B21" s="93"/>
      <c r="C21" s="61"/>
    </row>
    <row r="22" spans="1:4" ht="12" customHeight="1">
      <c r="A22" s="22">
        <v>2</v>
      </c>
      <c r="B22" s="22" t="s">
        <v>247</v>
      </c>
      <c r="C22"/>
    </row>
    <row r="23" spans="1:4" ht="12" customHeight="1">
      <c r="A23"/>
      <c r="B23" s="98" t="s">
        <v>156</v>
      </c>
      <c r="C23" s="61">
        <v>8</v>
      </c>
    </row>
    <row r="24" spans="1:4" ht="12" customHeight="1">
      <c r="A24" s="40"/>
      <c r="B24" s="42"/>
      <c r="C24" s="61"/>
    </row>
    <row r="25" spans="1:4" ht="12" customHeight="1">
      <c r="A25" s="40">
        <v>3</v>
      </c>
      <c r="B25" s="98" t="s">
        <v>259</v>
      </c>
      <c r="C25" s="61">
        <v>9</v>
      </c>
    </row>
    <row r="26" spans="1:4" ht="12" customHeight="1">
      <c r="A26" s="37"/>
      <c r="B26" s="41"/>
      <c r="C26" s="39"/>
    </row>
    <row r="27" spans="1:4" ht="12" customHeight="1">
      <c r="A27" s="22">
        <v>4</v>
      </c>
      <c r="B27" s="22" t="s">
        <v>248</v>
      </c>
      <c r="C27"/>
      <c r="D27" s="21"/>
    </row>
    <row r="28" spans="1:4" ht="12" customHeight="1">
      <c r="A28"/>
      <c r="B28" s="98" t="s">
        <v>116</v>
      </c>
      <c r="C28" s="61">
        <v>10</v>
      </c>
    </row>
    <row r="29" spans="1:4" ht="12" customHeight="1">
      <c r="A29" s="37"/>
      <c r="B29" s="41"/>
      <c r="C29" s="39"/>
    </row>
    <row r="30" spans="1:4" ht="12" customHeight="1">
      <c r="A30" s="22">
        <v>5</v>
      </c>
      <c r="B30" s="98" t="s">
        <v>249</v>
      </c>
      <c r="C30" s="61">
        <v>11</v>
      </c>
    </row>
    <row r="31" spans="1:4" ht="12" customHeight="1">
      <c r="A31" s="37"/>
      <c r="B31" s="41"/>
      <c r="C31" s="39"/>
    </row>
    <row r="32" spans="1:4" ht="12" customHeight="1">
      <c r="A32" s="40">
        <v>6</v>
      </c>
      <c r="B32" s="94" t="s">
        <v>250</v>
      </c>
      <c r="C32" s="62"/>
    </row>
    <row r="33" spans="1:4" ht="12" customHeight="1">
      <c r="A33" s="40"/>
      <c r="B33" s="98" t="s">
        <v>198</v>
      </c>
      <c r="C33" s="61">
        <v>12</v>
      </c>
    </row>
    <row r="34" spans="1:4" ht="12" customHeight="1">
      <c r="A34" s="37"/>
      <c r="B34" s="41"/>
      <c r="C34" s="39"/>
    </row>
    <row r="35" spans="1:4" ht="12" customHeight="1">
      <c r="A35" s="22">
        <v>7</v>
      </c>
      <c r="B35" s="22" t="s">
        <v>251</v>
      </c>
      <c r="C35"/>
      <c r="D35" s="23"/>
    </row>
    <row r="36" spans="1:4" ht="12" customHeight="1">
      <c r="A36"/>
      <c r="B36" s="98" t="s">
        <v>189</v>
      </c>
      <c r="C36" s="153">
        <v>13</v>
      </c>
      <c r="D36" s="23"/>
    </row>
    <row r="37" spans="1:4" ht="12" customHeight="1">
      <c r="A37" s="40"/>
      <c r="B37" s="43"/>
      <c r="C37" s="63"/>
      <c r="D37" s="23"/>
    </row>
    <row r="38" spans="1:4" ht="12" customHeight="1">
      <c r="A38" s="40">
        <v>8</v>
      </c>
      <c r="B38" s="92" t="s">
        <v>252</v>
      </c>
      <c r="C38" s="61"/>
    </row>
    <row r="39" spans="1:4" ht="12" customHeight="1">
      <c r="A39" s="40"/>
      <c r="B39" s="98" t="s">
        <v>128</v>
      </c>
      <c r="C39" s="61">
        <v>14</v>
      </c>
    </row>
    <row r="41" spans="1:4">
      <c r="C41" s="19"/>
    </row>
    <row r="50" spans="1:1">
      <c r="A50" s="37"/>
    </row>
  </sheetData>
  <mergeCells count="2">
    <mergeCell ref="D1:D7"/>
    <mergeCell ref="A1:B1"/>
  </mergeCells>
  <phoneticPr fontId="3" type="noConversion"/>
  <hyperlinks>
    <hyperlink ref="B9" location="Grafiken!A1" display="2009 nach Altersgruppen der Frauen"/>
    <hyperlink ref="C9" location="Grafiken!A1" display="Grafiken!A1"/>
    <hyperlink ref="A11" location="'G1-G2'!A1" display="'G1-G2'!A1"/>
    <hyperlink ref="C11" location="'G1-G2'!A20" display="'G1-G2'!A20"/>
    <hyperlink ref="A13" location="'5-G3'!A20" display="'5-G3'!A20"/>
    <hyperlink ref="C13" location="'5-G3'!A20" display="'5-G3'!A20"/>
    <hyperlink ref="A20" location="'1'!A1" display="'1'!A1"/>
    <hyperlink ref="C20" location="'1'!A1" display="'1'!A1"/>
    <hyperlink ref="A25" location="'3'!A1" display="'3'!A1"/>
    <hyperlink ref="C25" location="'3'!A1" display="'3'!A1"/>
    <hyperlink ref="A32:B32" location="'6'!A1" display="'6'!A1"/>
    <hyperlink ref="A35" location="'7-G4'!A1" display="'7-G4'!A1"/>
    <hyperlink ref="B35" location="'7-G4'!A1" display="2009 nach Altersgruppen der Frauen, rechtlichem Grund des Abbruchs, Ort des Eingrifs"/>
    <hyperlink ref="C36" location="'7-G4'!A1" display="'7-G4'!A1"/>
    <hyperlink ref="A38:C39" location="'7-G2'!A1" display="'7-G2'!A1"/>
    <hyperlink ref="A38" location="'8'!A1" display="'8'!A1"/>
    <hyperlink ref="B38" location="'8'!A1" display="2009 nach Dauer der abgebrochenen Schwangerschaft, rechtlichem Grund des Abbruchs,"/>
    <hyperlink ref="B39" location="'8'!A1" display="Ort des Eingrifs und Familienstand der Schwangeren"/>
    <hyperlink ref="C39" location="'8'!A1" display="'8'!A1"/>
    <hyperlink ref="A15" location="'7-G4'!A19" display="'7-G4'!A19"/>
    <hyperlink ref="C15" location="'7-G4'!A19" display="'7-G4'!A19"/>
    <hyperlink ref="A9" location="'G1-G2'!A1" display="'G1-G2'!A1"/>
    <hyperlink ref="A9:C9" location="'G1-G2'!A1" display="'G1-G2'!A1"/>
    <hyperlink ref="B4" location="Vorbemerkungen!A1" display="Vorbemerkungen"/>
    <hyperlink ref="C4" location="Vorbemerkungen!A1" display="Vorbemerkungen!A1"/>
    <hyperlink ref="B11" location="'G1-G2'!A20" display="2007 bis 2012 nach Art des Eingriffs"/>
    <hyperlink ref="B13" location="'5-G3'!A20" display="2012 nach Anzahl der vorangegangenen Lebendgeborenen"/>
    <hyperlink ref="B15" location="'7-G4'!A20" display="2012 nach Dauer der abgebrochenen Schwangerschaft"/>
    <hyperlink ref="B20" location="'1'!A1" display="2007 bis 2012 (Quoten der Schwangerschaftsabbrüche sowie allgemeine Fruchtbarkeitsziffer)"/>
    <hyperlink ref="B23" location="'2'!A1" display="Art und Ort des Eingriffs sowie der Anzahl der vorangegangenen Lebendgeborenen"/>
    <hyperlink ref="B22" location="'2'!A1" display="2007 bis 2012 nach Altersgruppen der Frauen, Familienstand, rechtlichem Grund des Abbruchs,"/>
    <hyperlink ref="A22" location="'2'!A1" display="'2'!A1"/>
    <hyperlink ref="C23" location="'2'!A1" display="'2'!A1"/>
    <hyperlink ref="B25" location="'3'!A1" display="2012 (Ausgewählte Vierteljahresergebnisse)"/>
    <hyperlink ref="B27" location="'4'!A1" display="2012 nach Altersgruppen der Frauen, Zahl der im Haushalt der Frau lebenden minderjährigen "/>
    <hyperlink ref="B28" location="'4'!A1" display="Kinder sowie rechtlichem Grund des Abbruchs"/>
    <hyperlink ref="A27" location="'4'!A1" display="'4'!A1"/>
    <hyperlink ref="C28" location="'4'!A1" display="'4'!A1"/>
    <hyperlink ref="B30" location="'5-G3'!A1" display="2012 nach Altersgruppen der Frauen sowie Anzahl der vorangegangenen Lebendgeborenen"/>
    <hyperlink ref="A30" location="'5-G3'!A1" display="'5-G3'!A1"/>
    <hyperlink ref="C30" location="'5-G3'!A1" display="'5-G3'!A1"/>
    <hyperlink ref="B33" location="'6'!A1" display="sowie nach Dauer des vollstationären Aufenthalts im Krankenhaus und eingesetzter Anästhesie"/>
    <hyperlink ref="C33" location="'6'!A1" display="'6'!A1"/>
    <hyperlink ref="B36" location="'7-G4'!A1" display=" und Ort des Eingriffs"/>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
  <sheetViews>
    <sheetView zoomScaleNormal="100" zoomScaleSheetLayoutView="100" workbookViewId="0">
      <pane ySplit="2" topLeftCell="A3" activePane="bottomLeft" state="frozen"/>
      <selection activeCell="C13" sqref="C13"/>
      <selection pane="bottomLeft" activeCell="A3" sqref="A3"/>
    </sheetView>
  </sheetViews>
  <sheetFormatPr baseColWidth="10" defaultColWidth="11.5546875" defaultRowHeight="13.2"/>
  <cols>
    <col min="1" max="6" width="11.5546875" style="157"/>
    <col min="7" max="7" width="26.21875" style="157" customWidth="1"/>
    <col min="8" max="16384" width="11.5546875" style="157"/>
  </cols>
  <sheetData>
    <row r="1" spans="1:6">
      <c r="A1" s="178" t="s">
        <v>37</v>
      </c>
      <c r="B1" s="178"/>
      <c r="C1" s="178"/>
      <c r="D1" s="178"/>
      <c r="E1" s="178"/>
      <c r="F1" s="178"/>
    </row>
  </sheetData>
  <mergeCells count="1">
    <mergeCell ref="A1:F1"/>
  </mergeCells>
  <hyperlinks>
    <hyperlink ref="A1" location="Inhaltsverzeichnis!A4" display="Vorbemerkungen"/>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13 –  Berlin  &amp;G</oddFooter>
  </headerFooter>
  <drawing r:id="rId2"/>
  <legacyDrawing r:id="rId3"/>
  <legacyDrawingHF r:id="rId4"/>
  <oleObjects>
    <mc:AlternateContent xmlns:mc="http://schemas.openxmlformats.org/markup-compatibility/2006">
      <mc:Choice Requires="x14">
        <oleObject progId="Word.Document.8" shapeId="81921" r:id="rId5">
          <objectPr defaultSize="0" autoPict="0" r:id="rId6">
            <anchor moveWithCells="1">
              <from>
                <xdr:col>0</xdr:col>
                <xdr:colOff>0</xdr:colOff>
                <xdr:row>2</xdr:row>
                <xdr:rowOff>0</xdr:rowOff>
              </from>
              <to>
                <xdr:col>6</xdr:col>
                <xdr:colOff>1706880</xdr:colOff>
                <xdr:row>57</xdr:row>
                <xdr:rowOff>114300</xdr:rowOff>
              </to>
            </anchor>
          </objectPr>
        </oleObject>
      </mc:Choice>
      <mc:Fallback>
        <oleObject progId="Word.Document.8" shapeId="81921" r:id="rId5"/>
      </mc:Fallback>
    </mc:AlternateContent>
    <mc:AlternateContent xmlns:mc="http://schemas.openxmlformats.org/markup-compatibility/2006">
      <mc:Choice Requires="x14">
        <oleObject progId="Word.Document.8" shapeId="81922" r:id="rId7">
          <objectPr defaultSize="0" autoPict="0" r:id="rId8">
            <anchor moveWithCells="1">
              <from>
                <xdr:col>0</xdr:col>
                <xdr:colOff>0</xdr:colOff>
                <xdr:row>60</xdr:row>
                <xdr:rowOff>38100</xdr:rowOff>
              </from>
              <to>
                <xdr:col>7</xdr:col>
                <xdr:colOff>160020</xdr:colOff>
                <xdr:row>117</xdr:row>
                <xdr:rowOff>129540</xdr:rowOff>
              </to>
            </anchor>
          </objectPr>
        </oleObject>
      </mc:Choice>
      <mc:Fallback>
        <oleObject progId="Word.Document.8" shapeId="81922" r:id="rId7"/>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6"/>
  <sheetViews>
    <sheetView zoomScaleNormal="100" workbookViewId="0">
      <selection sqref="A1:H1"/>
    </sheetView>
  </sheetViews>
  <sheetFormatPr baseColWidth="10" defaultRowHeight="13.2"/>
  <cols>
    <col min="1" max="1" width="2.21875" customWidth="1"/>
  </cols>
  <sheetData>
    <row r="1" spans="1:8" ht="24" customHeight="1">
      <c r="A1" s="179" t="s">
        <v>235</v>
      </c>
      <c r="B1" s="179"/>
      <c r="C1" s="179"/>
      <c r="D1" s="179"/>
      <c r="E1" s="179"/>
      <c r="F1" s="180"/>
      <c r="G1" s="180"/>
      <c r="H1" s="180"/>
    </row>
    <row r="2" spans="1:8" ht="12" customHeight="1"/>
    <row r="3" spans="1:8">
      <c r="F3" s="3"/>
      <c r="G3" s="3"/>
      <c r="H3" s="3"/>
    </row>
    <row r="4" spans="1:8">
      <c r="B4" s="84" t="s">
        <v>106</v>
      </c>
      <c r="C4" s="84"/>
      <c r="F4" s="3"/>
      <c r="G4" s="3"/>
      <c r="H4" s="3"/>
    </row>
    <row r="5" spans="1:8" ht="35.1" customHeight="1">
      <c r="B5" s="86" t="s">
        <v>107</v>
      </c>
      <c r="C5" s="86" t="s">
        <v>109</v>
      </c>
      <c r="F5" s="3"/>
      <c r="G5" s="3"/>
      <c r="H5" s="3"/>
    </row>
    <row r="6" spans="1:8" ht="12" customHeight="1">
      <c r="B6" s="87" t="s">
        <v>180</v>
      </c>
      <c r="C6" s="85">
        <v>21</v>
      </c>
      <c r="F6" s="3"/>
      <c r="G6" s="3"/>
      <c r="H6" s="3"/>
    </row>
    <row r="7" spans="1:8" ht="12" customHeight="1">
      <c r="B7" s="87" t="s">
        <v>98</v>
      </c>
      <c r="C7" s="85">
        <v>252</v>
      </c>
      <c r="F7" s="3"/>
      <c r="G7" s="3"/>
      <c r="H7" s="3"/>
    </row>
    <row r="8" spans="1:8" ht="12" customHeight="1">
      <c r="B8" s="87" t="s">
        <v>99</v>
      </c>
      <c r="C8" s="85">
        <v>457</v>
      </c>
      <c r="F8" s="3"/>
      <c r="G8" s="3"/>
      <c r="H8" s="3"/>
    </row>
    <row r="9" spans="1:8" ht="12" customHeight="1">
      <c r="B9" s="87" t="s">
        <v>100</v>
      </c>
      <c r="C9" s="85">
        <v>1943</v>
      </c>
      <c r="F9" s="3"/>
      <c r="G9" s="3"/>
      <c r="H9" s="3"/>
    </row>
    <row r="10" spans="1:8" ht="12" customHeight="1">
      <c r="B10" s="87" t="s">
        <v>101</v>
      </c>
      <c r="C10" s="85">
        <v>2262</v>
      </c>
      <c r="F10" s="3"/>
      <c r="G10" s="3"/>
      <c r="H10" s="3"/>
    </row>
    <row r="11" spans="1:8" ht="12" customHeight="1">
      <c r="B11" s="87" t="s">
        <v>102</v>
      </c>
      <c r="C11" s="85">
        <v>1972</v>
      </c>
      <c r="F11" s="3"/>
      <c r="G11" s="3"/>
      <c r="H11" s="3"/>
    </row>
    <row r="12" spans="1:8" ht="12" customHeight="1">
      <c r="B12" s="87" t="s">
        <v>103</v>
      </c>
      <c r="C12" s="85">
        <v>1267</v>
      </c>
      <c r="F12" s="3"/>
      <c r="G12" s="3"/>
      <c r="H12" s="3"/>
    </row>
    <row r="13" spans="1:8" ht="12" customHeight="1">
      <c r="B13" s="85" t="s">
        <v>104</v>
      </c>
      <c r="C13" s="85">
        <v>562</v>
      </c>
      <c r="F13" s="3"/>
      <c r="G13" s="3"/>
      <c r="H13" s="3"/>
    </row>
    <row r="14" spans="1:8" ht="12" customHeight="1">
      <c r="B14" s="87" t="s">
        <v>181</v>
      </c>
      <c r="C14" s="85">
        <v>64</v>
      </c>
    </row>
    <row r="15" spans="1:8" ht="12" customHeight="1"/>
    <row r="16" spans="1:8" ht="12" customHeight="1"/>
    <row r="17" spans="1:8" ht="12" customHeight="1"/>
    <row r="18" spans="1:8" ht="12" customHeight="1"/>
    <row r="19" spans="1:8" ht="12" customHeight="1"/>
    <row r="20" spans="1:8" ht="24" customHeight="1">
      <c r="A20" s="179" t="s">
        <v>236</v>
      </c>
      <c r="B20" s="179"/>
      <c r="C20" s="179"/>
      <c r="D20" s="179"/>
      <c r="E20" s="179"/>
      <c r="F20" s="180"/>
      <c r="G20" s="180"/>
      <c r="H20" s="180"/>
    </row>
    <row r="21" spans="1:8" ht="12" customHeight="1">
      <c r="B21" s="3"/>
      <c r="C21" s="3"/>
      <c r="D21" s="3"/>
      <c r="E21" s="3"/>
      <c r="F21" s="3"/>
      <c r="G21" s="3"/>
      <c r="H21" s="3"/>
    </row>
    <row r="22" spans="1:8" ht="12" customHeight="1">
      <c r="B22" s="3"/>
      <c r="C22" s="3"/>
      <c r="D22" s="3"/>
      <c r="E22" s="3"/>
      <c r="F22" s="3"/>
      <c r="G22" s="3"/>
      <c r="H22" s="3"/>
    </row>
    <row r="23" spans="1:8" ht="36" customHeight="1">
      <c r="B23" s="83"/>
      <c r="C23" s="88" t="s">
        <v>54</v>
      </c>
      <c r="D23" s="88" t="s">
        <v>55</v>
      </c>
      <c r="E23" s="88" t="s">
        <v>105</v>
      </c>
      <c r="F23" s="88" t="s">
        <v>108</v>
      </c>
      <c r="G23" s="88" t="s">
        <v>155</v>
      </c>
      <c r="H23" s="3"/>
    </row>
    <row r="24" spans="1:8" ht="12" customHeight="1">
      <c r="B24" s="83">
        <v>2008</v>
      </c>
      <c r="C24" s="89">
        <v>6.9</v>
      </c>
      <c r="D24" s="89">
        <v>75</v>
      </c>
      <c r="E24" s="89">
        <v>2.6</v>
      </c>
      <c r="F24" s="89">
        <v>15.5</v>
      </c>
      <c r="G24" s="89">
        <v>0</v>
      </c>
      <c r="H24" s="3"/>
    </row>
    <row r="25" spans="1:8" ht="12" customHeight="1">
      <c r="B25" s="83">
        <v>2009</v>
      </c>
      <c r="C25" s="89">
        <v>5.9</v>
      </c>
      <c r="D25" s="89">
        <v>72.5</v>
      </c>
      <c r="E25" s="89">
        <v>2.9</v>
      </c>
      <c r="F25" s="89">
        <v>18.7</v>
      </c>
      <c r="G25" s="89">
        <v>0</v>
      </c>
      <c r="H25" s="3"/>
    </row>
    <row r="26" spans="1:8" ht="12" customHeight="1">
      <c r="B26" s="83">
        <v>2010</v>
      </c>
      <c r="C26" s="89">
        <v>7</v>
      </c>
      <c r="D26" s="89">
        <v>68.900000000000006</v>
      </c>
      <c r="E26" s="89">
        <v>1.9</v>
      </c>
      <c r="F26" s="89">
        <v>21.5</v>
      </c>
      <c r="G26" s="89">
        <v>0.7</v>
      </c>
      <c r="H26" s="3"/>
    </row>
    <row r="27" spans="1:8" ht="12" customHeight="1">
      <c r="B27" s="83">
        <v>2011</v>
      </c>
      <c r="C27" s="89">
        <v>7.6</v>
      </c>
      <c r="D27" s="89">
        <v>67.599999999999994</v>
      </c>
      <c r="E27" s="89">
        <v>2.1</v>
      </c>
      <c r="F27" s="89">
        <v>21.9</v>
      </c>
      <c r="G27" s="89">
        <v>0.7</v>
      </c>
      <c r="H27" s="3"/>
    </row>
    <row r="28" spans="1:8" ht="12" customHeight="1">
      <c r="B28" s="83">
        <v>2012</v>
      </c>
      <c r="C28" s="89">
        <v>6.7</v>
      </c>
      <c r="D28" s="89">
        <v>65.599999999999994</v>
      </c>
      <c r="E28" s="89">
        <v>2.8</v>
      </c>
      <c r="F28" s="89">
        <v>24.3</v>
      </c>
      <c r="G28" s="89">
        <v>0.6</v>
      </c>
    </row>
    <row r="29" spans="1:8" ht="12" customHeight="1">
      <c r="B29" s="83">
        <v>2013</v>
      </c>
      <c r="C29" s="89">
        <v>7</v>
      </c>
      <c r="D29" s="89">
        <v>63.5</v>
      </c>
      <c r="E29" s="89">
        <v>2.6</v>
      </c>
      <c r="F29" s="89">
        <v>26.1</v>
      </c>
      <c r="G29" s="89">
        <v>0.8</v>
      </c>
      <c r="H29" s="118"/>
    </row>
    <row r="30" spans="1:8" ht="12" customHeight="1"/>
    <row r="31" spans="1:8" ht="12" customHeight="1"/>
    <row r="32" spans="1:8" ht="12" customHeight="1"/>
    <row r="33" spans="1:1" ht="12" customHeight="1"/>
    <row r="34" spans="1:1" ht="12" customHeight="1"/>
    <row r="35" spans="1:1" ht="12" customHeight="1"/>
    <row r="36" spans="1:1" ht="12" customHeight="1"/>
    <row r="37" spans="1:1" ht="12" customHeight="1">
      <c r="A37" s="95" t="s">
        <v>219</v>
      </c>
    </row>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sheetData>
  <mergeCells count="2">
    <mergeCell ref="A1:H1"/>
    <mergeCell ref="A20:H20"/>
  </mergeCells>
  <phoneticPr fontId="0" type="noConversion"/>
  <hyperlinks>
    <hyperlink ref="A1:E1" location="Inhaltsverzeichnis!A7" display="Inhaltsverzeichnis!A7"/>
    <hyperlink ref="A20:E20" location="Inhaltsverzeichnis!A7" display="Inhaltsverzeichnis!A7"/>
    <hyperlink ref="A1:H1" location="Inhaltsverzeichnis!A9" display="Inhaltsverzeichnis!A9"/>
    <hyperlink ref="A20:H20" location="Inhaltsverzeichnis!A11" display="Inhaltsverzeichnis!A11"/>
  </hyperlinks>
  <pageMargins left="0.59055118110236227" right="0"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13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9"/>
  <sheetViews>
    <sheetView zoomScaleNormal="100" workbookViewId="0">
      <pane ySplit="3" topLeftCell="A4" activePane="bottomLeft" state="frozen"/>
      <selection activeCell="C13" sqref="C13"/>
      <selection pane="bottomLeft" activeCell="A4" sqref="A4:J4"/>
    </sheetView>
  </sheetViews>
  <sheetFormatPr baseColWidth="10" defaultColWidth="11.5546875" defaultRowHeight="10.199999999999999"/>
  <cols>
    <col min="1" max="1" width="29.5546875" style="16" customWidth="1"/>
    <col min="2" max="3" width="9.77734375" style="16" customWidth="1"/>
    <col min="4" max="4" width="8.77734375" style="16" customWidth="1"/>
    <col min="5" max="5" width="1.77734375" style="160" customWidth="1"/>
    <col min="6" max="6" width="8.77734375" style="16" customWidth="1"/>
    <col min="7" max="7" width="1.77734375" style="160" customWidth="1"/>
    <col min="8" max="8" width="8.77734375" style="16" customWidth="1"/>
    <col min="9" max="9" width="1.77734375" style="166" customWidth="1"/>
    <col min="10" max="10" width="8.77734375" style="16" customWidth="1"/>
    <col min="11" max="11" width="1.77734375" style="16" customWidth="1"/>
    <col min="12" max="16384" width="11.5546875" style="16"/>
  </cols>
  <sheetData>
    <row r="1" spans="1:11" s="19" customFormat="1" ht="12" customHeight="1">
      <c r="A1" s="201" t="s">
        <v>217</v>
      </c>
      <c r="B1" s="202"/>
      <c r="C1" s="180"/>
      <c r="D1" s="180"/>
      <c r="E1" s="180"/>
      <c r="F1" s="180"/>
      <c r="G1" s="180"/>
      <c r="H1" s="180"/>
      <c r="I1" s="180"/>
      <c r="J1" s="180"/>
    </row>
    <row r="2" spans="1:11" ht="12" customHeight="1">
      <c r="A2" s="199"/>
      <c r="B2" s="200"/>
      <c r="C2" s="200"/>
      <c r="D2" s="200"/>
      <c r="E2" s="200"/>
      <c r="F2" s="200"/>
      <c r="G2" s="200"/>
      <c r="H2" s="200"/>
      <c r="I2" s="200"/>
      <c r="J2" s="200"/>
    </row>
    <row r="3" spans="1:11" s="28" customFormat="1" ht="12" customHeight="1">
      <c r="A3" s="65" t="s">
        <v>47</v>
      </c>
      <c r="B3" s="155">
        <v>2008</v>
      </c>
      <c r="C3" s="156">
        <v>2009</v>
      </c>
      <c r="D3" s="193">
        <v>2010</v>
      </c>
      <c r="E3" s="194"/>
      <c r="F3" s="193">
        <v>2011</v>
      </c>
      <c r="G3" s="194"/>
      <c r="H3" s="193">
        <v>2012</v>
      </c>
      <c r="I3" s="194"/>
      <c r="J3" s="193">
        <v>2013</v>
      </c>
      <c r="K3" s="195"/>
    </row>
    <row r="4" spans="1:11" s="28" customFormat="1" ht="12" customHeight="1">
      <c r="A4" s="203"/>
      <c r="B4" s="204"/>
      <c r="C4" s="204"/>
      <c r="D4" s="204"/>
      <c r="E4" s="204"/>
      <c r="F4" s="204"/>
      <c r="G4" s="204"/>
      <c r="H4" s="204"/>
      <c r="I4" s="204"/>
      <c r="J4" s="204"/>
    </row>
    <row r="5" spans="1:11" s="28" customFormat="1" ht="12" customHeight="1">
      <c r="A5" s="181" t="s">
        <v>119</v>
      </c>
      <c r="B5" s="186" t="s">
        <v>134</v>
      </c>
      <c r="C5" s="187"/>
      <c r="D5" s="187"/>
      <c r="E5" s="187"/>
      <c r="F5" s="187"/>
      <c r="G5" s="187"/>
      <c r="H5" s="187"/>
      <c r="I5" s="187"/>
      <c r="J5" s="187"/>
    </row>
    <row r="6" spans="1:11" s="28" customFormat="1" ht="12" customHeight="1">
      <c r="A6" s="182"/>
      <c r="B6" s="121">
        <v>9648</v>
      </c>
      <c r="C6" s="121">
        <v>9402</v>
      </c>
      <c r="D6" s="121">
        <v>9503</v>
      </c>
      <c r="E6" s="121"/>
      <c r="F6" s="121">
        <v>9393</v>
      </c>
      <c r="G6" s="121"/>
      <c r="H6" s="121">
        <v>9269</v>
      </c>
      <c r="I6" s="121"/>
      <c r="J6" s="121">
        <v>8800</v>
      </c>
    </row>
    <row r="7" spans="1:11" s="28" customFormat="1" ht="12" customHeight="1">
      <c r="A7" s="198" t="s">
        <v>182</v>
      </c>
      <c r="B7" s="191" t="s">
        <v>120</v>
      </c>
      <c r="C7" s="191"/>
      <c r="D7" s="191"/>
      <c r="E7" s="191"/>
      <c r="F7" s="191"/>
      <c r="G7" s="191"/>
      <c r="H7" s="191"/>
      <c r="I7" s="191"/>
      <c r="J7" s="191"/>
    </row>
    <row r="8" spans="1:11" s="28" customFormat="1" ht="12" customHeight="1">
      <c r="A8" s="182"/>
      <c r="B8" s="121">
        <v>9601</v>
      </c>
      <c r="C8" s="121">
        <v>9350</v>
      </c>
      <c r="D8" s="121">
        <v>9463</v>
      </c>
      <c r="E8" s="121"/>
      <c r="F8" s="121">
        <v>9336</v>
      </c>
      <c r="G8" s="121"/>
      <c r="H8" s="121">
        <v>9211</v>
      </c>
      <c r="I8" s="121"/>
      <c r="J8" s="121">
        <v>8747</v>
      </c>
    </row>
    <row r="9" spans="1:11" s="28" customFormat="1" ht="12" customHeight="1">
      <c r="A9" s="26" t="s">
        <v>121</v>
      </c>
      <c r="B9" s="31">
        <v>47</v>
      </c>
      <c r="C9" s="31">
        <v>52</v>
      </c>
      <c r="D9" s="31">
        <v>40</v>
      </c>
      <c r="E9" s="31"/>
      <c r="F9" s="31">
        <v>57</v>
      </c>
      <c r="G9" s="31"/>
      <c r="H9" s="31">
        <v>58</v>
      </c>
      <c r="I9" s="31"/>
      <c r="J9" s="31">
        <v>53</v>
      </c>
    </row>
    <row r="10" spans="1:11" s="28" customFormat="1" ht="12" customHeight="1">
      <c r="A10" s="26"/>
      <c r="B10" s="191"/>
      <c r="C10" s="191"/>
      <c r="D10" s="191"/>
      <c r="E10" s="191"/>
      <c r="F10" s="191"/>
      <c r="G10" s="191"/>
      <c r="H10" s="191"/>
      <c r="I10" s="191"/>
      <c r="J10" s="191"/>
    </row>
    <row r="11" spans="1:11" s="28" customFormat="1" ht="12" customHeight="1">
      <c r="A11" s="197" t="s">
        <v>126</v>
      </c>
      <c r="B11" s="186" t="s">
        <v>135</v>
      </c>
      <c r="C11" s="187"/>
      <c r="D11" s="187"/>
      <c r="E11" s="187"/>
      <c r="F11" s="187"/>
      <c r="G11" s="187"/>
      <c r="H11" s="187"/>
      <c r="I11" s="187"/>
      <c r="J11" s="187"/>
    </row>
    <row r="12" spans="1:11" s="28" customFormat="1" ht="12" customHeight="1">
      <c r="A12" s="188"/>
      <c r="B12" s="123">
        <v>719716</v>
      </c>
      <c r="C12" s="123">
        <v>710915</v>
      </c>
      <c r="D12" s="123">
        <v>703866</v>
      </c>
      <c r="E12" s="123"/>
      <c r="F12" s="123">
        <v>703792</v>
      </c>
      <c r="G12" s="123"/>
      <c r="H12" s="169">
        <v>680667</v>
      </c>
      <c r="I12" s="167" t="s">
        <v>22</v>
      </c>
      <c r="J12" s="169">
        <v>680667</v>
      </c>
      <c r="K12" s="168" t="s">
        <v>22</v>
      </c>
    </row>
    <row r="13" spans="1:11" s="28" customFormat="1" ht="12" customHeight="1">
      <c r="A13" s="26"/>
      <c r="B13" s="191"/>
      <c r="C13" s="191"/>
      <c r="D13" s="191"/>
      <c r="E13" s="191"/>
      <c r="F13" s="191"/>
      <c r="G13" s="191"/>
      <c r="H13" s="191"/>
      <c r="I13" s="191"/>
      <c r="J13" s="191"/>
      <c r="K13" s="187"/>
    </row>
    <row r="14" spans="1:11" s="28" customFormat="1" ht="12" customHeight="1">
      <c r="A14" s="196" t="s">
        <v>183</v>
      </c>
      <c r="B14" s="186" t="s">
        <v>137</v>
      </c>
      <c r="C14" s="187"/>
      <c r="D14" s="187"/>
      <c r="E14" s="187"/>
      <c r="F14" s="187"/>
      <c r="G14" s="187"/>
      <c r="H14" s="187"/>
      <c r="I14" s="187"/>
      <c r="J14" s="187"/>
      <c r="K14" s="187"/>
    </row>
    <row r="15" spans="1:11" s="28" customFormat="1" ht="12" customHeight="1">
      <c r="A15" s="188"/>
      <c r="B15" s="67">
        <v>32066</v>
      </c>
      <c r="C15" s="67">
        <v>32216</v>
      </c>
      <c r="D15" s="123">
        <v>33554</v>
      </c>
      <c r="E15" s="123"/>
      <c r="F15" s="123">
        <v>33220</v>
      </c>
      <c r="G15" s="123"/>
      <c r="H15" s="123">
        <v>34834</v>
      </c>
      <c r="I15" s="123"/>
      <c r="J15" s="123">
        <v>35213</v>
      </c>
    </row>
    <row r="16" spans="1:11" s="28" customFormat="1" ht="12" customHeight="1">
      <c r="A16" s="26" t="s">
        <v>40</v>
      </c>
      <c r="B16" s="123">
        <v>31936</v>
      </c>
      <c r="C16" s="123">
        <v>32104</v>
      </c>
      <c r="D16" s="123">
        <v>33393</v>
      </c>
      <c r="E16" s="123"/>
      <c r="F16" s="123">
        <v>33075</v>
      </c>
      <c r="G16" s="123"/>
      <c r="H16" s="123">
        <v>34678</v>
      </c>
      <c r="I16" s="123"/>
      <c r="J16" s="123">
        <v>35038</v>
      </c>
    </row>
    <row r="17" spans="1:11" s="28" customFormat="1" ht="12" customHeight="1">
      <c r="A17" s="26" t="s">
        <v>41</v>
      </c>
      <c r="B17" s="31">
        <v>130</v>
      </c>
      <c r="C17" s="31">
        <v>112</v>
      </c>
      <c r="D17" s="31">
        <v>161</v>
      </c>
      <c r="E17" s="31"/>
      <c r="F17" s="31">
        <v>145</v>
      </c>
      <c r="G17" s="31"/>
      <c r="H17" s="31">
        <v>156</v>
      </c>
      <c r="I17" s="31"/>
      <c r="J17" s="31">
        <v>175</v>
      </c>
    </row>
    <row r="18" spans="1:11" s="28" customFormat="1" ht="12" customHeight="1">
      <c r="A18" s="26"/>
      <c r="B18" s="191"/>
      <c r="C18" s="191"/>
      <c r="D18" s="191"/>
      <c r="E18" s="191"/>
      <c r="F18" s="191"/>
      <c r="G18" s="191"/>
      <c r="H18" s="191"/>
      <c r="I18" s="191"/>
      <c r="J18" s="191"/>
      <c r="K18" s="187"/>
    </row>
    <row r="19" spans="1:11" s="28" customFormat="1" ht="12" customHeight="1">
      <c r="A19" s="181" t="s">
        <v>211</v>
      </c>
      <c r="B19" s="186" t="s">
        <v>136</v>
      </c>
      <c r="C19" s="187"/>
      <c r="D19" s="187"/>
      <c r="E19" s="187"/>
      <c r="F19" s="187"/>
      <c r="G19" s="187"/>
      <c r="H19" s="187"/>
      <c r="I19" s="187"/>
      <c r="J19" s="187"/>
      <c r="K19" s="187"/>
    </row>
    <row r="20" spans="1:11" s="28" customFormat="1" ht="12" customHeight="1">
      <c r="A20" s="181"/>
      <c r="B20" s="68">
        <v>44.373058261869957</v>
      </c>
      <c r="C20" s="68">
        <v>45.158703923816489</v>
      </c>
      <c r="D20" s="68">
        <v>47.442268840944159</v>
      </c>
      <c r="E20" s="68"/>
      <c r="F20" s="68">
        <v>46.995419101098051</v>
      </c>
      <c r="G20" s="68"/>
      <c r="H20" s="159">
        <v>50.947085726206794</v>
      </c>
      <c r="I20" s="159"/>
      <c r="J20" s="134">
        <v>51.475978709119147</v>
      </c>
    </row>
    <row r="21" spans="1:11" s="28" customFormat="1" ht="12" customHeight="1">
      <c r="A21" s="26"/>
      <c r="B21" s="191"/>
      <c r="C21" s="191"/>
      <c r="D21" s="191"/>
      <c r="E21" s="191"/>
      <c r="F21" s="191"/>
      <c r="G21" s="191"/>
      <c r="H21" s="191"/>
      <c r="I21" s="191"/>
      <c r="J21" s="191"/>
      <c r="K21" s="187"/>
    </row>
    <row r="22" spans="1:11" s="28" customFormat="1" ht="12" customHeight="1">
      <c r="B22" s="186" t="s">
        <v>127</v>
      </c>
      <c r="C22" s="187"/>
      <c r="D22" s="187"/>
      <c r="E22" s="187"/>
      <c r="F22" s="187"/>
      <c r="G22" s="187"/>
      <c r="H22" s="187"/>
      <c r="I22" s="187"/>
      <c r="J22" s="187"/>
      <c r="K22" s="187"/>
    </row>
    <row r="23" spans="1:11" s="28" customFormat="1" ht="12" customHeight="1">
      <c r="A23" s="181" t="s">
        <v>213</v>
      </c>
      <c r="B23" s="186"/>
      <c r="C23" s="186"/>
      <c r="D23" s="186"/>
      <c r="E23" s="186"/>
      <c r="F23" s="186"/>
      <c r="G23" s="186"/>
      <c r="H23" s="186"/>
      <c r="I23" s="186"/>
      <c r="J23" s="186"/>
      <c r="K23" s="187"/>
    </row>
    <row r="24" spans="1:11" s="28" customFormat="1" ht="12" customHeight="1">
      <c r="A24" s="188"/>
      <c r="B24" s="186" t="s">
        <v>122</v>
      </c>
      <c r="C24" s="187"/>
      <c r="D24" s="187"/>
      <c r="E24" s="187"/>
      <c r="F24" s="187"/>
      <c r="G24" s="187"/>
      <c r="H24" s="187"/>
      <c r="I24" s="187"/>
      <c r="J24" s="187"/>
      <c r="K24" s="187"/>
    </row>
    <row r="25" spans="1:11" s="28" customFormat="1" ht="12" customHeight="1">
      <c r="A25" s="188"/>
      <c r="B25" s="68">
        <v>13.405287641236265</v>
      </c>
      <c r="C25" s="68">
        <v>13.225209764880471</v>
      </c>
      <c r="D25" s="68">
        <v>13.501149366498737</v>
      </c>
      <c r="E25" s="68"/>
      <c r="F25" s="68">
        <v>13.346272762407075</v>
      </c>
      <c r="G25" s="68"/>
      <c r="H25" s="159">
        <v>13.617525162818236</v>
      </c>
      <c r="I25" s="159"/>
      <c r="J25" s="134">
        <v>12.928495137857425</v>
      </c>
    </row>
    <row r="26" spans="1:11" s="28" customFormat="1" ht="12" customHeight="1">
      <c r="A26" s="96"/>
      <c r="B26" s="185"/>
      <c r="C26" s="185"/>
      <c r="D26" s="185"/>
      <c r="E26" s="185"/>
      <c r="F26" s="185"/>
      <c r="G26" s="185"/>
      <c r="H26" s="185"/>
      <c r="I26" s="185"/>
      <c r="J26" s="189"/>
      <c r="K26" s="192"/>
    </row>
    <row r="27" spans="1:11" s="28" customFormat="1" ht="12" customHeight="1">
      <c r="A27" s="181" t="s">
        <v>214</v>
      </c>
      <c r="B27" s="186" t="s">
        <v>123</v>
      </c>
      <c r="C27" s="187"/>
      <c r="D27" s="187"/>
      <c r="E27" s="187"/>
      <c r="F27" s="187"/>
      <c r="G27" s="187"/>
      <c r="H27" s="187"/>
      <c r="I27" s="187"/>
      <c r="J27" s="187"/>
      <c r="K27" s="187"/>
    </row>
    <row r="28" spans="1:11" s="28" customFormat="1" ht="12" customHeight="1">
      <c r="A28" s="188"/>
      <c r="B28" s="68">
        <v>300.87943616291398</v>
      </c>
      <c r="C28" s="68">
        <v>291.84256270176309</v>
      </c>
      <c r="D28" s="68">
        <v>283.21511593252666</v>
      </c>
      <c r="E28" s="68"/>
      <c r="F28" s="68">
        <v>282.75135460565923</v>
      </c>
      <c r="G28" s="68"/>
      <c r="H28" s="68">
        <v>266.09060113682034</v>
      </c>
      <c r="I28" s="68"/>
      <c r="J28" s="68">
        <v>249.90770454093658</v>
      </c>
    </row>
    <row r="29" spans="1:11" ht="12" customHeight="1">
      <c r="A29" s="66"/>
      <c r="B29" s="189"/>
      <c r="C29" s="189"/>
      <c r="D29" s="189"/>
      <c r="E29" s="189"/>
      <c r="F29" s="189"/>
      <c r="G29" s="189"/>
      <c r="H29" s="189"/>
      <c r="I29" s="189"/>
      <c r="J29" s="188"/>
      <c r="K29" s="184"/>
    </row>
    <row r="30" spans="1:11" ht="12" customHeight="1">
      <c r="A30" s="66"/>
      <c r="B30" s="190" t="s">
        <v>196</v>
      </c>
      <c r="C30" s="187"/>
      <c r="D30" s="187"/>
      <c r="E30" s="187"/>
      <c r="F30" s="187"/>
      <c r="G30" s="187"/>
      <c r="H30" s="187"/>
      <c r="I30" s="187"/>
      <c r="J30" s="187"/>
      <c r="K30" s="184"/>
    </row>
    <row r="31" spans="1:11" ht="12" customHeight="1">
      <c r="A31" s="66"/>
      <c r="B31" s="113"/>
      <c r="C31" s="113"/>
      <c r="D31" s="113"/>
      <c r="E31" s="113"/>
      <c r="F31" s="113"/>
      <c r="G31" s="113"/>
      <c r="H31" s="113"/>
      <c r="I31" s="113"/>
      <c r="J31" s="113"/>
    </row>
    <row r="32" spans="1:11" ht="12" customHeight="1">
      <c r="A32" s="181" t="s">
        <v>119</v>
      </c>
      <c r="B32" s="186" t="s">
        <v>134</v>
      </c>
      <c r="C32" s="187"/>
      <c r="D32" s="187"/>
      <c r="E32" s="187"/>
      <c r="F32" s="187"/>
      <c r="G32" s="187"/>
      <c r="H32" s="187"/>
      <c r="I32" s="187"/>
      <c r="J32" s="187"/>
      <c r="K32" s="184"/>
    </row>
    <row r="33" spans="1:11" ht="12" customHeight="1">
      <c r="A33" s="182"/>
      <c r="B33" s="68">
        <v>0.3</v>
      </c>
      <c r="C33" s="68">
        <v>-2.5497512437810883</v>
      </c>
      <c r="D33" s="68">
        <v>1.074239523505625</v>
      </c>
      <c r="E33" s="68"/>
      <c r="F33" s="68">
        <v>-1.1575292013048539</v>
      </c>
      <c r="G33" s="68"/>
      <c r="H33" s="68">
        <v>-1.3201320132013308</v>
      </c>
      <c r="I33" s="68"/>
      <c r="J33" s="68">
        <v>-5.0598770093861276</v>
      </c>
    </row>
    <row r="34" spans="1:11" ht="12" customHeight="1">
      <c r="A34" s="198" t="s">
        <v>182</v>
      </c>
      <c r="B34" s="191" t="s">
        <v>120</v>
      </c>
      <c r="C34" s="191"/>
      <c r="D34" s="191"/>
      <c r="E34" s="191"/>
      <c r="F34" s="191"/>
      <c r="G34" s="191"/>
      <c r="H34" s="191"/>
      <c r="I34" s="191"/>
      <c r="J34" s="191"/>
    </row>
    <row r="35" spans="1:11" ht="12" customHeight="1">
      <c r="A35" s="182"/>
      <c r="B35" s="68">
        <v>0.3</v>
      </c>
      <c r="C35" s="68">
        <v>-2.6143110092698691</v>
      </c>
      <c r="D35" s="68">
        <v>1.2085561497326296</v>
      </c>
      <c r="E35" s="68"/>
      <c r="F35" s="68">
        <v>-1.3420691112754923</v>
      </c>
      <c r="G35" s="68"/>
      <c r="H35" s="68">
        <v>-1.3389031705227126</v>
      </c>
      <c r="I35" s="68"/>
      <c r="J35" s="68">
        <v>-5.0374552165888531</v>
      </c>
    </row>
    <row r="36" spans="1:11" ht="12" customHeight="1">
      <c r="A36" s="26" t="s">
        <v>121</v>
      </c>
      <c r="B36" s="68">
        <v>6.8</v>
      </c>
      <c r="C36" s="68">
        <v>10.638297872340431</v>
      </c>
      <c r="D36" s="68">
        <v>-23.076923076923066</v>
      </c>
      <c r="E36" s="68"/>
      <c r="F36" s="68">
        <v>42.5</v>
      </c>
      <c r="G36" s="68"/>
      <c r="H36" s="68">
        <v>1.7543859649122879</v>
      </c>
      <c r="I36" s="68"/>
      <c r="J36" s="68">
        <v>-8.6206896551724128</v>
      </c>
    </row>
    <row r="37" spans="1:11" ht="12" customHeight="1">
      <c r="A37" s="26"/>
      <c r="B37" s="185"/>
      <c r="C37" s="185"/>
      <c r="D37" s="185"/>
      <c r="E37" s="185"/>
      <c r="F37" s="185"/>
      <c r="G37" s="185"/>
      <c r="H37" s="185"/>
      <c r="I37" s="185"/>
      <c r="J37" s="188"/>
      <c r="K37" s="184"/>
    </row>
    <row r="38" spans="1:11" ht="12" customHeight="1">
      <c r="A38" s="197" t="s">
        <v>126</v>
      </c>
      <c r="B38" s="186" t="s">
        <v>135</v>
      </c>
      <c r="C38" s="187"/>
      <c r="D38" s="187"/>
      <c r="E38" s="187"/>
      <c r="F38" s="187"/>
      <c r="G38" s="187"/>
      <c r="H38" s="187"/>
      <c r="I38" s="187"/>
      <c r="J38" s="187"/>
      <c r="K38" s="184"/>
    </row>
    <row r="39" spans="1:11" ht="12" customHeight="1">
      <c r="A39" s="188"/>
      <c r="B39" s="68">
        <v>-0.8</v>
      </c>
      <c r="C39" s="68">
        <v>-1.2228434549183334</v>
      </c>
      <c r="D39" s="68">
        <v>-0.99153907288493315</v>
      </c>
      <c r="E39" s="68"/>
      <c r="F39" s="68">
        <v>-1.0513364759773935E-2</v>
      </c>
      <c r="G39" s="68"/>
      <c r="H39" s="161" t="s">
        <v>255</v>
      </c>
      <c r="I39" s="161"/>
      <c r="J39" s="135">
        <v>0</v>
      </c>
    </row>
    <row r="40" spans="1:11" ht="12" customHeight="1">
      <c r="A40" s="26"/>
      <c r="B40" s="191"/>
      <c r="C40" s="191"/>
      <c r="D40" s="191"/>
      <c r="E40" s="191"/>
      <c r="F40" s="191"/>
      <c r="G40" s="191"/>
      <c r="H40" s="191"/>
      <c r="I40" s="191"/>
      <c r="J40" s="191"/>
      <c r="K40" s="184"/>
    </row>
    <row r="41" spans="1:11" ht="12" customHeight="1">
      <c r="A41" s="196" t="s">
        <v>183</v>
      </c>
      <c r="B41" s="186" t="s">
        <v>137</v>
      </c>
      <c r="C41" s="187"/>
      <c r="D41" s="187"/>
      <c r="E41" s="187"/>
      <c r="F41" s="187"/>
      <c r="G41" s="187"/>
      <c r="H41" s="187"/>
      <c r="I41" s="187"/>
      <c r="J41" s="187"/>
      <c r="K41" s="184"/>
    </row>
    <row r="42" spans="1:11" ht="12" customHeight="1">
      <c r="A42" s="188"/>
      <c r="B42" s="68">
        <v>2.5</v>
      </c>
      <c r="C42" s="68">
        <v>0.4677851930393615</v>
      </c>
      <c r="D42" s="68">
        <v>4.1532157933945797</v>
      </c>
      <c r="E42" s="68"/>
      <c r="F42" s="68">
        <v>-0.99541038326279363</v>
      </c>
      <c r="G42" s="68"/>
      <c r="H42" s="68">
        <v>4.8585189644792166</v>
      </c>
      <c r="I42" s="68"/>
      <c r="J42" s="68">
        <v>1.0880174542114105</v>
      </c>
    </row>
    <row r="43" spans="1:11" ht="12" customHeight="1">
      <c r="A43" s="26" t="s">
        <v>40</v>
      </c>
      <c r="B43" s="68">
        <v>2.4</v>
      </c>
      <c r="C43" s="68">
        <v>0.52605210420841786</v>
      </c>
      <c r="D43" s="68">
        <v>4.0150760029902983</v>
      </c>
      <c r="E43" s="68"/>
      <c r="F43" s="68">
        <v>-0.95229539124966323</v>
      </c>
      <c r="G43" s="68"/>
      <c r="H43" s="68">
        <v>4.8465608465608483</v>
      </c>
      <c r="I43" s="68"/>
      <c r="J43" s="68">
        <v>1.038122152373262</v>
      </c>
    </row>
    <row r="44" spans="1:11" ht="12" customHeight="1">
      <c r="A44" s="26" t="s">
        <v>41</v>
      </c>
      <c r="B44" s="68">
        <v>10.199999999999999</v>
      </c>
      <c r="C44" s="68">
        <v>-13.84615384615384</v>
      </c>
      <c r="D44" s="68">
        <v>43.75</v>
      </c>
      <c r="E44" s="68"/>
      <c r="F44" s="68">
        <v>-9.9378881987577614</v>
      </c>
      <c r="G44" s="68"/>
      <c r="H44" s="68">
        <v>7.5862068965517153</v>
      </c>
      <c r="I44" s="68"/>
      <c r="J44" s="68">
        <v>12.179487179487182</v>
      </c>
    </row>
    <row r="45" spans="1:11" ht="12" customHeight="1">
      <c r="A45" s="26"/>
      <c r="B45" s="191"/>
      <c r="C45" s="191"/>
      <c r="D45" s="191"/>
      <c r="E45" s="191"/>
      <c r="F45" s="191"/>
      <c r="G45" s="191"/>
      <c r="H45" s="191"/>
      <c r="I45" s="191"/>
      <c r="J45" s="191"/>
      <c r="K45" s="184"/>
    </row>
    <row r="46" spans="1:11" ht="12" customHeight="1">
      <c r="A46" s="181" t="s">
        <v>212</v>
      </c>
      <c r="B46" s="186" t="s">
        <v>136</v>
      </c>
      <c r="C46" s="187"/>
      <c r="D46" s="187"/>
      <c r="E46" s="187"/>
      <c r="F46" s="187"/>
      <c r="G46" s="187"/>
      <c r="H46" s="187"/>
      <c r="I46" s="187"/>
      <c r="J46" s="187"/>
      <c r="K46" s="184"/>
    </row>
    <row r="47" spans="1:11" ht="12" customHeight="1">
      <c r="A47" s="181"/>
      <c r="B47" s="137">
        <v>3.3</v>
      </c>
      <c r="C47" s="137">
        <v>1.7705465719987075</v>
      </c>
      <c r="D47" s="162">
        <v>5.0567547752922337</v>
      </c>
      <c r="E47" s="163" t="s">
        <v>25</v>
      </c>
      <c r="F47" s="162">
        <v>-0.94188104988027987</v>
      </c>
      <c r="G47" s="163" t="s">
        <v>25</v>
      </c>
      <c r="H47" s="161" t="s">
        <v>256</v>
      </c>
      <c r="I47" s="161"/>
      <c r="J47" s="134">
        <v>1.038122152373262</v>
      </c>
    </row>
    <row r="48" spans="1:11" ht="12" customHeight="1">
      <c r="A48" s="26"/>
      <c r="B48" s="191"/>
      <c r="C48" s="191"/>
      <c r="D48" s="191"/>
      <c r="E48" s="191"/>
      <c r="F48" s="191"/>
      <c r="G48" s="191"/>
      <c r="H48" s="191"/>
      <c r="I48" s="191"/>
      <c r="J48" s="191"/>
      <c r="K48" s="184"/>
    </row>
    <row r="49" spans="1:11" ht="12" customHeight="1">
      <c r="A49" s="78"/>
      <c r="B49" s="186" t="s">
        <v>127</v>
      </c>
      <c r="C49" s="187"/>
      <c r="D49" s="187"/>
      <c r="E49" s="187"/>
      <c r="F49" s="187"/>
      <c r="G49" s="187"/>
      <c r="H49" s="187"/>
      <c r="I49" s="187"/>
      <c r="J49" s="187"/>
      <c r="K49" s="184"/>
    </row>
    <row r="50" spans="1:11" ht="12" customHeight="1">
      <c r="A50" s="181" t="s">
        <v>213</v>
      </c>
      <c r="B50" s="191"/>
      <c r="C50" s="191"/>
      <c r="D50" s="191"/>
      <c r="E50" s="191"/>
      <c r="F50" s="191"/>
      <c r="G50" s="191"/>
      <c r="H50" s="191"/>
      <c r="I50" s="191"/>
      <c r="J50" s="191"/>
      <c r="K50" s="184"/>
    </row>
    <row r="51" spans="1:11" ht="12" customHeight="1">
      <c r="A51" s="182"/>
      <c r="B51" s="186" t="s">
        <v>122</v>
      </c>
      <c r="C51" s="187"/>
      <c r="D51" s="187"/>
      <c r="E51" s="187"/>
      <c r="F51" s="187"/>
      <c r="G51" s="187"/>
      <c r="H51" s="187"/>
      <c r="I51" s="187"/>
      <c r="J51" s="187"/>
      <c r="K51" s="184"/>
    </row>
    <row r="52" spans="1:11" ht="12" customHeight="1">
      <c r="A52" s="182"/>
      <c r="B52" s="137">
        <v>1.1000000000000001</v>
      </c>
      <c r="C52" s="137">
        <v>-1.3433346689395336</v>
      </c>
      <c r="D52" s="137">
        <v>2.0864667292538712</v>
      </c>
      <c r="E52" s="137"/>
      <c r="F52" s="162">
        <v>-1.1471364391832282</v>
      </c>
      <c r="G52" s="163" t="s">
        <v>25</v>
      </c>
      <c r="H52" s="161" t="s">
        <v>257</v>
      </c>
      <c r="I52" s="161"/>
      <c r="J52" s="165" t="s">
        <v>258</v>
      </c>
    </row>
    <row r="53" spans="1:11" ht="12" customHeight="1">
      <c r="A53" s="96"/>
      <c r="B53" s="185"/>
      <c r="C53" s="185"/>
      <c r="D53" s="185"/>
      <c r="E53" s="185"/>
      <c r="F53" s="185"/>
      <c r="G53" s="185"/>
      <c r="H53" s="185"/>
      <c r="I53" s="184"/>
      <c r="J53" s="184"/>
      <c r="K53" s="184"/>
    </row>
    <row r="54" spans="1:11" ht="12" customHeight="1">
      <c r="A54" s="181" t="s">
        <v>214</v>
      </c>
      <c r="B54" s="186" t="s">
        <v>123</v>
      </c>
      <c r="C54" s="187"/>
      <c r="D54" s="187"/>
      <c r="E54" s="187"/>
      <c r="F54" s="187"/>
      <c r="G54" s="187"/>
      <c r="H54" s="187"/>
      <c r="I54" s="187"/>
      <c r="J54" s="187"/>
      <c r="K54" s="184"/>
    </row>
    <row r="55" spans="1:11" ht="12" customHeight="1">
      <c r="A55" s="188"/>
      <c r="B55" s="68">
        <v>-2.1</v>
      </c>
      <c r="C55" s="68">
        <v>-3.0034865713646752</v>
      </c>
      <c r="D55" s="68">
        <v>-2.9561989482846229</v>
      </c>
      <c r="E55" s="68"/>
      <c r="F55" s="164">
        <v>-0.16374879050519553</v>
      </c>
      <c r="G55" s="163" t="s">
        <v>25</v>
      </c>
      <c r="H55" s="68">
        <v>-5.8923691071524331</v>
      </c>
      <c r="I55" s="68"/>
      <c r="J55" s="68">
        <v>-6.081724242324043</v>
      </c>
    </row>
    <row r="56" spans="1:11" ht="12" customHeight="1">
      <c r="A56" s="188" t="s">
        <v>138</v>
      </c>
      <c r="B56" s="188"/>
      <c r="C56" s="188"/>
      <c r="D56" s="188"/>
      <c r="E56" s="188"/>
      <c r="F56" s="188"/>
      <c r="G56" s="188"/>
      <c r="H56" s="188"/>
      <c r="I56" s="188"/>
      <c r="J56" s="188"/>
      <c r="K56" s="184"/>
    </row>
    <row r="57" spans="1:11" ht="12" customHeight="1">
      <c r="A57" s="183" t="s">
        <v>124</v>
      </c>
      <c r="B57" s="183"/>
      <c r="C57" s="183"/>
      <c r="D57" s="183"/>
      <c r="E57" s="183"/>
      <c r="F57" s="183"/>
      <c r="G57" s="183"/>
      <c r="H57" s="183"/>
      <c r="I57" s="183"/>
      <c r="J57" s="183"/>
      <c r="K57" s="184"/>
    </row>
    <row r="58" spans="1:11" ht="12" customHeight="1">
      <c r="A58" s="183" t="s">
        <v>253</v>
      </c>
      <c r="B58" s="183"/>
      <c r="C58" s="183"/>
      <c r="D58" s="183"/>
      <c r="E58" s="183"/>
      <c r="F58" s="183"/>
      <c r="G58" s="183"/>
      <c r="H58" s="183"/>
      <c r="I58" s="183"/>
      <c r="J58" s="183"/>
      <c r="K58" s="184"/>
    </row>
    <row r="59" spans="1:11" ht="12" customHeight="1">
      <c r="A59" s="183" t="s">
        <v>254</v>
      </c>
      <c r="B59" s="183"/>
      <c r="C59" s="183"/>
      <c r="D59" s="183"/>
      <c r="E59" s="183"/>
      <c r="F59" s="183"/>
      <c r="G59" s="183"/>
      <c r="H59" s="183"/>
      <c r="I59" s="183"/>
      <c r="J59" s="183"/>
      <c r="K59" s="184"/>
    </row>
  </sheetData>
  <mergeCells count="55">
    <mergeCell ref="A1:J1"/>
    <mergeCell ref="A27:A28"/>
    <mergeCell ref="A5:A6"/>
    <mergeCell ref="A4:J4"/>
    <mergeCell ref="A7:A8"/>
    <mergeCell ref="A14:A15"/>
    <mergeCell ref="A19:A20"/>
    <mergeCell ref="A11:A12"/>
    <mergeCell ref="B5:J5"/>
    <mergeCell ref="B10:J10"/>
    <mergeCell ref="B11:J11"/>
    <mergeCell ref="A23:A25"/>
    <mergeCell ref="B19:K19"/>
    <mergeCell ref="B21:K21"/>
    <mergeCell ref="A2:J2"/>
    <mergeCell ref="B7:J7"/>
    <mergeCell ref="B48:K48"/>
    <mergeCell ref="A46:A47"/>
    <mergeCell ref="B45:K45"/>
    <mergeCell ref="A32:A33"/>
    <mergeCell ref="A41:A42"/>
    <mergeCell ref="B34:J34"/>
    <mergeCell ref="A38:A39"/>
    <mergeCell ref="A34:A35"/>
    <mergeCell ref="B32:K32"/>
    <mergeCell ref="B37:K37"/>
    <mergeCell ref="B38:K38"/>
    <mergeCell ref="B40:K40"/>
    <mergeCell ref="B41:K41"/>
    <mergeCell ref="D3:E3"/>
    <mergeCell ref="F3:G3"/>
    <mergeCell ref="H3:I3"/>
    <mergeCell ref="J3:K3"/>
    <mergeCell ref="B18:K18"/>
    <mergeCell ref="B13:K13"/>
    <mergeCell ref="B14:K14"/>
    <mergeCell ref="B22:K22"/>
    <mergeCell ref="B23:K23"/>
    <mergeCell ref="B24:K24"/>
    <mergeCell ref="B26:K26"/>
    <mergeCell ref="B27:K27"/>
    <mergeCell ref="B29:K29"/>
    <mergeCell ref="B30:K30"/>
    <mergeCell ref="B46:K46"/>
    <mergeCell ref="B50:K50"/>
    <mergeCell ref="B51:K51"/>
    <mergeCell ref="B49:K49"/>
    <mergeCell ref="A50:A52"/>
    <mergeCell ref="A59:K59"/>
    <mergeCell ref="B53:K53"/>
    <mergeCell ref="B54:K54"/>
    <mergeCell ref="A56:K56"/>
    <mergeCell ref="A57:K57"/>
    <mergeCell ref="A58:K58"/>
    <mergeCell ref="A54:A55"/>
  </mergeCells>
  <phoneticPr fontId="3" type="noConversion"/>
  <hyperlinks>
    <hyperlink ref="A1:B1" location="Inhaltsverzeichnis!A15" display="Inhaltsverzeichnis!A15"/>
    <hyperlink ref="A1:F1" location="Inhaltsverzeichnis!A19" display="Inhaltsverzeichnis!A19"/>
    <hyperlink ref="A1:J1" location="Inhaltsverzeichnis!A20" display="1   Quoten der Schwangerschaftsabbrüche sowie allgemeine Fruchtbarkeitsziffer in Berlin 2004 bis 2010 "/>
  </hyperlinks>
  <pageMargins left="0.59055118110236227" right="0"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13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Q54"/>
  <sheetViews>
    <sheetView zoomScaleNormal="100" workbookViewId="0">
      <pane ySplit="4" topLeftCell="A5" activePane="bottomLeft" state="frozen"/>
      <selection activeCell="C13" sqref="C13"/>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14" width="5.88671875" style="16" customWidth="1"/>
    <col min="15" max="16" width="5.88671875" style="144" customWidth="1"/>
    <col min="17" max="16384" width="11.5546875" style="16"/>
  </cols>
  <sheetData>
    <row r="1" spans="1:16" s="19" customFormat="1" ht="36" customHeight="1">
      <c r="A1" s="201" t="s">
        <v>218</v>
      </c>
      <c r="B1" s="205"/>
      <c r="C1" s="205"/>
      <c r="D1" s="205"/>
      <c r="E1" s="205"/>
      <c r="F1" s="205"/>
      <c r="G1" s="205"/>
      <c r="H1" s="205"/>
      <c r="I1" s="205"/>
      <c r="J1" s="205"/>
      <c r="K1" s="205"/>
      <c r="L1" s="205"/>
      <c r="M1" s="180"/>
      <c r="N1" s="180"/>
      <c r="O1" s="184"/>
      <c r="P1" s="184"/>
    </row>
    <row r="2" spans="1:16" ht="12" customHeight="1">
      <c r="A2" s="206"/>
      <c r="B2" s="206"/>
      <c r="C2" s="206"/>
      <c r="D2" s="206"/>
      <c r="E2" s="206"/>
      <c r="F2" s="206"/>
      <c r="G2" s="206"/>
      <c r="H2" s="206"/>
      <c r="I2" s="206"/>
      <c r="J2" s="206"/>
      <c r="K2" s="206"/>
      <c r="L2" s="206"/>
      <c r="M2" s="206"/>
      <c r="N2" s="206"/>
      <c r="O2" s="206"/>
      <c r="P2" s="206"/>
    </row>
    <row r="3" spans="1:16" s="1" customFormat="1" ht="12" customHeight="1">
      <c r="A3" s="203" t="s">
        <v>47</v>
      </c>
      <c r="B3" s="212"/>
      <c r="C3" s="212"/>
      <c r="D3" s="213"/>
      <c r="E3" s="193">
        <v>2008</v>
      </c>
      <c r="F3" s="207"/>
      <c r="G3" s="193">
        <v>2009</v>
      </c>
      <c r="H3" s="207"/>
      <c r="I3" s="193">
        <v>2010</v>
      </c>
      <c r="J3" s="207"/>
      <c r="K3" s="193">
        <v>2011</v>
      </c>
      <c r="L3" s="207"/>
      <c r="M3" s="193">
        <v>2012</v>
      </c>
      <c r="N3" s="207"/>
      <c r="O3" s="210">
        <v>2013</v>
      </c>
      <c r="P3" s="211"/>
    </row>
    <row r="4" spans="1:16" s="1" customFormat="1" ht="12" customHeight="1">
      <c r="A4" s="206"/>
      <c r="B4" s="206"/>
      <c r="C4" s="206"/>
      <c r="D4" s="214"/>
      <c r="E4" s="44" t="s">
        <v>3</v>
      </c>
      <c r="F4" s="44" t="s">
        <v>5</v>
      </c>
      <c r="G4" s="44" t="s">
        <v>3</v>
      </c>
      <c r="H4" s="44" t="s">
        <v>5</v>
      </c>
      <c r="I4" s="44" t="s">
        <v>3</v>
      </c>
      <c r="J4" s="44" t="s">
        <v>5</v>
      </c>
      <c r="K4" s="44" t="s">
        <v>3</v>
      </c>
      <c r="L4" s="44" t="s">
        <v>5</v>
      </c>
      <c r="M4" s="44" t="s">
        <v>3</v>
      </c>
      <c r="N4" s="44" t="s">
        <v>5</v>
      </c>
      <c r="O4" s="143" t="s">
        <v>3</v>
      </c>
      <c r="P4" s="143" t="s">
        <v>5</v>
      </c>
    </row>
    <row r="5" spans="1:16" ht="12" customHeight="1">
      <c r="A5" s="212"/>
      <c r="B5" s="212"/>
      <c r="C5" s="212"/>
      <c r="D5" s="212"/>
      <c r="E5" s="212"/>
      <c r="F5" s="212"/>
      <c r="G5" s="212"/>
      <c r="H5" s="212"/>
      <c r="I5" s="212"/>
      <c r="J5" s="212"/>
      <c r="K5" s="212"/>
      <c r="L5" s="212"/>
      <c r="M5" s="212"/>
      <c r="N5" s="212"/>
    </row>
    <row r="6" spans="1:16" ht="12" customHeight="1">
      <c r="A6" s="188" t="s">
        <v>202</v>
      </c>
      <c r="B6" s="188"/>
      <c r="C6" s="188"/>
      <c r="D6" s="188"/>
      <c r="E6" s="186" t="s">
        <v>80</v>
      </c>
      <c r="F6" s="188"/>
      <c r="G6" s="188"/>
      <c r="H6" s="188"/>
      <c r="I6" s="188"/>
      <c r="J6" s="188"/>
      <c r="K6" s="188"/>
      <c r="L6" s="188"/>
      <c r="M6" s="188"/>
      <c r="N6" s="188"/>
      <c r="O6" s="188"/>
      <c r="P6" s="188"/>
    </row>
    <row r="7" spans="1:16" ht="12" customHeight="1">
      <c r="A7" s="188"/>
      <c r="B7" s="188"/>
      <c r="C7" s="188"/>
      <c r="D7" s="188"/>
      <c r="E7" s="73">
        <v>9648</v>
      </c>
      <c r="F7" s="132">
        <v>100</v>
      </c>
      <c r="G7" s="73">
        <v>9402</v>
      </c>
      <c r="H7" s="132">
        <v>100</v>
      </c>
      <c r="I7" s="73">
        <v>9503</v>
      </c>
      <c r="J7" s="132">
        <v>100</v>
      </c>
      <c r="K7" s="73">
        <v>9393</v>
      </c>
      <c r="L7" s="132">
        <v>100</v>
      </c>
      <c r="M7" s="73">
        <v>9269</v>
      </c>
      <c r="N7" s="132">
        <v>100</v>
      </c>
      <c r="O7" s="145">
        <v>8800</v>
      </c>
      <c r="P7" s="146">
        <v>100</v>
      </c>
    </row>
    <row r="8" spans="1:16" ht="12" customHeight="1">
      <c r="A8" s="188"/>
      <c r="B8" s="188"/>
      <c r="C8" s="188"/>
      <c r="D8" s="188"/>
    </row>
    <row r="9" spans="1:16" ht="12" customHeight="1">
      <c r="A9" s="181" t="s">
        <v>149</v>
      </c>
      <c r="B9" s="188"/>
      <c r="C9" s="188"/>
      <c r="D9" s="188"/>
      <c r="E9" s="191" t="s">
        <v>56</v>
      </c>
      <c r="F9" s="191"/>
      <c r="G9" s="191"/>
      <c r="H9" s="191"/>
      <c r="I9" s="191"/>
      <c r="J9" s="191"/>
      <c r="K9" s="191"/>
      <c r="L9" s="191"/>
      <c r="M9" s="184"/>
      <c r="N9" s="184"/>
      <c r="O9" s="184"/>
      <c r="P9" s="184"/>
    </row>
    <row r="10" spans="1:16" ht="12" customHeight="1">
      <c r="A10" s="188"/>
      <c r="B10" s="188"/>
      <c r="C10" s="2" t="s">
        <v>6</v>
      </c>
      <c r="D10" s="78">
        <v>15</v>
      </c>
      <c r="E10" s="67">
        <v>19</v>
      </c>
      <c r="F10" s="69">
        <v>0.2</v>
      </c>
      <c r="G10" s="67">
        <v>32</v>
      </c>
      <c r="H10" s="69">
        <v>0.3</v>
      </c>
      <c r="I10" s="67">
        <v>20</v>
      </c>
      <c r="J10" s="69">
        <v>0.2</v>
      </c>
      <c r="K10" s="74">
        <v>20</v>
      </c>
      <c r="L10" s="69">
        <v>0.2</v>
      </c>
      <c r="M10" s="73">
        <v>38</v>
      </c>
      <c r="N10" s="69">
        <v>0.4</v>
      </c>
      <c r="O10" s="145">
        <v>21</v>
      </c>
      <c r="P10" s="147">
        <v>0.23863636363636365</v>
      </c>
    </row>
    <row r="11" spans="1:16" ht="12" customHeight="1">
      <c r="A11" s="188">
        <v>15</v>
      </c>
      <c r="B11" s="188"/>
      <c r="C11" s="110" t="s">
        <v>7</v>
      </c>
      <c r="D11" s="78">
        <v>18</v>
      </c>
      <c r="E11" s="67">
        <v>355</v>
      </c>
      <c r="F11" s="69">
        <v>3.7</v>
      </c>
      <c r="G11" s="67">
        <v>330</v>
      </c>
      <c r="H11" s="69">
        <v>3.5</v>
      </c>
      <c r="I11" s="67">
        <v>317</v>
      </c>
      <c r="J11" s="69">
        <v>3.3</v>
      </c>
      <c r="K11" s="74">
        <v>313</v>
      </c>
      <c r="L11" s="69">
        <v>3.3</v>
      </c>
      <c r="M11" s="73">
        <v>237</v>
      </c>
      <c r="N11" s="69">
        <v>2.6</v>
      </c>
      <c r="O11" s="145">
        <v>252</v>
      </c>
      <c r="P11" s="147">
        <v>2.8636363636363638</v>
      </c>
    </row>
    <row r="12" spans="1:16" ht="12" customHeight="1">
      <c r="A12" s="188">
        <v>18</v>
      </c>
      <c r="B12" s="188"/>
      <c r="C12" s="110" t="s">
        <v>7</v>
      </c>
      <c r="D12" s="78">
        <v>20</v>
      </c>
      <c r="E12" s="67">
        <v>663</v>
      </c>
      <c r="F12" s="69">
        <v>6.9</v>
      </c>
      <c r="G12" s="67">
        <v>623</v>
      </c>
      <c r="H12" s="69">
        <v>6.6</v>
      </c>
      <c r="I12" s="67">
        <v>559</v>
      </c>
      <c r="J12" s="69">
        <v>5.9</v>
      </c>
      <c r="K12" s="74">
        <v>520</v>
      </c>
      <c r="L12" s="69">
        <v>5.5</v>
      </c>
      <c r="M12" s="73">
        <v>476</v>
      </c>
      <c r="N12" s="69">
        <v>5.0999999999999996</v>
      </c>
      <c r="O12" s="145">
        <v>457</v>
      </c>
      <c r="P12" s="147">
        <v>5.1931818181818183</v>
      </c>
    </row>
    <row r="13" spans="1:16" ht="12" customHeight="1">
      <c r="A13" s="188">
        <v>20</v>
      </c>
      <c r="B13" s="188"/>
      <c r="C13" s="110" t="s">
        <v>7</v>
      </c>
      <c r="D13" s="78">
        <v>25</v>
      </c>
      <c r="E13" s="67">
        <v>2351</v>
      </c>
      <c r="F13" s="69">
        <v>24.4</v>
      </c>
      <c r="G13" s="67">
        <v>2353</v>
      </c>
      <c r="H13" s="69">
        <v>25</v>
      </c>
      <c r="I13" s="67">
        <v>2294</v>
      </c>
      <c r="J13" s="69">
        <v>24.1</v>
      </c>
      <c r="K13" s="74">
        <v>2406</v>
      </c>
      <c r="L13" s="69">
        <v>25.6</v>
      </c>
      <c r="M13" s="73">
        <v>2233</v>
      </c>
      <c r="N13" s="69">
        <v>24.1</v>
      </c>
      <c r="O13" s="145">
        <v>1943</v>
      </c>
      <c r="P13" s="147">
        <v>22.079545454545453</v>
      </c>
    </row>
    <row r="14" spans="1:16" ht="12" customHeight="1">
      <c r="A14" s="188">
        <v>25</v>
      </c>
      <c r="B14" s="188"/>
      <c r="C14" s="110" t="s">
        <v>7</v>
      </c>
      <c r="D14" s="78">
        <v>30</v>
      </c>
      <c r="E14" s="67">
        <v>2260</v>
      </c>
      <c r="F14" s="69">
        <v>23.4</v>
      </c>
      <c r="G14" s="67">
        <v>2298</v>
      </c>
      <c r="H14" s="69">
        <v>24.4</v>
      </c>
      <c r="I14" s="67">
        <v>2370</v>
      </c>
      <c r="J14" s="69">
        <v>24.9</v>
      </c>
      <c r="K14" s="74">
        <v>2304</v>
      </c>
      <c r="L14" s="69">
        <v>24.5</v>
      </c>
      <c r="M14" s="73">
        <v>2362</v>
      </c>
      <c r="N14" s="69">
        <v>25.5</v>
      </c>
      <c r="O14" s="145">
        <v>2262</v>
      </c>
      <c r="P14" s="147">
        <v>25.704545454545453</v>
      </c>
    </row>
    <row r="15" spans="1:16" ht="12" customHeight="1">
      <c r="A15" s="188">
        <v>30</v>
      </c>
      <c r="B15" s="188"/>
      <c r="C15" s="110" t="s">
        <v>7</v>
      </c>
      <c r="D15" s="78">
        <v>35</v>
      </c>
      <c r="E15" s="67">
        <v>1864</v>
      </c>
      <c r="F15" s="69">
        <v>19.3</v>
      </c>
      <c r="G15" s="67">
        <v>1848</v>
      </c>
      <c r="H15" s="69">
        <v>19.7</v>
      </c>
      <c r="I15" s="67">
        <v>1933</v>
      </c>
      <c r="J15" s="69">
        <v>20.3</v>
      </c>
      <c r="K15" s="74">
        <v>1910</v>
      </c>
      <c r="L15" s="69">
        <v>20.3</v>
      </c>
      <c r="M15" s="73">
        <v>1966</v>
      </c>
      <c r="N15" s="69">
        <v>21.2</v>
      </c>
      <c r="O15" s="145">
        <v>1972</v>
      </c>
      <c r="P15" s="147">
        <v>22.40909090909091</v>
      </c>
    </row>
    <row r="16" spans="1:16" ht="12" customHeight="1">
      <c r="A16" s="188">
        <v>35</v>
      </c>
      <c r="B16" s="188"/>
      <c r="C16" s="110" t="s">
        <v>7</v>
      </c>
      <c r="D16" s="78">
        <v>40</v>
      </c>
      <c r="E16" s="67">
        <v>1417</v>
      </c>
      <c r="F16" s="69">
        <v>14.7</v>
      </c>
      <c r="G16" s="67">
        <v>1255</v>
      </c>
      <c r="H16" s="69">
        <v>13.3</v>
      </c>
      <c r="I16" s="67">
        <v>1298</v>
      </c>
      <c r="J16" s="69">
        <v>13.7</v>
      </c>
      <c r="K16" s="74">
        <v>1280</v>
      </c>
      <c r="L16" s="69">
        <v>13.6</v>
      </c>
      <c r="M16" s="73">
        <v>1297</v>
      </c>
      <c r="N16" s="69">
        <v>14</v>
      </c>
      <c r="O16" s="145">
        <v>1267</v>
      </c>
      <c r="P16" s="147">
        <v>14.397727272727273</v>
      </c>
    </row>
    <row r="17" spans="1:16" ht="12" customHeight="1">
      <c r="A17" s="209">
        <v>40</v>
      </c>
      <c r="B17" s="209"/>
      <c r="C17" s="110" t="s">
        <v>7</v>
      </c>
      <c r="D17" s="78">
        <v>45</v>
      </c>
      <c r="E17" s="67">
        <v>665</v>
      </c>
      <c r="F17" s="69">
        <v>6.9</v>
      </c>
      <c r="G17" s="67">
        <v>608</v>
      </c>
      <c r="H17" s="69">
        <v>6.5</v>
      </c>
      <c r="I17" s="67">
        <v>639</v>
      </c>
      <c r="J17" s="69">
        <v>6.7</v>
      </c>
      <c r="K17" s="74">
        <v>588</v>
      </c>
      <c r="L17" s="69">
        <v>6.3</v>
      </c>
      <c r="M17" s="73">
        <v>611</v>
      </c>
      <c r="N17" s="69">
        <v>6.6</v>
      </c>
      <c r="O17" s="145">
        <v>562</v>
      </c>
      <c r="P17" s="147">
        <v>6.3863636363636367</v>
      </c>
    </row>
    <row r="18" spans="1:16" ht="12" customHeight="1">
      <c r="A18" s="188">
        <v>45</v>
      </c>
      <c r="B18" s="188"/>
      <c r="C18" s="110" t="s">
        <v>67</v>
      </c>
      <c r="D18" s="25"/>
      <c r="E18" s="67">
        <v>54</v>
      </c>
      <c r="F18" s="69">
        <v>0.6</v>
      </c>
      <c r="G18" s="67">
        <v>55</v>
      </c>
      <c r="H18" s="69">
        <v>0.6</v>
      </c>
      <c r="I18" s="67">
        <v>73</v>
      </c>
      <c r="J18" s="69">
        <v>0.8</v>
      </c>
      <c r="K18" s="74">
        <v>52</v>
      </c>
      <c r="L18" s="69">
        <v>0.6</v>
      </c>
      <c r="M18" s="73">
        <v>49</v>
      </c>
      <c r="N18" s="69">
        <v>0.5</v>
      </c>
      <c r="O18" s="145">
        <v>64</v>
      </c>
      <c r="P18" s="147">
        <v>0.72727272727272729</v>
      </c>
    </row>
    <row r="19" spans="1:16" ht="12" customHeight="1">
      <c r="A19" s="188"/>
      <c r="B19" s="188"/>
      <c r="C19" s="188"/>
      <c r="D19" s="188"/>
      <c r="E19" s="188"/>
      <c r="F19" s="188"/>
      <c r="G19" s="188"/>
      <c r="H19" s="188"/>
      <c r="I19" s="188"/>
      <c r="J19" s="188"/>
      <c r="K19" s="188"/>
      <c r="L19" s="188"/>
      <c r="O19" s="148"/>
      <c r="P19" s="149"/>
    </row>
    <row r="20" spans="1:16" ht="12" customHeight="1">
      <c r="A20" s="188"/>
      <c r="B20" s="188"/>
      <c r="C20" s="188"/>
      <c r="D20" s="188"/>
      <c r="E20" s="191" t="s">
        <v>118</v>
      </c>
      <c r="F20" s="188"/>
      <c r="G20" s="188"/>
      <c r="H20" s="188"/>
      <c r="I20" s="188"/>
      <c r="J20" s="188"/>
      <c r="K20" s="188"/>
      <c r="L20" s="188"/>
      <c r="M20" s="188"/>
      <c r="N20" s="188"/>
      <c r="O20" s="188"/>
      <c r="P20" s="188"/>
    </row>
    <row r="21" spans="1:16" ht="12" customHeight="1">
      <c r="A21" s="182" t="s">
        <v>49</v>
      </c>
      <c r="B21" s="188"/>
      <c r="C21" s="188"/>
      <c r="D21" s="188"/>
      <c r="E21" s="67">
        <v>5767</v>
      </c>
      <c r="F21" s="69">
        <v>59.8</v>
      </c>
      <c r="G21" s="67">
        <v>5776</v>
      </c>
      <c r="H21" s="69">
        <v>61.4</v>
      </c>
      <c r="I21" s="67">
        <v>5841</v>
      </c>
      <c r="J21" s="69">
        <v>61.5</v>
      </c>
      <c r="K21" s="74">
        <v>5866</v>
      </c>
      <c r="L21" s="69">
        <v>62.5</v>
      </c>
      <c r="M21" s="73">
        <v>5799</v>
      </c>
      <c r="N21" s="69">
        <v>62.6</v>
      </c>
      <c r="O21" s="145">
        <v>5471</v>
      </c>
      <c r="P21" s="147">
        <v>62.170454545454547</v>
      </c>
    </row>
    <row r="22" spans="1:16" ht="12" customHeight="1">
      <c r="A22" s="182" t="s">
        <v>50</v>
      </c>
      <c r="B22" s="188"/>
      <c r="C22" s="188"/>
      <c r="D22" s="188"/>
      <c r="E22" s="67">
        <v>3501</v>
      </c>
      <c r="F22" s="69">
        <v>36.299999999999997</v>
      </c>
      <c r="G22" s="67">
        <v>3286</v>
      </c>
      <c r="H22" s="69">
        <v>35</v>
      </c>
      <c r="I22" s="67">
        <v>3298</v>
      </c>
      <c r="J22" s="69">
        <v>34.700000000000003</v>
      </c>
      <c r="K22" s="74">
        <v>3181</v>
      </c>
      <c r="L22" s="69">
        <v>33.9</v>
      </c>
      <c r="M22" s="73">
        <v>3160</v>
      </c>
      <c r="N22" s="69">
        <v>34.1</v>
      </c>
      <c r="O22" s="145">
        <v>3046</v>
      </c>
      <c r="P22" s="147">
        <v>34.613636363636367</v>
      </c>
    </row>
    <row r="23" spans="1:16" ht="12" customHeight="1">
      <c r="A23" s="182" t="s">
        <v>51</v>
      </c>
      <c r="B23" s="188"/>
      <c r="C23" s="188"/>
      <c r="D23" s="188"/>
      <c r="E23" s="67">
        <v>18</v>
      </c>
      <c r="F23" s="69">
        <v>0.2</v>
      </c>
      <c r="G23" s="67">
        <v>14</v>
      </c>
      <c r="H23" s="69">
        <v>0.1</v>
      </c>
      <c r="I23" s="67">
        <v>18</v>
      </c>
      <c r="J23" s="69">
        <v>0.2</v>
      </c>
      <c r="K23" s="74">
        <v>18</v>
      </c>
      <c r="L23" s="69">
        <v>0.2</v>
      </c>
      <c r="M23" s="73">
        <v>12</v>
      </c>
      <c r="N23" s="69">
        <v>0.1</v>
      </c>
      <c r="O23" s="145">
        <v>12</v>
      </c>
      <c r="P23" s="147">
        <v>0.13636363636363635</v>
      </c>
    </row>
    <row r="24" spans="1:16" ht="12" customHeight="1">
      <c r="A24" s="182" t="s">
        <v>52</v>
      </c>
      <c r="B24" s="188"/>
      <c r="C24" s="188"/>
      <c r="D24" s="188"/>
      <c r="E24" s="67">
        <v>362</v>
      </c>
      <c r="F24" s="69">
        <v>3.8</v>
      </c>
      <c r="G24" s="67">
        <v>326</v>
      </c>
      <c r="H24" s="69">
        <v>3.5</v>
      </c>
      <c r="I24" s="67">
        <v>346</v>
      </c>
      <c r="J24" s="69">
        <v>3.6</v>
      </c>
      <c r="K24" s="74">
        <v>328</v>
      </c>
      <c r="L24" s="69">
        <v>3.5</v>
      </c>
      <c r="M24" s="73">
        <v>298</v>
      </c>
      <c r="N24" s="69">
        <v>3.2</v>
      </c>
      <c r="O24" s="145">
        <v>271</v>
      </c>
      <c r="P24" s="147">
        <v>3.0795454545454546</v>
      </c>
    </row>
    <row r="25" spans="1:16" ht="12" customHeight="1">
      <c r="A25" s="188"/>
      <c r="B25" s="188"/>
      <c r="C25" s="188"/>
      <c r="D25" s="188"/>
      <c r="E25" s="188"/>
      <c r="F25" s="188"/>
      <c r="G25" s="188"/>
      <c r="H25" s="188"/>
      <c r="I25" s="188"/>
      <c r="J25" s="188"/>
      <c r="K25" s="188"/>
      <c r="L25" s="188"/>
      <c r="P25" s="149"/>
    </row>
    <row r="26" spans="1:16" ht="12" customHeight="1">
      <c r="A26" s="188"/>
      <c r="B26" s="188"/>
      <c r="C26" s="188"/>
      <c r="D26" s="188"/>
      <c r="E26" s="191" t="s">
        <v>117</v>
      </c>
      <c r="F26" s="188"/>
      <c r="G26" s="188"/>
      <c r="H26" s="188"/>
      <c r="I26" s="188"/>
      <c r="J26" s="188"/>
      <c r="K26" s="188"/>
      <c r="L26" s="188"/>
      <c r="M26" s="188"/>
      <c r="N26" s="188"/>
      <c r="O26" s="188"/>
      <c r="P26" s="188"/>
    </row>
    <row r="27" spans="1:16" ht="12" customHeight="1">
      <c r="A27" s="182" t="s">
        <v>53</v>
      </c>
      <c r="B27" s="188"/>
      <c r="C27" s="188"/>
      <c r="D27" s="188"/>
      <c r="E27" s="73">
        <v>9364</v>
      </c>
      <c r="F27" s="69">
        <v>97.1</v>
      </c>
      <c r="G27" s="73">
        <v>9070</v>
      </c>
      <c r="H27" s="69">
        <v>96.5</v>
      </c>
      <c r="I27" s="73">
        <v>9250</v>
      </c>
      <c r="J27" s="69">
        <v>97.3</v>
      </c>
      <c r="K27" s="74">
        <v>9121</v>
      </c>
      <c r="L27" s="69">
        <v>97.1</v>
      </c>
      <c r="M27" s="73">
        <v>9015</v>
      </c>
      <c r="N27" s="69">
        <v>97.3</v>
      </c>
      <c r="O27" s="145">
        <v>8535</v>
      </c>
      <c r="P27" s="147">
        <v>96.98863636363636</v>
      </c>
    </row>
    <row r="28" spans="1:16" ht="12" customHeight="1">
      <c r="A28" s="182" t="s">
        <v>131</v>
      </c>
      <c r="B28" s="188"/>
      <c r="C28" s="188"/>
      <c r="D28" s="188"/>
      <c r="E28" s="73">
        <v>284</v>
      </c>
      <c r="F28" s="69">
        <v>2.9</v>
      </c>
      <c r="G28" s="73">
        <v>331</v>
      </c>
      <c r="H28" s="69">
        <v>3.5</v>
      </c>
      <c r="I28" s="141">
        <v>253</v>
      </c>
      <c r="J28" s="69">
        <v>2.7</v>
      </c>
      <c r="K28" s="74">
        <v>269</v>
      </c>
      <c r="L28" s="69">
        <v>2.9</v>
      </c>
      <c r="M28" s="73">
        <v>254</v>
      </c>
      <c r="N28" s="69">
        <v>2.7</v>
      </c>
      <c r="O28" s="145">
        <v>263</v>
      </c>
      <c r="P28" s="147">
        <v>2.9886363636363638</v>
      </c>
    </row>
    <row r="29" spans="1:16" ht="12" customHeight="1">
      <c r="A29" s="181" t="s">
        <v>132</v>
      </c>
      <c r="B29" s="188"/>
      <c r="C29" s="188"/>
      <c r="D29" s="188"/>
      <c r="E29" s="108" t="s">
        <v>1</v>
      </c>
      <c r="F29" s="108" t="s">
        <v>1</v>
      </c>
      <c r="G29" s="103">
        <v>1</v>
      </c>
      <c r="H29" s="142">
        <v>0</v>
      </c>
      <c r="I29" s="108" t="s">
        <v>1</v>
      </c>
      <c r="J29" s="108" t="s">
        <v>1</v>
      </c>
      <c r="K29" s="103">
        <v>3</v>
      </c>
      <c r="L29" s="142">
        <v>0</v>
      </c>
      <c r="M29" s="108" t="s">
        <v>1</v>
      </c>
      <c r="N29" s="108" t="s">
        <v>1</v>
      </c>
      <c r="O29" s="150">
        <v>2</v>
      </c>
      <c r="P29" s="147">
        <v>2.2727272727272728E-2</v>
      </c>
    </row>
    <row r="30" spans="1:16" ht="12" customHeight="1">
      <c r="A30" s="188"/>
      <c r="B30" s="188"/>
      <c r="C30" s="188"/>
      <c r="D30" s="188"/>
      <c r="E30" s="188"/>
      <c r="F30" s="188"/>
      <c r="G30" s="188"/>
      <c r="H30" s="188"/>
      <c r="I30" s="188"/>
      <c r="J30" s="188"/>
      <c r="K30" s="188"/>
      <c r="L30" s="188"/>
    </row>
    <row r="31" spans="1:16" ht="12" customHeight="1">
      <c r="A31" s="188"/>
      <c r="B31" s="188"/>
      <c r="C31" s="188"/>
      <c r="D31" s="188"/>
      <c r="E31" s="191" t="s">
        <v>57</v>
      </c>
      <c r="F31" s="188"/>
      <c r="G31" s="188"/>
      <c r="H31" s="188"/>
      <c r="I31" s="188"/>
      <c r="J31" s="188"/>
      <c r="K31" s="188"/>
      <c r="L31" s="188"/>
      <c r="M31" s="188"/>
      <c r="N31" s="188"/>
      <c r="O31" s="188"/>
      <c r="P31" s="188"/>
    </row>
    <row r="32" spans="1:16" ht="12" customHeight="1">
      <c r="A32" s="182" t="s">
        <v>54</v>
      </c>
      <c r="B32" s="188"/>
      <c r="C32" s="188"/>
      <c r="D32" s="188"/>
      <c r="E32" s="124">
        <v>664</v>
      </c>
      <c r="F32" s="69">
        <v>6.9</v>
      </c>
      <c r="G32" s="124">
        <v>554</v>
      </c>
      <c r="H32" s="69">
        <v>5.9</v>
      </c>
      <c r="I32" s="73">
        <v>669</v>
      </c>
      <c r="J32" s="69">
        <v>7</v>
      </c>
      <c r="K32" s="73">
        <v>715</v>
      </c>
      <c r="L32" s="69">
        <v>7.6</v>
      </c>
      <c r="M32" s="73">
        <v>622</v>
      </c>
      <c r="N32" s="69">
        <v>6.7</v>
      </c>
      <c r="O32" s="145">
        <v>618</v>
      </c>
      <c r="P32" s="147">
        <v>7.0227272727272725</v>
      </c>
    </row>
    <row r="33" spans="1:17" ht="12" customHeight="1">
      <c r="A33" s="182" t="s">
        <v>55</v>
      </c>
      <c r="B33" s="188"/>
      <c r="C33" s="188"/>
      <c r="D33" s="188"/>
      <c r="E33" s="124">
        <v>7233</v>
      </c>
      <c r="F33" s="69">
        <v>75</v>
      </c>
      <c r="G33" s="124">
        <v>6815</v>
      </c>
      <c r="H33" s="69">
        <v>72.5</v>
      </c>
      <c r="I33" s="73">
        <v>6548</v>
      </c>
      <c r="J33" s="69">
        <v>68.900000000000006</v>
      </c>
      <c r="K33" s="73">
        <v>6351</v>
      </c>
      <c r="L33" s="69">
        <v>67.599999999999994</v>
      </c>
      <c r="M33" s="73">
        <v>6084</v>
      </c>
      <c r="N33" s="69">
        <v>65.599999999999994</v>
      </c>
      <c r="O33" s="145">
        <v>5591</v>
      </c>
      <c r="P33" s="147">
        <v>63.534090909090907</v>
      </c>
    </row>
    <row r="34" spans="1:17" ht="24" customHeight="1">
      <c r="A34" s="181" t="s">
        <v>201</v>
      </c>
      <c r="B34" s="197"/>
      <c r="C34" s="197"/>
      <c r="D34" s="197"/>
      <c r="E34" s="124">
        <v>1</v>
      </c>
      <c r="F34" s="69">
        <v>0</v>
      </c>
      <c r="G34" s="108" t="s">
        <v>1</v>
      </c>
      <c r="H34" s="108" t="s">
        <v>1</v>
      </c>
      <c r="I34" s="108" t="s">
        <v>1</v>
      </c>
      <c r="J34" s="108" t="s">
        <v>1</v>
      </c>
      <c r="K34" s="108" t="s">
        <v>1</v>
      </c>
      <c r="L34" s="108" t="s">
        <v>1</v>
      </c>
      <c r="M34" s="108">
        <v>1</v>
      </c>
      <c r="N34" s="142">
        <v>0</v>
      </c>
      <c r="O34" s="150" t="s">
        <v>1</v>
      </c>
      <c r="P34" s="150" t="s">
        <v>1</v>
      </c>
    </row>
    <row r="35" spans="1:17" ht="12" customHeight="1">
      <c r="A35" s="181" t="s">
        <v>108</v>
      </c>
      <c r="B35" s="188"/>
      <c r="C35" s="188"/>
      <c r="D35" s="188"/>
      <c r="E35" s="124">
        <v>1498</v>
      </c>
      <c r="F35" s="69">
        <v>15.5</v>
      </c>
      <c r="G35" s="124">
        <v>1761</v>
      </c>
      <c r="H35" s="69">
        <v>18.7</v>
      </c>
      <c r="I35" s="73">
        <v>2043</v>
      </c>
      <c r="J35" s="69">
        <v>21.5</v>
      </c>
      <c r="K35" s="73">
        <v>2059</v>
      </c>
      <c r="L35" s="69">
        <v>21.9</v>
      </c>
      <c r="M35" s="73">
        <v>2250</v>
      </c>
      <c r="N35" s="69">
        <v>24.3</v>
      </c>
      <c r="O35" s="145">
        <v>2293</v>
      </c>
      <c r="P35" s="147">
        <v>26.056818181818183</v>
      </c>
    </row>
    <row r="36" spans="1:17" ht="12" customHeight="1">
      <c r="A36" s="181" t="s">
        <v>105</v>
      </c>
      <c r="B36" s="188"/>
      <c r="C36" s="188"/>
      <c r="D36" s="188"/>
      <c r="E36" s="124">
        <v>252</v>
      </c>
      <c r="F36" s="69">
        <v>2.6</v>
      </c>
      <c r="G36" s="124">
        <v>272</v>
      </c>
      <c r="H36" s="69">
        <v>2.9</v>
      </c>
      <c r="I36" s="73">
        <v>179</v>
      </c>
      <c r="J36" s="69">
        <v>1.9</v>
      </c>
      <c r="K36" s="73">
        <v>201</v>
      </c>
      <c r="L36" s="69">
        <v>2.1</v>
      </c>
      <c r="M36" s="73">
        <v>259</v>
      </c>
      <c r="N36" s="69">
        <v>2.8</v>
      </c>
      <c r="O36" s="145">
        <v>233</v>
      </c>
      <c r="P36" s="147">
        <v>2.6477272727272729</v>
      </c>
    </row>
    <row r="37" spans="1:17" ht="24" customHeight="1">
      <c r="A37" s="181" t="s">
        <v>148</v>
      </c>
      <c r="B37" s="188"/>
      <c r="C37" s="188"/>
      <c r="D37" s="188"/>
      <c r="E37" s="125" t="s">
        <v>1</v>
      </c>
      <c r="F37" s="108" t="s">
        <v>1</v>
      </c>
      <c r="G37" s="125" t="s">
        <v>1</v>
      </c>
      <c r="H37" s="108" t="s">
        <v>1</v>
      </c>
      <c r="I37" s="103">
        <v>12</v>
      </c>
      <c r="J37" s="142">
        <v>0.1</v>
      </c>
      <c r="K37" s="73">
        <v>14</v>
      </c>
      <c r="L37" s="69">
        <v>0.1</v>
      </c>
      <c r="M37" s="73">
        <v>9</v>
      </c>
      <c r="N37" s="69">
        <v>0.1</v>
      </c>
      <c r="O37" s="145">
        <v>5</v>
      </c>
      <c r="P37" s="147">
        <v>5.6818181818181816E-2</v>
      </c>
      <c r="Q37" s="74"/>
    </row>
    <row r="38" spans="1:17" ht="12" customHeight="1">
      <c r="A38" s="181" t="s">
        <v>147</v>
      </c>
      <c r="B38" s="188"/>
      <c r="C38" s="188"/>
      <c r="D38" s="188"/>
      <c r="E38" s="125" t="s">
        <v>1</v>
      </c>
      <c r="F38" s="108" t="s">
        <v>1</v>
      </c>
      <c r="G38" s="125" t="s">
        <v>1</v>
      </c>
      <c r="H38" s="108" t="s">
        <v>1</v>
      </c>
      <c r="I38" s="103">
        <v>52</v>
      </c>
      <c r="J38" s="142">
        <v>0.5</v>
      </c>
      <c r="K38" s="73">
        <v>53</v>
      </c>
      <c r="L38" s="69">
        <v>0.6</v>
      </c>
      <c r="M38" s="73">
        <v>44</v>
      </c>
      <c r="N38" s="69">
        <v>0.5</v>
      </c>
      <c r="O38" s="145">
        <v>60</v>
      </c>
      <c r="P38" s="147">
        <v>0.68181818181818177</v>
      </c>
    </row>
    <row r="39" spans="1:17" ht="12" customHeight="1">
      <c r="A39" s="188"/>
      <c r="B39" s="188"/>
      <c r="C39" s="188"/>
      <c r="D39" s="188"/>
      <c r="E39" s="188"/>
      <c r="F39" s="188"/>
      <c r="G39" s="188"/>
      <c r="H39" s="188"/>
      <c r="I39" s="188"/>
      <c r="J39" s="188"/>
      <c r="K39" s="188"/>
      <c r="L39" s="188"/>
      <c r="O39" s="148"/>
      <c r="P39" s="147"/>
    </row>
    <row r="40" spans="1:17" ht="12" customHeight="1">
      <c r="A40" s="188"/>
      <c r="B40" s="188"/>
      <c r="C40" s="188"/>
      <c r="D40" s="188"/>
      <c r="E40" s="191" t="s">
        <v>88</v>
      </c>
      <c r="F40" s="188"/>
      <c r="G40" s="188"/>
      <c r="H40" s="188"/>
      <c r="I40" s="188"/>
      <c r="J40" s="188"/>
      <c r="K40" s="188"/>
      <c r="L40" s="188"/>
      <c r="M40" s="188"/>
      <c r="N40" s="188"/>
      <c r="O40" s="188"/>
      <c r="P40" s="188"/>
    </row>
    <row r="41" spans="1:17" ht="12" customHeight="1">
      <c r="A41" s="182" t="s">
        <v>85</v>
      </c>
      <c r="B41" s="188"/>
      <c r="C41" s="188"/>
      <c r="D41" s="188"/>
      <c r="E41" s="124">
        <v>903</v>
      </c>
      <c r="F41" s="69">
        <v>9.4</v>
      </c>
      <c r="G41" s="32">
        <v>728</v>
      </c>
      <c r="H41" s="69">
        <v>7.7</v>
      </c>
      <c r="I41" s="124">
        <v>997</v>
      </c>
      <c r="J41" s="69">
        <v>10.5</v>
      </c>
      <c r="K41" s="74">
        <v>1008</v>
      </c>
      <c r="L41" s="69">
        <v>10.7</v>
      </c>
      <c r="M41" s="73">
        <v>999</v>
      </c>
      <c r="N41" s="69">
        <v>10.8</v>
      </c>
      <c r="O41" s="145">
        <f>O42+O43</f>
        <v>1014</v>
      </c>
      <c r="P41" s="147">
        <v>11.522727272727273</v>
      </c>
    </row>
    <row r="42" spans="1:17" ht="12" customHeight="1">
      <c r="A42" s="182" t="s">
        <v>95</v>
      </c>
      <c r="B42" s="188"/>
      <c r="C42" s="188"/>
      <c r="D42" s="188"/>
      <c r="E42" s="124">
        <v>652</v>
      </c>
      <c r="F42" s="69">
        <v>6.8</v>
      </c>
      <c r="G42" s="73">
        <v>486</v>
      </c>
      <c r="H42" s="69">
        <v>5.2</v>
      </c>
      <c r="I42" s="124">
        <v>818</v>
      </c>
      <c r="J42" s="69">
        <v>8.6</v>
      </c>
      <c r="K42" s="73">
        <v>836</v>
      </c>
      <c r="L42" s="69">
        <v>8.9</v>
      </c>
      <c r="M42" s="73">
        <v>842</v>
      </c>
      <c r="N42" s="69">
        <v>9.1</v>
      </c>
      <c r="O42" s="145">
        <v>828</v>
      </c>
      <c r="P42" s="147">
        <v>9.4090909090909083</v>
      </c>
    </row>
    <row r="43" spans="1:17" ht="12" customHeight="1">
      <c r="A43" s="182" t="s">
        <v>96</v>
      </c>
      <c r="B43" s="188"/>
      <c r="C43" s="188"/>
      <c r="D43" s="188"/>
      <c r="E43" s="124">
        <v>251</v>
      </c>
      <c r="F43" s="69">
        <v>2.6</v>
      </c>
      <c r="G43" s="73">
        <v>242</v>
      </c>
      <c r="H43" s="69">
        <v>2.6</v>
      </c>
      <c r="I43" s="124">
        <v>179</v>
      </c>
      <c r="J43" s="69">
        <v>1.9</v>
      </c>
      <c r="K43" s="73">
        <v>172</v>
      </c>
      <c r="L43" s="69">
        <v>1.8</v>
      </c>
      <c r="M43" s="73">
        <v>157</v>
      </c>
      <c r="N43" s="69">
        <v>1.7</v>
      </c>
      <c r="O43" s="145">
        <v>186</v>
      </c>
      <c r="P43" s="147">
        <v>2.1136363636363638</v>
      </c>
    </row>
    <row r="44" spans="1:17" ht="12" customHeight="1">
      <c r="A44" s="181" t="s">
        <v>97</v>
      </c>
      <c r="B44" s="188"/>
      <c r="C44" s="188"/>
      <c r="D44" s="188"/>
      <c r="E44" s="124">
        <v>8745</v>
      </c>
      <c r="F44" s="69">
        <v>90.6</v>
      </c>
      <c r="G44" s="73">
        <v>8674</v>
      </c>
      <c r="H44" s="69">
        <v>92.3</v>
      </c>
      <c r="I44" s="124">
        <v>8506</v>
      </c>
      <c r="J44" s="69">
        <v>89.5</v>
      </c>
      <c r="K44" s="73">
        <v>8385</v>
      </c>
      <c r="L44" s="69">
        <v>89.3</v>
      </c>
      <c r="M44" s="73">
        <v>8270</v>
      </c>
      <c r="N44" s="69">
        <v>89.2</v>
      </c>
      <c r="O44" s="145">
        <v>7786</v>
      </c>
      <c r="P44" s="147">
        <v>88.477272727272734</v>
      </c>
    </row>
    <row r="45" spans="1:17" ht="12" customHeight="1">
      <c r="A45" s="188"/>
      <c r="B45" s="188"/>
      <c r="C45" s="188"/>
      <c r="D45" s="188"/>
      <c r="E45" s="188"/>
      <c r="F45" s="188"/>
      <c r="G45" s="188"/>
      <c r="H45" s="188"/>
      <c r="I45" s="188"/>
      <c r="J45" s="188"/>
      <c r="K45" s="188"/>
      <c r="L45" s="188"/>
      <c r="P45" s="149"/>
    </row>
    <row r="46" spans="1:17" ht="12" customHeight="1">
      <c r="A46" s="197"/>
      <c r="B46" s="188"/>
      <c r="C46" s="188"/>
      <c r="D46" s="188"/>
      <c r="E46" s="191" t="s">
        <v>59</v>
      </c>
      <c r="F46" s="188"/>
      <c r="G46" s="188"/>
      <c r="H46" s="188"/>
      <c r="I46" s="188"/>
      <c r="J46" s="188"/>
      <c r="K46" s="188"/>
      <c r="L46" s="188"/>
      <c r="M46" s="188"/>
      <c r="N46" s="188"/>
      <c r="O46" s="188"/>
      <c r="P46" s="188"/>
    </row>
    <row r="47" spans="1:17" ht="12" customHeight="1">
      <c r="A47" s="182" t="s">
        <v>60</v>
      </c>
      <c r="B47" s="182"/>
      <c r="C47" s="182"/>
      <c r="D47" s="78"/>
      <c r="E47" s="73">
        <v>4272</v>
      </c>
      <c r="F47" s="69">
        <v>44.3</v>
      </c>
      <c r="G47" s="73">
        <v>4229</v>
      </c>
      <c r="H47" s="69">
        <v>45</v>
      </c>
      <c r="I47" s="73">
        <v>4065</v>
      </c>
      <c r="J47" s="69">
        <v>42.8</v>
      </c>
      <c r="K47" s="73">
        <v>4062</v>
      </c>
      <c r="L47" s="69">
        <v>43.2</v>
      </c>
      <c r="M47" s="73">
        <v>3963</v>
      </c>
      <c r="N47" s="69">
        <v>42.8</v>
      </c>
      <c r="O47" s="145">
        <v>3740</v>
      </c>
      <c r="P47" s="147">
        <v>42.5</v>
      </c>
    </row>
    <row r="48" spans="1:17" ht="12" customHeight="1">
      <c r="A48" s="208" t="s">
        <v>61</v>
      </c>
      <c r="B48" s="182"/>
      <c r="C48" s="182"/>
      <c r="D48" s="182"/>
      <c r="E48" s="73">
        <v>2606</v>
      </c>
      <c r="F48" s="69">
        <v>27</v>
      </c>
      <c r="G48" s="73">
        <v>2469</v>
      </c>
      <c r="H48" s="69">
        <v>26.3</v>
      </c>
      <c r="I48" s="73">
        <v>2549</v>
      </c>
      <c r="J48" s="69">
        <v>26.8</v>
      </c>
      <c r="K48" s="73">
        <v>2459</v>
      </c>
      <c r="L48" s="69">
        <v>26.2</v>
      </c>
      <c r="M48" s="73">
        <v>2462</v>
      </c>
      <c r="N48" s="69">
        <v>26.6</v>
      </c>
      <c r="O48" s="145">
        <v>2318</v>
      </c>
      <c r="P48" s="147">
        <v>26.34090909090909</v>
      </c>
    </row>
    <row r="49" spans="1:16" ht="12" customHeight="1">
      <c r="A49" s="208" t="s">
        <v>62</v>
      </c>
      <c r="B49" s="182"/>
      <c r="C49" s="182"/>
      <c r="D49" s="182"/>
      <c r="E49" s="73">
        <v>1877</v>
      </c>
      <c r="F49" s="69">
        <v>19.5</v>
      </c>
      <c r="G49" s="73">
        <v>1818</v>
      </c>
      <c r="H49" s="69">
        <v>19.3</v>
      </c>
      <c r="I49" s="73">
        <v>1934</v>
      </c>
      <c r="J49" s="69">
        <v>20.399999999999999</v>
      </c>
      <c r="K49" s="73">
        <v>1899</v>
      </c>
      <c r="L49" s="69">
        <v>20.2</v>
      </c>
      <c r="M49" s="73">
        <v>1868</v>
      </c>
      <c r="N49" s="69">
        <v>20.2</v>
      </c>
      <c r="O49" s="145">
        <v>1800</v>
      </c>
      <c r="P49" s="147">
        <v>20.454545454545453</v>
      </c>
    </row>
    <row r="50" spans="1:16" ht="12" customHeight="1">
      <c r="A50" s="208" t="s">
        <v>63</v>
      </c>
      <c r="B50" s="182"/>
      <c r="C50" s="182"/>
      <c r="D50" s="182"/>
      <c r="E50" s="73">
        <v>620</v>
      </c>
      <c r="F50" s="69">
        <v>6.4</v>
      </c>
      <c r="G50" s="73">
        <v>594</v>
      </c>
      <c r="H50" s="69">
        <v>6.3</v>
      </c>
      <c r="I50" s="73">
        <v>631</v>
      </c>
      <c r="J50" s="69">
        <v>6.6</v>
      </c>
      <c r="K50" s="73">
        <v>643</v>
      </c>
      <c r="L50" s="69">
        <v>6.8</v>
      </c>
      <c r="M50" s="73">
        <v>632</v>
      </c>
      <c r="N50" s="69">
        <v>6.8</v>
      </c>
      <c r="O50" s="145">
        <v>629</v>
      </c>
      <c r="P50" s="147">
        <v>7.1477272727272725</v>
      </c>
    </row>
    <row r="51" spans="1:16" ht="12" customHeight="1">
      <c r="A51" s="208" t="s">
        <v>64</v>
      </c>
      <c r="B51" s="182"/>
      <c r="C51" s="182"/>
      <c r="D51" s="182"/>
      <c r="E51" s="73">
        <v>184</v>
      </c>
      <c r="F51" s="69">
        <v>1.9</v>
      </c>
      <c r="G51" s="73">
        <v>198</v>
      </c>
      <c r="H51" s="69">
        <v>2.1</v>
      </c>
      <c r="I51" s="73">
        <v>202</v>
      </c>
      <c r="J51" s="69">
        <v>2.1</v>
      </c>
      <c r="K51" s="73">
        <v>219</v>
      </c>
      <c r="L51" s="69">
        <v>2.2999999999999998</v>
      </c>
      <c r="M51" s="73">
        <v>218</v>
      </c>
      <c r="N51" s="69">
        <v>2.4</v>
      </c>
      <c r="O51" s="145">
        <v>194</v>
      </c>
      <c r="P51" s="147">
        <v>2.2045454545454546</v>
      </c>
    </row>
    <row r="52" spans="1:16" ht="12" customHeight="1">
      <c r="A52" s="208" t="s">
        <v>65</v>
      </c>
      <c r="B52" s="182"/>
      <c r="C52" s="182"/>
      <c r="D52" s="182"/>
      <c r="E52" s="73">
        <v>89</v>
      </c>
      <c r="F52" s="69">
        <v>0.9</v>
      </c>
      <c r="G52" s="73">
        <v>94</v>
      </c>
      <c r="H52" s="69">
        <v>1</v>
      </c>
      <c r="I52" s="73">
        <v>122</v>
      </c>
      <c r="J52" s="69">
        <v>1.3</v>
      </c>
      <c r="K52" s="73">
        <v>111</v>
      </c>
      <c r="L52" s="69">
        <v>1.2</v>
      </c>
      <c r="M52" s="73">
        <v>126</v>
      </c>
      <c r="N52" s="69">
        <v>1.4</v>
      </c>
      <c r="O52" s="145">
        <v>119</v>
      </c>
      <c r="P52" s="147">
        <v>1.3522727272727273</v>
      </c>
    </row>
    <row r="53" spans="1:16" ht="12" customHeight="1">
      <c r="A53" s="188" t="s">
        <v>138</v>
      </c>
      <c r="B53" s="188"/>
      <c r="C53" s="188"/>
      <c r="D53" s="188"/>
      <c r="E53" s="188"/>
      <c r="F53" s="188"/>
      <c r="G53" s="188"/>
      <c r="H53" s="188"/>
      <c r="I53" s="188"/>
      <c r="J53" s="188"/>
      <c r="K53" s="188"/>
      <c r="L53" s="188"/>
      <c r="O53" s="148"/>
      <c r="P53" s="149"/>
    </row>
    <row r="54" spans="1:16">
      <c r="A54" s="183" t="s">
        <v>219</v>
      </c>
      <c r="B54" s="183"/>
      <c r="C54" s="183"/>
      <c r="D54" s="183"/>
      <c r="E54" s="183"/>
      <c r="F54" s="183"/>
      <c r="G54" s="183"/>
      <c r="H54" s="183"/>
      <c r="I54" s="183"/>
      <c r="J54" s="183"/>
      <c r="K54" s="183"/>
      <c r="L54" s="183"/>
    </row>
  </sheetData>
  <mergeCells count="71">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10:B10"/>
    <mergeCell ref="A11:B11"/>
    <mergeCell ref="A12:B12"/>
    <mergeCell ref="A25:D25"/>
    <mergeCell ref="A31:D31"/>
    <mergeCell ref="A28:D28"/>
    <mergeCell ref="A27:D27"/>
    <mergeCell ref="A29:D29"/>
    <mergeCell ref="E26:P26"/>
    <mergeCell ref="A34:D34"/>
    <mergeCell ref="A36:D36"/>
    <mergeCell ref="A35:D35"/>
    <mergeCell ref="A30:D30"/>
    <mergeCell ref="A53:D53"/>
    <mergeCell ref="E53:L53"/>
    <mergeCell ref="E45:L45"/>
    <mergeCell ref="A47:C47"/>
    <mergeCell ref="A52:D52"/>
    <mergeCell ref="A51:D51"/>
    <mergeCell ref="A48:D48"/>
    <mergeCell ref="A49:D49"/>
    <mergeCell ref="A50:D50"/>
    <mergeCell ref="A46:D46"/>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s>
  <phoneticPr fontId="3" type="noConversion"/>
  <hyperlinks>
    <hyperlink ref="A1" location="Inhaltsverzeichnis!A21" display="Inhaltsverzeichnis!A21"/>
    <hyperlink ref="A1:N1" location="Inhaltsverzeichnis!A22" display="Inhaltsverzeichnis!A22"/>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13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N64"/>
  <sheetViews>
    <sheetView zoomScaleNormal="100" workbookViewId="0">
      <pane ySplit="4" topLeftCell="A5" activePane="bottomLeft" state="frozen"/>
      <selection activeCell="C13" sqref="C13"/>
      <selection pane="bottomLeft" activeCell="A5" sqref="A5:L5"/>
    </sheetView>
  </sheetViews>
  <sheetFormatPr baseColWidth="10" defaultColWidth="11.5546875" defaultRowHeight="10.199999999999999"/>
  <cols>
    <col min="1" max="1" width="1.77734375" style="16" customWidth="1"/>
    <col min="2" max="2" width="2.77734375" style="16" customWidth="1"/>
    <col min="3" max="3" width="7" style="16" customWidth="1"/>
    <col min="4" max="12" width="8.77734375" style="16" customWidth="1"/>
    <col min="13" max="16384" width="11.5546875" style="16"/>
  </cols>
  <sheetData>
    <row r="1" spans="1:13" s="19" customFormat="1" ht="24" customHeight="1">
      <c r="A1" s="201" t="s">
        <v>224</v>
      </c>
      <c r="B1" s="180"/>
      <c r="C1" s="180"/>
      <c r="D1" s="180"/>
      <c r="E1" s="180"/>
      <c r="F1" s="180"/>
      <c r="G1" s="180"/>
      <c r="H1" s="180"/>
      <c r="I1" s="180"/>
      <c r="J1" s="180"/>
      <c r="K1" s="180"/>
      <c r="L1" s="180"/>
    </row>
    <row r="2" spans="1:13" s="19" customFormat="1" ht="12" customHeight="1">
      <c r="A2" s="217"/>
      <c r="B2" s="200"/>
      <c r="C2" s="200"/>
      <c r="D2" s="200"/>
      <c r="E2" s="200"/>
      <c r="F2" s="200"/>
      <c r="G2" s="200"/>
      <c r="H2" s="200"/>
      <c r="I2" s="200"/>
      <c r="J2" s="200"/>
      <c r="K2" s="200"/>
      <c r="L2" s="200"/>
    </row>
    <row r="3" spans="1:13" s="1" customFormat="1" ht="12" customHeight="1">
      <c r="A3" s="203" t="s">
        <v>47</v>
      </c>
      <c r="B3" s="212"/>
      <c r="C3" s="212"/>
      <c r="D3" s="213"/>
      <c r="E3" s="193" t="s">
        <v>220</v>
      </c>
      <c r="F3" s="216"/>
      <c r="G3" s="193" t="s">
        <v>221</v>
      </c>
      <c r="H3" s="216"/>
      <c r="I3" s="193" t="s">
        <v>222</v>
      </c>
      <c r="J3" s="216"/>
      <c r="K3" s="193" t="s">
        <v>223</v>
      </c>
      <c r="L3" s="215"/>
    </row>
    <row r="4" spans="1:13" s="1" customFormat="1" ht="12" customHeight="1">
      <c r="A4" s="206"/>
      <c r="B4" s="206"/>
      <c r="C4" s="206"/>
      <c r="D4" s="214"/>
      <c r="E4" s="44" t="s">
        <v>3</v>
      </c>
      <c r="F4" s="44" t="s">
        <v>5</v>
      </c>
      <c r="G4" s="44" t="s">
        <v>3</v>
      </c>
      <c r="H4" s="44" t="s">
        <v>5</v>
      </c>
      <c r="I4" s="44" t="s">
        <v>3</v>
      </c>
      <c r="J4" s="44" t="s">
        <v>5</v>
      </c>
      <c r="K4" s="44" t="s">
        <v>3</v>
      </c>
      <c r="L4" s="44" t="s">
        <v>5</v>
      </c>
    </row>
    <row r="5" spans="1:13" ht="8.85" customHeight="1">
      <c r="A5" s="212"/>
      <c r="B5" s="212"/>
      <c r="C5" s="212"/>
      <c r="D5" s="212"/>
      <c r="E5" s="212"/>
      <c r="F5" s="212"/>
      <c r="G5" s="212"/>
      <c r="H5" s="212"/>
      <c r="I5" s="212"/>
      <c r="J5" s="212"/>
      <c r="K5" s="212"/>
      <c r="L5" s="212"/>
    </row>
    <row r="6" spans="1:13" ht="12" customHeight="1">
      <c r="A6" s="188" t="s">
        <v>202</v>
      </c>
      <c r="B6" s="188"/>
      <c r="C6" s="188"/>
      <c r="D6" s="188"/>
      <c r="E6" s="186" t="s">
        <v>80</v>
      </c>
      <c r="F6" s="191"/>
      <c r="G6" s="191"/>
      <c r="H6" s="191"/>
      <c r="I6" s="191"/>
      <c r="J6" s="191"/>
      <c r="K6" s="191"/>
      <c r="L6" s="191"/>
    </row>
    <row r="7" spans="1:13" ht="12" customHeight="1">
      <c r="A7" s="188"/>
      <c r="B7" s="188"/>
      <c r="C7" s="188"/>
      <c r="D7" s="188"/>
      <c r="E7" s="73">
        <v>2402</v>
      </c>
      <c r="F7" s="132">
        <v>100</v>
      </c>
      <c r="G7" s="73">
        <v>2169</v>
      </c>
      <c r="H7" s="132">
        <v>100</v>
      </c>
      <c r="I7" s="73">
        <v>2170</v>
      </c>
      <c r="J7" s="132">
        <v>100</v>
      </c>
      <c r="K7" s="73">
        <v>2059</v>
      </c>
      <c r="L7" s="132">
        <v>100</v>
      </c>
      <c r="M7" s="74"/>
    </row>
    <row r="8" spans="1:13" ht="8.85" customHeight="1">
      <c r="A8" s="188"/>
      <c r="B8" s="188"/>
      <c r="C8" s="188"/>
      <c r="D8" s="188"/>
      <c r="E8" s="188"/>
      <c r="F8" s="188"/>
      <c r="G8" s="188"/>
      <c r="H8" s="188"/>
      <c r="I8" s="188"/>
      <c r="J8" s="188"/>
      <c r="K8" s="188"/>
      <c r="L8" s="188"/>
    </row>
    <row r="9" spans="1:13" ht="12" customHeight="1">
      <c r="A9" s="181" t="s">
        <v>149</v>
      </c>
      <c r="B9" s="188"/>
      <c r="C9" s="188"/>
      <c r="D9" s="188"/>
      <c r="E9" s="191" t="s">
        <v>56</v>
      </c>
      <c r="F9" s="191"/>
      <c r="G9" s="191"/>
      <c r="H9" s="191"/>
      <c r="I9" s="191"/>
      <c r="J9" s="191"/>
      <c r="K9" s="191"/>
      <c r="L9" s="191"/>
    </row>
    <row r="10" spans="1:13" ht="12" customHeight="1">
      <c r="A10" s="188"/>
      <c r="B10" s="188"/>
      <c r="C10" s="2" t="s">
        <v>6</v>
      </c>
      <c r="D10" s="78">
        <v>15</v>
      </c>
      <c r="E10" s="33">
        <v>9</v>
      </c>
      <c r="F10" s="69">
        <v>0.37468776019983346</v>
      </c>
      <c r="G10" s="33">
        <v>4</v>
      </c>
      <c r="H10" s="69">
        <v>0.18441678192715538</v>
      </c>
      <c r="I10" s="33">
        <v>4</v>
      </c>
      <c r="J10" s="69">
        <v>0.18433179723502305</v>
      </c>
      <c r="K10" s="33">
        <v>4</v>
      </c>
      <c r="L10" s="69">
        <v>0.19426906265177271</v>
      </c>
    </row>
    <row r="11" spans="1:13" ht="12" customHeight="1">
      <c r="A11" s="188">
        <v>15</v>
      </c>
      <c r="B11" s="188"/>
      <c r="C11" s="110" t="s">
        <v>7</v>
      </c>
      <c r="D11" s="78">
        <v>18</v>
      </c>
      <c r="E11" s="33">
        <v>79</v>
      </c>
      <c r="F11" s="69">
        <v>3.2889258950874272</v>
      </c>
      <c r="G11" s="33">
        <v>65</v>
      </c>
      <c r="H11" s="69">
        <v>2.9967727063162748</v>
      </c>
      <c r="I11" s="33">
        <v>50</v>
      </c>
      <c r="J11" s="69">
        <v>2.3041474654377878</v>
      </c>
      <c r="K11" s="33">
        <v>58</v>
      </c>
      <c r="L11" s="69">
        <v>2.816901408450704</v>
      </c>
    </row>
    <row r="12" spans="1:13" ht="12" customHeight="1">
      <c r="A12" s="188">
        <v>18</v>
      </c>
      <c r="B12" s="188"/>
      <c r="C12" s="110" t="s">
        <v>7</v>
      </c>
      <c r="D12" s="78">
        <v>20</v>
      </c>
      <c r="E12" s="33">
        <v>121</v>
      </c>
      <c r="F12" s="69">
        <v>5.037468776019983</v>
      </c>
      <c r="G12" s="33">
        <v>114</v>
      </c>
      <c r="H12" s="69">
        <v>5.2558782849239281</v>
      </c>
      <c r="I12" s="33">
        <v>109</v>
      </c>
      <c r="J12" s="69">
        <v>5.0230414746543781</v>
      </c>
      <c r="K12" s="33">
        <v>113</v>
      </c>
      <c r="L12" s="69">
        <v>5.4881010199125786</v>
      </c>
    </row>
    <row r="13" spans="1:13" ht="12" customHeight="1">
      <c r="A13" s="188">
        <v>20</v>
      </c>
      <c r="B13" s="188"/>
      <c r="C13" s="110" t="s">
        <v>7</v>
      </c>
      <c r="D13" s="78">
        <v>25</v>
      </c>
      <c r="E13" s="33">
        <v>534</v>
      </c>
      <c r="F13" s="69">
        <v>22.231473771856788</v>
      </c>
      <c r="G13" s="33">
        <v>484</v>
      </c>
      <c r="H13" s="69">
        <v>22.314430613185799</v>
      </c>
      <c r="I13" s="33">
        <v>464</v>
      </c>
      <c r="J13" s="69">
        <v>21.382488479262673</v>
      </c>
      <c r="K13" s="33">
        <v>461</v>
      </c>
      <c r="L13" s="69">
        <v>22.389509470616805</v>
      </c>
    </row>
    <row r="14" spans="1:13" ht="12" customHeight="1">
      <c r="A14" s="188">
        <v>25</v>
      </c>
      <c r="B14" s="188"/>
      <c r="C14" s="110" t="s">
        <v>7</v>
      </c>
      <c r="D14" s="78">
        <v>30</v>
      </c>
      <c r="E14" s="33">
        <v>630</v>
      </c>
      <c r="F14" s="69">
        <v>26.228143213988343</v>
      </c>
      <c r="G14" s="33">
        <v>549</v>
      </c>
      <c r="H14" s="69">
        <v>25.311203319502074</v>
      </c>
      <c r="I14" s="33">
        <v>569</v>
      </c>
      <c r="J14" s="69">
        <v>26.221198156682028</v>
      </c>
      <c r="K14" s="33">
        <v>514</v>
      </c>
      <c r="L14" s="69">
        <v>24.963574550752792</v>
      </c>
    </row>
    <row r="15" spans="1:13" ht="12" customHeight="1">
      <c r="A15" s="188">
        <v>30</v>
      </c>
      <c r="B15" s="188"/>
      <c r="C15" s="110" t="s">
        <v>7</v>
      </c>
      <c r="D15" s="78">
        <v>35</v>
      </c>
      <c r="E15" s="33">
        <v>505</v>
      </c>
      <c r="F15" s="69">
        <v>21.024146544546213</v>
      </c>
      <c r="G15" s="33">
        <v>481</v>
      </c>
      <c r="H15" s="69">
        <v>22.176118026740433</v>
      </c>
      <c r="I15" s="33">
        <v>527</v>
      </c>
      <c r="J15" s="69">
        <v>24.285714285714285</v>
      </c>
      <c r="K15" s="33">
        <v>459</v>
      </c>
      <c r="L15" s="69">
        <v>22.292374939290919</v>
      </c>
    </row>
    <row r="16" spans="1:13" ht="12" customHeight="1">
      <c r="A16" s="188">
        <v>35</v>
      </c>
      <c r="B16" s="188"/>
      <c r="C16" s="110" t="s">
        <v>7</v>
      </c>
      <c r="D16" s="78">
        <v>40</v>
      </c>
      <c r="E16" s="33">
        <v>350</v>
      </c>
      <c r="F16" s="69">
        <v>14.571190674437968</v>
      </c>
      <c r="G16" s="33">
        <v>315</v>
      </c>
      <c r="H16" s="69">
        <v>14.522821576763485</v>
      </c>
      <c r="I16" s="33">
        <v>295</v>
      </c>
      <c r="J16" s="69">
        <v>13.59447004608295</v>
      </c>
      <c r="K16" s="33">
        <v>307</v>
      </c>
      <c r="L16" s="69">
        <v>14.910150558523554</v>
      </c>
    </row>
    <row r="17" spans="1:12" ht="12" customHeight="1">
      <c r="A17" s="188">
        <v>40</v>
      </c>
      <c r="B17" s="188"/>
      <c r="C17" s="110" t="s">
        <v>7</v>
      </c>
      <c r="D17" s="78">
        <v>45</v>
      </c>
      <c r="E17" s="33">
        <v>161</v>
      </c>
      <c r="F17" s="69">
        <v>6.7027477102414652</v>
      </c>
      <c r="G17" s="33">
        <v>136</v>
      </c>
      <c r="H17" s="69">
        <v>6.2701705855232825</v>
      </c>
      <c r="I17" s="33">
        <v>135</v>
      </c>
      <c r="J17" s="69">
        <v>6.2211981566820276</v>
      </c>
      <c r="K17" s="33">
        <v>130</v>
      </c>
      <c r="L17" s="69">
        <v>6.3137445361826128</v>
      </c>
    </row>
    <row r="18" spans="1:12" ht="12" customHeight="1">
      <c r="A18" s="209">
        <v>45</v>
      </c>
      <c r="B18" s="209"/>
      <c r="C18" s="110" t="s">
        <v>67</v>
      </c>
      <c r="D18" s="25"/>
      <c r="E18" s="33">
        <v>13</v>
      </c>
      <c r="F18" s="69">
        <v>0.54121565362198165</v>
      </c>
      <c r="G18" s="33">
        <v>21</v>
      </c>
      <c r="H18" s="69">
        <v>0.9681881051175657</v>
      </c>
      <c r="I18" s="33">
        <v>17</v>
      </c>
      <c r="J18" s="69">
        <v>0.78341013824884798</v>
      </c>
      <c r="K18" s="33">
        <v>13</v>
      </c>
      <c r="L18" s="69">
        <v>0.63137445361826128</v>
      </c>
    </row>
    <row r="19" spans="1:12" ht="8.85" customHeight="1">
      <c r="A19" s="188"/>
      <c r="B19" s="188"/>
      <c r="C19" s="188"/>
      <c r="D19" s="188"/>
      <c r="E19" s="188"/>
      <c r="F19" s="188"/>
      <c r="G19" s="188"/>
      <c r="H19" s="188"/>
      <c r="I19" s="188"/>
      <c r="J19" s="188"/>
      <c r="K19" s="188"/>
      <c r="L19" s="188"/>
    </row>
    <row r="20" spans="1:12" ht="12" customHeight="1">
      <c r="A20" s="188"/>
      <c r="B20" s="188"/>
      <c r="C20" s="188"/>
      <c r="D20" s="188"/>
      <c r="E20" s="191" t="s">
        <v>118</v>
      </c>
      <c r="F20" s="191"/>
      <c r="G20" s="191"/>
      <c r="H20" s="191"/>
      <c r="I20" s="191"/>
      <c r="J20" s="191"/>
      <c r="K20" s="191"/>
      <c r="L20" s="191"/>
    </row>
    <row r="21" spans="1:12" ht="12" customHeight="1">
      <c r="A21" s="182" t="s">
        <v>49</v>
      </c>
      <c r="B21" s="188"/>
      <c r="C21" s="188"/>
      <c r="D21" s="188"/>
      <c r="E21" s="67">
        <v>1503</v>
      </c>
      <c r="F21" s="69">
        <v>62.572855953372191</v>
      </c>
      <c r="G21" s="67">
        <v>1311</v>
      </c>
      <c r="H21" s="69">
        <v>60.442600276625171</v>
      </c>
      <c r="I21" s="67">
        <v>1366</v>
      </c>
      <c r="J21" s="69">
        <v>62.94930875576037</v>
      </c>
      <c r="K21" s="67">
        <v>1291</v>
      </c>
      <c r="L21" s="69">
        <v>62.700339970859638</v>
      </c>
    </row>
    <row r="22" spans="1:12" ht="12" customHeight="1">
      <c r="A22" s="182" t="s">
        <v>50</v>
      </c>
      <c r="B22" s="188"/>
      <c r="C22" s="188"/>
      <c r="D22" s="188"/>
      <c r="E22" s="67">
        <v>826</v>
      </c>
      <c r="F22" s="69">
        <v>34.388009991673606</v>
      </c>
      <c r="G22" s="67">
        <v>779</v>
      </c>
      <c r="H22" s="69">
        <v>35.915168280313509</v>
      </c>
      <c r="I22" s="67">
        <v>743</v>
      </c>
      <c r="J22" s="69">
        <v>34.23963133640553</v>
      </c>
      <c r="K22" s="67">
        <v>698</v>
      </c>
      <c r="L22" s="69">
        <v>33.899951432734341</v>
      </c>
    </row>
    <row r="23" spans="1:12" ht="12" customHeight="1">
      <c r="A23" s="182" t="s">
        <v>51</v>
      </c>
      <c r="B23" s="188"/>
      <c r="C23" s="188"/>
      <c r="D23" s="188"/>
      <c r="E23" s="67">
        <v>3</v>
      </c>
      <c r="F23" s="69">
        <v>0.12489592006661115</v>
      </c>
      <c r="G23" s="67">
        <v>4</v>
      </c>
      <c r="H23" s="69">
        <v>0.18441678192715538</v>
      </c>
      <c r="I23" s="67">
        <v>4</v>
      </c>
      <c r="J23" s="69">
        <v>0.18433179723502305</v>
      </c>
      <c r="K23" s="67">
        <v>1</v>
      </c>
      <c r="L23" s="69">
        <v>4.8567265662943178E-2</v>
      </c>
    </row>
    <row r="24" spans="1:12" ht="12" customHeight="1">
      <c r="A24" s="182" t="s">
        <v>52</v>
      </c>
      <c r="B24" s="188"/>
      <c r="C24" s="188"/>
      <c r="D24" s="188"/>
      <c r="E24" s="67">
        <v>70</v>
      </c>
      <c r="F24" s="69">
        <v>2.9142381348875936</v>
      </c>
      <c r="G24" s="67">
        <v>75</v>
      </c>
      <c r="H24" s="69">
        <v>3.4578146611341634</v>
      </c>
      <c r="I24" s="67">
        <v>57</v>
      </c>
      <c r="J24" s="69">
        <v>2.6267281105990783</v>
      </c>
      <c r="K24" s="67">
        <v>69</v>
      </c>
      <c r="L24" s="69">
        <v>3.3511413307430793</v>
      </c>
    </row>
    <row r="25" spans="1:12" ht="8.85" customHeight="1">
      <c r="A25" s="188"/>
      <c r="B25" s="188"/>
      <c r="C25" s="188"/>
      <c r="D25" s="188"/>
      <c r="E25" s="188"/>
      <c r="F25" s="188"/>
      <c r="G25" s="188"/>
      <c r="H25" s="188"/>
      <c r="I25" s="188"/>
      <c r="J25" s="188"/>
      <c r="K25" s="188"/>
      <c r="L25" s="188"/>
    </row>
    <row r="26" spans="1:12" ht="12" customHeight="1">
      <c r="A26" s="188"/>
      <c r="B26" s="188"/>
      <c r="C26" s="188"/>
      <c r="D26" s="188"/>
      <c r="E26" s="191" t="s">
        <v>117</v>
      </c>
      <c r="F26" s="191"/>
      <c r="G26" s="191"/>
      <c r="H26" s="191"/>
      <c r="I26" s="191"/>
      <c r="J26" s="191"/>
      <c r="K26" s="191"/>
      <c r="L26" s="191"/>
    </row>
    <row r="27" spans="1:12" ht="12" customHeight="1">
      <c r="A27" s="182" t="s">
        <v>53</v>
      </c>
      <c r="B27" s="188"/>
      <c r="C27" s="188"/>
      <c r="D27" s="188"/>
      <c r="E27" s="103">
        <v>2344</v>
      </c>
      <c r="F27" s="69">
        <v>97.585345545378857</v>
      </c>
      <c r="G27" s="73">
        <v>2117</v>
      </c>
      <c r="H27" s="69">
        <v>97.602581834946974</v>
      </c>
      <c r="I27" s="73">
        <v>2114</v>
      </c>
      <c r="J27" s="69">
        <v>97.41935483870968</v>
      </c>
      <c r="K27" s="73">
        <v>1960</v>
      </c>
      <c r="L27" s="69">
        <v>95.191840699368626</v>
      </c>
    </row>
    <row r="28" spans="1:12" ht="12" customHeight="1">
      <c r="A28" s="181" t="s">
        <v>131</v>
      </c>
      <c r="B28" s="188"/>
      <c r="C28" s="188"/>
      <c r="D28" s="188"/>
      <c r="E28" s="103">
        <v>57</v>
      </c>
      <c r="F28" s="69">
        <v>2.373022481265612</v>
      </c>
      <c r="G28" s="73">
        <v>51</v>
      </c>
      <c r="H28" s="69">
        <v>2.3513139695712311</v>
      </c>
      <c r="I28" s="73">
        <v>56</v>
      </c>
      <c r="J28" s="69">
        <v>2.5806451612903225</v>
      </c>
      <c r="K28" s="73">
        <v>99</v>
      </c>
      <c r="L28" s="69">
        <v>4.8081593006313748</v>
      </c>
    </row>
    <row r="29" spans="1:12" ht="12" customHeight="1">
      <c r="A29" s="181" t="s">
        <v>225</v>
      </c>
      <c r="B29" s="184"/>
      <c r="C29" s="184"/>
      <c r="D29" s="184"/>
      <c r="E29" s="103">
        <v>1</v>
      </c>
      <c r="F29" s="69">
        <v>4.1631973355537054E-2</v>
      </c>
      <c r="G29" s="73">
        <v>1</v>
      </c>
      <c r="H29" s="69">
        <v>4.6104195481788846E-2</v>
      </c>
      <c r="I29" s="103" t="s">
        <v>1</v>
      </c>
      <c r="J29" s="103" t="s">
        <v>1</v>
      </c>
      <c r="K29" s="103" t="s">
        <v>1</v>
      </c>
      <c r="L29" s="103" t="s">
        <v>1</v>
      </c>
    </row>
    <row r="30" spans="1:12" ht="8.85" customHeight="1">
      <c r="A30" s="188"/>
      <c r="B30" s="188"/>
      <c r="C30" s="188"/>
      <c r="D30" s="188"/>
      <c r="E30" s="188"/>
      <c r="F30" s="188"/>
      <c r="G30" s="188"/>
      <c r="H30" s="188"/>
      <c r="I30" s="188"/>
      <c r="J30" s="188"/>
      <c r="K30" s="188"/>
      <c r="L30" s="188"/>
    </row>
    <row r="31" spans="1:12" ht="12" customHeight="1">
      <c r="A31" s="188"/>
      <c r="B31" s="188"/>
      <c r="C31" s="188"/>
      <c r="D31" s="188"/>
      <c r="E31" s="191" t="s">
        <v>57</v>
      </c>
      <c r="F31" s="191"/>
      <c r="G31" s="191"/>
      <c r="H31" s="191"/>
      <c r="I31" s="191"/>
      <c r="J31" s="191"/>
      <c r="K31" s="191"/>
      <c r="L31" s="191"/>
    </row>
    <row r="32" spans="1:12" ht="12" customHeight="1">
      <c r="A32" s="182" t="s">
        <v>54</v>
      </c>
      <c r="B32" s="188"/>
      <c r="C32" s="188"/>
      <c r="D32" s="188"/>
      <c r="E32" s="126">
        <v>195</v>
      </c>
      <c r="F32" s="69">
        <v>8.1182348043297257</v>
      </c>
      <c r="G32" s="126">
        <v>160</v>
      </c>
      <c r="H32" s="69">
        <v>7.3766712770862153</v>
      </c>
      <c r="I32" s="126">
        <v>171</v>
      </c>
      <c r="J32" s="69">
        <v>7.8801843317972349</v>
      </c>
      <c r="K32" s="126">
        <v>92</v>
      </c>
      <c r="L32" s="69">
        <v>4.4681884409907724</v>
      </c>
    </row>
    <row r="33" spans="1:14" ht="12" customHeight="1">
      <c r="A33" s="182" t="s">
        <v>55</v>
      </c>
      <c r="B33" s="188"/>
      <c r="C33" s="188"/>
      <c r="D33" s="188"/>
      <c r="E33" s="126">
        <v>1522</v>
      </c>
      <c r="F33" s="69">
        <v>63.363863447127393</v>
      </c>
      <c r="G33" s="126">
        <v>1412</v>
      </c>
      <c r="H33" s="69">
        <v>65.099124020285842</v>
      </c>
      <c r="I33" s="126">
        <v>1355</v>
      </c>
      <c r="J33" s="69">
        <v>62.442396313364057</v>
      </c>
      <c r="K33" s="126">
        <v>1302</v>
      </c>
      <c r="L33" s="69">
        <v>63.234579893152016</v>
      </c>
    </row>
    <row r="34" spans="1:14" ht="24" customHeight="1">
      <c r="A34" s="197" t="s">
        <v>203</v>
      </c>
      <c r="B34" s="184"/>
      <c r="C34" s="184"/>
      <c r="D34" s="184"/>
      <c r="E34" s="127" t="s">
        <v>1</v>
      </c>
      <c r="F34" s="108" t="s">
        <v>1</v>
      </c>
      <c r="G34" s="127" t="s">
        <v>1</v>
      </c>
      <c r="H34" s="108" t="s">
        <v>1</v>
      </c>
      <c r="I34" s="108" t="s">
        <v>1</v>
      </c>
      <c r="J34" s="108" t="s">
        <v>1</v>
      </c>
      <c r="K34" s="127" t="s">
        <v>1</v>
      </c>
      <c r="L34" s="108" t="s">
        <v>1</v>
      </c>
    </row>
    <row r="35" spans="1:14" ht="12" customHeight="1">
      <c r="A35" s="181" t="s">
        <v>108</v>
      </c>
      <c r="B35" s="197"/>
      <c r="C35" s="197"/>
      <c r="D35" s="197"/>
      <c r="E35" s="126">
        <v>624</v>
      </c>
      <c r="F35" s="69">
        <v>25.978351373855119</v>
      </c>
      <c r="G35" s="126">
        <v>538</v>
      </c>
      <c r="H35" s="69">
        <v>24.804057169202398</v>
      </c>
      <c r="I35" s="126">
        <v>569</v>
      </c>
      <c r="J35" s="69">
        <v>26.221198156682028</v>
      </c>
      <c r="K35" s="126">
        <v>562</v>
      </c>
      <c r="L35" s="69">
        <v>27.294803302574064</v>
      </c>
    </row>
    <row r="36" spans="1:14" ht="12" customHeight="1">
      <c r="A36" s="181" t="s">
        <v>105</v>
      </c>
      <c r="B36" s="197"/>
      <c r="C36" s="197"/>
      <c r="D36" s="197"/>
      <c r="E36" s="126">
        <v>47</v>
      </c>
      <c r="F36" s="69">
        <v>1.9567027477102414</v>
      </c>
      <c r="G36" s="126">
        <v>50</v>
      </c>
      <c r="H36" s="69">
        <v>2.3052097740894419</v>
      </c>
      <c r="I36" s="126">
        <v>69</v>
      </c>
      <c r="J36" s="69">
        <v>3.1797235023041477</v>
      </c>
      <c r="K36" s="126">
        <v>67</v>
      </c>
      <c r="L36" s="69">
        <v>3.2540067994171928</v>
      </c>
      <c r="N36" s="33"/>
    </row>
    <row r="37" spans="1:14" ht="24" customHeight="1">
      <c r="A37" s="181" t="s">
        <v>148</v>
      </c>
      <c r="B37" s="188"/>
      <c r="C37" s="188"/>
      <c r="D37" s="188"/>
      <c r="E37" s="126">
        <v>2</v>
      </c>
      <c r="F37" s="69">
        <v>8.3263946711074108E-2</v>
      </c>
      <c r="G37" s="126">
        <v>1</v>
      </c>
      <c r="H37" s="69">
        <v>4.6104195481788846E-2</v>
      </c>
      <c r="I37" s="126">
        <v>1</v>
      </c>
      <c r="J37" s="69">
        <v>4.6082949308755762E-2</v>
      </c>
      <c r="K37" s="126">
        <v>1</v>
      </c>
      <c r="L37" s="69">
        <v>4.8567265662943178E-2</v>
      </c>
    </row>
    <row r="38" spans="1:14" ht="12" customHeight="1">
      <c r="A38" s="181" t="s">
        <v>147</v>
      </c>
      <c r="B38" s="188"/>
      <c r="C38" s="188"/>
      <c r="D38" s="188"/>
      <c r="E38" s="126">
        <v>12</v>
      </c>
      <c r="F38" s="69">
        <v>0.49958368026644462</v>
      </c>
      <c r="G38" s="126">
        <v>8</v>
      </c>
      <c r="H38" s="69">
        <v>0.36883356385431076</v>
      </c>
      <c r="I38" s="126">
        <v>5</v>
      </c>
      <c r="J38" s="69">
        <v>0.2304147465437788</v>
      </c>
      <c r="K38" s="126">
        <v>35</v>
      </c>
      <c r="L38" s="69">
        <v>1.6998542982030111</v>
      </c>
      <c r="N38" s="33"/>
    </row>
    <row r="39" spans="1:14" ht="8.85" customHeight="1">
      <c r="A39" s="188"/>
      <c r="B39" s="188"/>
      <c r="C39" s="188"/>
      <c r="D39" s="188"/>
      <c r="E39" s="188"/>
      <c r="F39" s="188"/>
      <c r="G39" s="188"/>
      <c r="H39" s="188"/>
      <c r="I39" s="188"/>
      <c r="J39" s="188"/>
      <c r="K39" s="188"/>
      <c r="L39" s="188"/>
    </row>
    <row r="40" spans="1:14" ht="12" customHeight="1">
      <c r="A40" s="188"/>
      <c r="B40" s="188"/>
      <c r="C40" s="188"/>
      <c r="D40" s="188"/>
      <c r="E40" s="191" t="s">
        <v>88</v>
      </c>
      <c r="F40" s="191"/>
      <c r="G40" s="191"/>
      <c r="H40" s="191"/>
      <c r="I40" s="191"/>
      <c r="J40" s="191"/>
      <c r="K40" s="191"/>
      <c r="L40" s="191"/>
    </row>
    <row r="41" spans="1:14" ht="12" customHeight="1">
      <c r="A41" s="182" t="s">
        <v>85</v>
      </c>
      <c r="B41" s="188"/>
      <c r="C41" s="188"/>
      <c r="D41" s="188"/>
      <c r="E41" s="124">
        <v>289</v>
      </c>
      <c r="F41" s="69">
        <v>12.031640299750208</v>
      </c>
      <c r="G41" s="124">
        <v>211</v>
      </c>
      <c r="H41" s="69">
        <v>9.727985246657445</v>
      </c>
      <c r="I41" s="126">
        <v>239</v>
      </c>
      <c r="J41" s="69">
        <v>11.013824884792626</v>
      </c>
      <c r="K41" s="126">
        <v>275</v>
      </c>
      <c r="L41" s="69">
        <v>13.355998057309373</v>
      </c>
    </row>
    <row r="42" spans="1:14" ht="12" customHeight="1">
      <c r="A42" s="182" t="s">
        <v>95</v>
      </c>
      <c r="B42" s="188"/>
      <c r="C42" s="188"/>
      <c r="D42" s="188"/>
      <c r="E42" s="124">
        <v>251</v>
      </c>
      <c r="F42" s="69">
        <v>10.4496253122398</v>
      </c>
      <c r="G42" s="124">
        <v>182</v>
      </c>
      <c r="H42" s="69">
        <v>8.3909635776855698</v>
      </c>
      <c r="I42" s="126">
        <v>194</v>
      </c>
      <c r="J42" s="69">
        <v>8.9400921658986174</v>
      </c>
      <c r="K42" s="151">
        <v>201</v>
      </c>
      <c r="L42" s="69">
        <v>9.762020398251579</v>
      </c>
    </row>
    <row r="43" spans="1:14" ht="12" customHeight="1">
      <c r="A43" s="182" t="s">
        <v>96</v>
      </c>
      <c r="B43" s="188"/>
      <c r="C43" s="188"/>
      <c r="D43" s="188"/>
      <c r="E43" s="124">
        <v>38</v>
      </c>
      <c r="F43" s="69">
        <v>1.5820149875104079</v>
      </c>
      <c r="G43" s="124">
        <v>29</v>
      </c>
      <c r="H43" s="69">
        <v>1.3370216689718764</v>
      </c>
      <c r="I43" s="126">
        <v>45</v>
      </c>
      <c r="J43" s="69">
        <v>2.0737327188940093</v>
      </c>
      <c r="K43" s="126">
        <v>74</v>
      </c>
      <c r="L43" s="69">
        <v>3.5939776590577952</v>
      </c>
    </row>
    <row r="44" spans="1:14" ht="12" customHeight="1">
      <c r="A44" s="182" t="s">
        <v>97</v>
      </c>
      <c r="B44" s="188"/>
      <c r="C44" s="188"/>
      <c r="D44" s="188"/>
      <c r="E44" s="124">
        <v>2113</v>
      </c>
      <c r="F44" s="69">
        <v>87.968359700249792</v>
      </c>
      <c r="G44" s="124">
        <v>1958</v>
      </c>
      <c r="H44" s="69">
        <v>90.27201475334256</v>
      </c>
      <c r="I44" s="126">
        <v>1931</v>
      </c>
      <c r="J44" s="69">
        <v>88.986175115207374</v>
      </c>
      <c r="K44" s="126">
        <v>1784</v>
      </c>
      <c r="L44" s="69">
        <v>86.644001942690622</v>
      </c>
    </row>
    <row r="45" spans="1:14" ht="8.85" customHeight="1">
      <c r="A45" s="188"/>
      <c r="B45" s="188"/>
      <c r="C45" s="188"/>
      <c r="D45" s="188"/>
      <c r="E45" s="188"/>
      <c r="F45" s="188"/>
      <c r="G45" s="188"/>
      <c r="H45" s="188"/>
      <c r="I45" s="188"/>
      <c r="J45" s="188"/>
      <c r="K45" s="188"/>
      <c r="L45" s="188"/>
    </row>
    <row r="46" spans="1:14" ht="12" customHeight="1">
      <c r="A46" s="197" t="s">
        <v>169</v>
      </c>
      <c r="B46" s="188"/>
      <c r="C46" s="188"/>
      <c r="D46" s="188"/>
      <c r="E46" s="191" t="s">
        <v>168</v>
      </c>
      <c r="F46" s="191"/>
      <c r="G46" s="191"/>
      <c r="H46" s="191"/>
      <c r="I46" s="191"/>
      <c r="J46" s="191"/>
      <c r="K46" s="191"/>
      <c r="L46" s="191"/>
    </row>
    <row r="47" spans="1:14" ht="12" customHeight="1">
      <c r="A47" s="2"/>
      <c r="B47" s="2" t="s">
        <v>6</v>
      </c>
      <c r="C47" s="114" t="s">
        <v>166</v>
      </c>
      <c r="E47" s="32">
        <v>203</v>
      </c>
      <c r="F47" s="69">
        <v>8.4512905911740219</v>
      </c>
      <c r="G47" s="32">
        <v>152</v>
      </c>
      <c r="H47" s="69">
        <v>7.0078377132319041</v>
      </c>
      <c r="I47" s="32">
        <v>196</v>
      </c>
      <c r="J47" s="69">
        <v>9.0322580645161299</v>
      </c>
      <c r="K47" s="32">
        <v>195</v>
      </c>
      <c r="L47" s="69">
        <v>9.4706168042739201</v>
      </c>
    </row>
    <row r="48" spans="1:14" ht="12" customHeight="1">
      <c r="A48" s="75"/>
      <c r="B48" s="2" t="s">
        <v>157</v>
      </c>
      <c r="C48" s="114" t="s">
        <v>164</v>
      </c>
      <c r="E48" s="32">
        <v>696</v>
      </c>
      <c r="F48" s="69">
        <v>28.975853455453787</v>
      </c>
      <c r="G48" s="32">
        <v>619</v>
      </c>
      <c r="H48" s="69">
        <v>28.538497003227295</v>
      </c>
      <c r="I48" s="32">
        <v>673</v>
      </c>
      <c r="J48" s="69">
        <v>31.013824884792626</v>
      </c>
      <c r="K48" s="32">
        <v>634</v>
      </c>
      <c r="L48" s="69">
        <v>30.791646430305974</v>
      </c>
    </row>
    <row r="49" spans="1:12" ht="12" customHeight="1">
      <c r="A49" s="75"/>
      <c r="B49" s="2" t="s">
        <v>158</v>
      </c>
      <c r="C49" s="114" t="s">
        <v>165</v>
      </c>
      <c r="E49" s="32">
        <v>831</v>
      </c>
      <c r="F49" s="69">
        <v>34.59616985845129</v>
      </c>
      <c r="G49" s="32">
        <v>787</v>
      </c>
      <c r="H49" s="69">
        <v>36.284001844167818</v>
      </c>
      <c r="I49" s="32">
        <v>755</v>
      </c>
      <c r="J49" s="69">
        <v>34.792626728110598</v>
      </c>
      <c r="K49" s="32">
        <v>693</v>
      </c>
      <c r="L49" s="69">
        <v>33.657115104419624</v>
      </c>
    </row>
    <row r="50" spans="1:12" ht="12" customHeight="1">
      <c r="A50" s="75"/>
      <c r="B50" s="2" t="s">
        <v>159</v>
      </c>
      <c r="C50" s="114">
        <v>11</v>
      </c>
      <c r="E50" s="32">
        <v>625</v>
      </c>
      <c r="F50" s="69">
        <v>26.019983347210658</v>
      </c>
      <c r="G50" s="32">
        <v>570</v>
      </c>
      <c r="H50" s="69">
        <v>26.279391424619639</v>
      </c>
      <c r="I50" s="32">
        <v>500</v>
      </c>
      <c r="J50" s="69">
        <v>23.041474654377879</v>
      </c>
      <c r="K50" s="32">
        <v>454</v>
      </c>
      <c r="L50" s="69">
        <v>22.049538610976203</v>
      </c>
    </row>
    <row r="51" spans="1:12" ht="12" customHeight="1">
      <c r="A51" s="75"/>
      <c r="B51" s="2" t="s">
        <v>160</v>
      </c>
      <c r="C51" s="114">
        <v>15</v>
      </c>
      <c r="E51" s="32">
        <v>30</v>
      </c>
      <c r="F51" s="69">
        <v>1.2489592006661117</v>
      </c>
      <c r="G51" s="32">
        <v>22</v>
      </c>
      <c r="H51" s="69">
        <v>1.0142923005993545</v>
      </c>
      <c r="I51" s="32">
        <v>22</v>
      </c>
      <c r="J51" s="69">
        <v>1.0138248847926268</v>
      </c>
      <c r="K51" s="32">
        <v>26</v>
      </c>
      <c r="L51" s="69">
        <v>1.2627489072365226</v>
      </c>
    </row>
    <row r="52" spans="1:12" ht="12" customHeight="1">
      <c r="A52" s="75"/>
      <c r="B52" s="2" t="s">
        <v>161</v>
      </c>
      <c r="C52" s="114">
        <v>18</v>
      </c>
      <c r="E52" s="32">
        <v>7</v>
      </c>
      <c r="F52" s="69">
        <v>0.29142381348875934</v>
      </c>
      <c r="G52" s="32">
        <v>9</v>
      </c>
      <c r="H52" s="69">
        <v>0.41493775933609961</v>
      </c>
      <c r="I52" s="32">
        <v>14</v>
      </c>
      <c r="J52" s="69">
        <v>0.64516129032258063</v>
      </c>
      <c r="K52" s="32">
        <v>13</v>
      </c>
      <c r="L52" s="69">
        <v>0.63137445361826128</v>
      </c>
    </row>
    <row r="53" spans="1:12" ht="12" customHeight="1">
      <c r="A53" s="75"/>
      <c r="B53" s="2" t="s">
        <v>162</v>
      </c>
      <c r="C53" s="114" t="s">
        <v>167</v>
      </c>
      <c r="E53" s="32">
        <v>2</v>
      </c>
      <c r="F53" s="69">
        <v>8.3263946711074108E-2</v>
      </c>
      <c r="G53" s="32">
        <v>3</v>
      </c>
      <c r="H53" s="69">
        <v>0.13831258644536654</v>
      </c>
      <c r="I53" s="32">
        <v>5</v>
      </c>
      <c r="J53" s="69">
        <v>0.2304147465437788</v>
      </c>
      <c r="K53" s="108">
        <v>13</v>
      </c>
      <c r="L53" s="69">
        <v>0.63137445361826128</v>
      </c>
    </row>
    <row r="54" spans="1:12" ht="12" customHeight="1">
      <c r="A54" s="208" t="s">
        <v>163</v>
      </c>
      <c r="B54" s="182"/>
      <c r="C54" s="182"/>
      <c r="D54" s="182"/>
      <c r="E54" s="32">
        <v>8</v>
      </c>
      <c r="F54" s="69">
        <v>0.33305578684429643</v>
      </c>
      <c r="G54" s="32">
        <v>7</v>
      </c>
      <c r="H54" s="69">
        <v>0.32272936837252192</v>
      </c>
      <c r="I54" s="32">
        <v>5</v>
      </c>
      <c r="J54" s="69">
        <v>0.2304147465437788</v>
      </c>
      <c r="K54" s="32">
        <v>31</v>
      </c>
      <c r="L54" s="69">
        <v>1.5055852355512385</v>
      </c>
    </row>
    <row r="55" spans="1:12" ht="8.85" customHeight="1">
      <c r="A55" s="188"/>
      <c r="B55" s="188"/>
      <c r="C55" s="188"/>
      <c r="D55" s="188"/>
      <c r="E55" s="188"/>
      <c r="F55" s="188"/>
      <c r="G55" s="188"/>
      <c r="H55" s="188"/>
      <c r="I55" s="188"/>
      <c r="J55" s="188"/>
      <c r="K55" s="188"/>
      <c r="L55" s="188"/>
    </row>
    <row r="56" spans="1:12" ht="12" customHeight="1">
      <c r="A56" s="197"/>
      <c r="B56" s="188"/>
      <c r="C56" s="188"/>
      <c r="D56" s="188"/>
      <c r="E56" s="191" t="s">
        <v>59</v>
      </c>
      <c r="F56" s="191"/>
      <c r="G56" s="191"/>
      <c r="H56" s="191"/>
      <c r="I56" s="191"/>
      <c r="J56" s="191"/>
      <c r="K56" s="191"/>
      <c r="L56" s="191"/>
    </row>
    <row r="57" spans="1:12" ht="12" customHeight="1">
      <c r="A57" s="182" t="s">
        <v>60</v>
      </c>
      <c r="B57" s="182"/>
      <c r="E57" s="73">
        <v>1023</v>
      </c>
      <c r="F57" s="69">
        <v>42.589508742714408</v>
      </c>
      <c r="G57" s="73">
        <v>905</v>
      </c>
      <c r="H57" s="69">
        <v>41.724296911018904</v>
      </c>
      <c r="I57" s="73">
        <v>922</v>
      </c>
      <c r="J57" s="69">
        <v>42.488479262672811</v>
      </c>
      <c r="K57" s="73">
        <v>889</v>
      </c>
      <c r="L57" s="69">
        <v>43.176299174356487</v>
      </c>
    </row>
    <row r="58" spans="1:12" ht="12" customHeight="1">
      <c r="A58" s="208" t="s">
        <v>61</v>
      </c>
      <c r="B58" s="182"/>
      <c r="E58" s="73">
        <v>619</v>
      </c>
      <c r="F58" s="69">
        <v>25.770191507077435</v>
      </c>
      <c r="G58" s="73">
        <v>590</v>
      </c>
      <c r="H58" s="69">
        <v>27.201475334255417</v>
      </c>
      <c r="I58" s="73">
        <v>555</v>
      </c>
      <c r="J58" s="69">
        <v>25.576036866359448</v>
      </c>
      <c r="K58" s="73">
        <v>554</v>
      </c>
      <c r="L58" s="69">
        <v>26.906265177270519</v>
      </c>
    </row>
    <row r="59" spans="1:12" ht="12" customHeight="1">
      <c r="A59" s="208" t="s">
        <v>62</v>
      </c>
      <c r="B59" s="182"/>
      <c r="E59" s="73">
        <v>469</v>
      </c>
      <c r="F59" s="69">
        <v>19.525395503746878</v>
      </c>
      <c r="G59" s="73">
        <v>437</v>
      </c>
      <c r="H59" s="69">
        <v>20.147533425541724</v>
      </c>
      <c r="I59" s="73">
        <v>466</v>
      </c>
      <c r="J59" s="69">
        <v>21.474654377880185</v>
      </c>
      <c r="K59" s="73">
        <v>428</v>
      </c>
      <c r="L59" s="69">
        <v>20.786789703739679</v>
      </c>
    </row>
    <row r="60" spans="1:12" ht="12" customHeight="1">
      <c r="A60" s="208" t="s">
        <v>63</v>
      </c>
      <c r="B60" s="182"/>
      <c r="E60" s="73">
        <v>183</v>
      </c>
      <c r="F60" s="69">
        <v>7.6186511240632804</v>
      </c>
      <c r="G60" s="73">
        <v>147</v>
      </c>
      <c r="H60" s="69">
        <v>6.7773167358229598</v>
      </c>
      <c r="I60" s="73">
        <v>174</v>
      </c>
      <c r="J60" s="69">
        <v>8.0184331797235018</v>
      </c>
      <c r="K60" s="73">
        <v>125</v>
      </c>
      <c r="L60" s="69">
        <v>6.0709082078678973</v>
      </c>
    </row>
    <row r="61" spans="1:12" ht="12" customHeight="1">
      <c r="A61" s="208" t="s">
        <v>64</v>
      </c>
      <c r="B61" s="182"/>
      <c r="E61" s="73">
        <v>72</v>
      </c>
      <c r="F61" s="69">
        <v>2.9975020815986677</v>
      </c>
      <c r="G61" s="73">
        <v>55</v>
      </c>
      <c r="H61" s="69">
        <v>2.5357307514983862</v>
      </c>
      <c r="I61" s="73">
        <v>32</v>
      </c>
      <c r="J61" s="69">
        <v>1.4746543778801844</v>
      </c>
      <c r="K61" s="73">
        <v>35</v>
      </c>
      <c r="L61" s="69">
        <v>1.6998542982030111</v>
      </c>
    </row>
    <row r="62" spans="1:12" ht="12" customHeight="1">
      <c r="A62" s="208" t="s">
        <v>65</v>
      </c>
      <c r="B62" s="182"/>
      <c r="C62" s="188"/>
      <c r="E62" s="73">
        <v>36</v>
      </c>
      <c r="F62" s="69">
        <v>1.4987510407993339</v>
      </c>
      <c r="G62" s="74">
        <v>35</v>
      </c>
      <c r="H62" s="69">
        <v>1.6136468418626095</v>
      </c>
      <c r="I62" s="73">
        <v>21</v>
      </c>
      <c r="J62" s="69">
        <v>0.967741935483871</v>
      </c>
      <c r="K62" s="73">
        <v>28</v>
      </c>
      <c r="L62" s="69">
        <v>1.359883438562409</v>
      </c>
    </row>
    <row r="63" spans="1:12" ht="10.050000000000001" customHeight="1">
      <c r="A63" s="188" t="s">
        <v>138</v>
      </c>
      <c r="B63" s="188"/>
      <c r="C63" s="188"/>
      <c r="D63" s="188"/>
      <c r="E63" s="188"/>
      <c r="F63" s="188"/>
      <c r="G63" s="188"/>
      <c r="H63" s="188"/>
      <c r="I63" s="188"/>
      <c r="J63" s="188"/>
      <c r="K63" s="188"/>
      <c r="L63" s="188"/>
    </row>
    <row r="64" spans="1:12" ht="12" customHeight="1">
      <c r="A64" s="183" t="s">
        <v>219</v>
      </c>
      <c r="B64" s="183"/>
      <c r="C64" s="183"/>
      <c r="D64" s="183"/>
      <c r="E64" s="183"/>
      <c r="F64" s="183"/>
      <c r="G64" s="183"/>
      <c r="H64" s="183"/>
      <c r="I64" s="183"/>
      <c r="J64" s="183"/>
      <c r="K64" s="183"/>
      <c r="L64" s="183"/>
    </row>
  </sheetData>
  <mergeCells count="67">
    <mergeCell ref="A64:L64"/>
    <mergeCell ref="A56:D56"/>
    <mergeCell ref="A63:L63"/>
    <mergeCell ref="A55:L55"/>
    <mergeCell ref="A59:B59"/>
    <mergeCell ref="A60:B60"/>
    <mergeCell ref="A61:B61"/>
    <mergeCell ref="A62:C62"/>
    <mergeCell ref="A58:B58"/>
    <mergeCell ref="A57:B57"/>
    <mergeCell ref="E56:L56"/>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E9:L9"/>
    <mergeCell ref="A15:B15"/>
    <mergeCell ref="A12:B12"/>
    <mergeCell ref="A1:L1"/>
    <mergeCell ref="A2:L2"/>
    <mergeCell ref="G3:H3"/>
    <mergeCell ref="I3:J3"/>
    <mergeCell ref="A3:D4"/>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A54:D54"/>
    <mergeCell ref="A42:D42"/>
    <mergeCell ref="A43:D43"/>
    <mergeCell ref="A40:D40"/>
    <mergeCell ref="A46:D46"/>
    <mergeCell ref="A44:D44"/>
    <mergeCell ref="A45:L45"/>
    <mergeCell ref="A41:D41"/>
    <mergeCell ref="E46:L46"/>
    <mergeCell ref="E40:L40"/>
    <mergeCell ref="A39:L39"/>
    <mergeCell ref="A34:D34"/>
    <mergeCell ref="A37:D37"/>
    <mergeCell ref="A38:D38"/>
    <mergeCell ref="A32:D32"/>
    <mergeCell ref="A33:D33"/>
    <mergeCell ref="A35:D35"/>
    <mergeCell ref="A36:D36"/>
  </mergeCells>
  <phoneticPr fontId="3" type="noConversion"/>
  <hyperlinks>
    <hyperlink ref="A1" location="Inhaltsverzeichnis!A21" display="Inhaltsverzeichnis!A21"/>
    <hyperlink ref="A1:L1" location="Inhaltsverzeichnis!A25" display="Inhaltsverzeichnis!A25"/>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52"/>
  <sheetViews>
    <sheetView zoomScaleNormal="100" workbookViewId="0">
      <pane ySplit="5" topLeftCell="A6" activePane="bottomLeft" state="frozen"/>
      <selection activeCell="C13" sqref="C13"/>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2" s="19" customFormat="1" ht="36" customHeight="1">
      <c r="A1" s="205" t="s">
        <v>226</v>
      </c>
      <c r="B1" s="205"/>
      <c r="C1" s="205"/>
      <c r="D1" s="205"/>
      <c r="E1" s="205"/>
      <c r="F1" s="205"/>
      <c r="G1" s="205"/>
      <c r="H1" s="205"/>
      <c r="I1" s="205"/>
      <c r="J1" s="205"/>
      <c r="K1" s="205"/>
    </row>
    <row r="2" spans="1:12" s="19" customFormat="1" ht="12" customHeight="1">
      <c r="A2" s="200"/>
      <c r="B2" s="200"/>
      <c r="C2" s="200"/>
      <c r="D2" s="200"/>
      <c r="E2" s="200"/>
      <c r="F2" s="200"/>
      <c r="G2" s="200"/>
      <c r="H2" s="200"/>
      <c r="I2" s="200"/>
      <c r="J2" s="200"/>
      <c r="K2" s="200"/>
    </row>
    <row r="3" spans="1:12" s="1" customFormat="1" ht="12" customHeight="1">
      <c r="A3" s="221" t="s">
        <v>76</v>
      </c>
      <c r="B3" s="222"/>
      <c r="C3" s="222"/>
      <c r="D3" s="219" t="s">
        <v>184</v>
      </c>
      <c r="E3" s="224" t="s">
        <v>75</v>
      </c>
      <c r="F3" s="224"/>
      <c r="G3" s="224"/>
      <c r="H3" s="224"/>
      <c r="I3" s="224"/>
      <c r="J3" s="224"/>
      <c r="K3" s="231"/>
    </row>
    <row r="4" spans="1:12" s="1" customFormat="1" ht="12" customHeight="1">
      <c r="A4" s="223"/>
      <c r="B4" s="222"/>
      <c r="C4" s="222"/>
      <c r="D4" s="219"/>
      <c r="E4" s="224" t="s">
        <v>185</v>
      </c>
      <c r="F4" s="224" t="s">
        <v>69</v>
      </c>
      <c r="G4" s="224"/>
      <c r="H4" s="224"/>
      <c r="I4" s="224"/>
      <c r="J4" s="224"/>
      <c r="K4" s="229" t="s">
        <v>186</v>
      </c>
    </row>
    <row r="5" spans="1:12" s="1" customFormat="1" ht="70.05" customHeight="1">
      <c r="A5" s="223"/>
      <c r="B5" s="222"/>
      <c r="C5" s="222"/>
      <c r="D5" s="220"/>
      <c r="E5" s="225"/>
      <c r="F5" s="79" t="s">
        <v>70</v>
      </c>
      <c r="G5" s="79" t="s">
        <v>71</v>
      </c>
      <c r="H5" s="79" t="s">
        <v>72</v>
      </c>
      <c r="I5" s="79" t="s">
        <v>73</v>
      </c>
      <c r="J5" s="77" t="s">
        <v>74</v>
      </c>
      <c r="K5" s="230"/>
    </row>
    <row r="6" spans="1:12" s="1" customFormat="1" ht="12" customHeight="1">
      <c r="A6" s="228"/>
      <c r="B6" s="184"/>
      <c r="C6" s="184"/>
      <c r="D6" s="184"/>
      <c r="E6" s="184"/>
      <c r="F6" s="184"/>
      <c r="G6" s="184"/>
      <c r="H6" s="184"/>
      <c r="I6" s="184"/>
      <c r="J6" s="184"/>
      <c r="K6" s="184"/>
    </row>
    <row r="7" spans="1:12" ht="12" customHeight="1">
      <c r="A7" s="184"/>
      <c r="B7" s="184"/>
      <c r="C7" s="184"/>
      <c r="D7" s="226" t="s">
        <v>48</v>
      </c>
      <c r="E7" s="227"/>
      <c r="F7" s="227"/>
      <c r="G7" s="227"/>
      <c r="H7" s="227"/>
      <c r="I7" s="227"/>
      <c r="J7" s="227"/>
      <c r="K7" s="227"/>
    </row>
    <row r="8" spans="1:12" ht="12" customHeight="1">
      <c r="A8" s="1"/>
      <c r="B8" s="4" t="s">
        <v>6</v>
      </c>
      <c r="C8" s="72">
        <v>15</v>
      </c>
      <c r="D8" s="126">
        <v>21</v>
      </c>
      <c r="E8" s="126">
        <f>SUM(F8:J8)</f>
        <v>0</v>
      </c>
      <c r="F8" s="126">
        <v>0</v>
      </c>
      <c r="G8" s="126">
        <v>0</v>
      </c>
      <c r="H8" s="126">
        <v>0</v>
      </c>
      <c r="I8" s="126">
        <v>0</v>
      </c>
      <c r="J8" s="126">
        <v>0</v>
      </c>
      <c r="K8" s="126">
        <v>21</v>
      </c>
    </row>
    <row r="9" spans="1:12" ht="12" customHeight="1">
      <c r="A9" s="76">
        <v>15</v>
      </c>
      <c r="B9" s="4" t="s">
        <v>7</v>
      </c>
      <c r="C9" s="72">
        <v>18</v>
      </c>
      <c r="D9" s="126">
        <v>252</v>
      </c>
      <c r="E9" s="126">
        <v>4</v>
      </c>
      <c r="F9" s="126">
        <v>3</v>
      </c>
      <c r="G9" s="126">
        <v>1</v>
      </c>
      <c r="H9" s="126">
        <v>0</v>
      </c>
      <c r="I9" s="126">
        <v>0</v>
      </c>
      <c r="J9" s="126">
        <v>0</v>
      </c>
      <c r="K9" s="126">
        <v>248</v>
      </c>
    </row>
    <row r="10" spans="1:12" ht="12" customHeight="1">
      <c r="A10" s="76">
        <v>18</v>
      </c>
      <c r="B10" s="4" t="s">
        <v>7</v>
      </c>
      <c r="C10" s="72">
        <v>20</v>
      </c>
      <c r="D10" s="126">
        <v>457</v>
      </c>
      <c r="E10" s="126">
        <v>90</v>
      </c>
      <c r="F10" s="126">
        <v>72</v>
      </c>
      <c r="G10" s="126">
        <v>13</v>
      </c>
      <c r="H10" s="126">
        <v>5</v>
      </c>
      <c r="I10" s="126">
        <v>0</v>
      </c>
      <c r="J10" s="126">
        <v>0</v>
      </c>
      <c r="K10" s="126">
        <v>367</v>
      </c>
    </row>
    <row r="11" spans="1:12" ht="12" customHeight="1">
      <c r="A11" s="76">
        <v>20</v>
      </c>
      <c r="B11" s="4" t="s">
        <v>7</v>
      </c>
      <c r="C11" s="72">
        <v>25</v>
      </c>
      <c r="D11" s="126">
        <v>1943</v>
      </c>
      <c r="E11" s="126">
        <v>699</v>
      </c>
      <c r="F11" s="126">
        <v>472</v>
      </c>
      <c r="G11" s="126">
        <v>180</v>
      </c>
      <c r="H11" s="126">
        <v>38</v>
      </c>
      <c r="I11" s="126">
        <v>8</v>
      </c>
      <c r="J11" s="126">
        <v>1</v>
      </c>
      <c r="K11" s="126">
        <v>1244</v>
      </c>
    </row>
    <row r="12" spans="1:12" ht="12" customHeight="1">
      <c r="A12" s="76">
        <v>25</v>
      </c>
      <c r="B12" s="4" t="s">
        <v>7</v>
      </c>
      <c r="C12" s="72">
        <v>30</v>
      </c>
      <c r="D12" s="126">
        <v>2262</v>
      </c>
      <c r="E12" s="126">
        <v>1234</v>
      </c>
      <c r="F12" s="126">
        <v>636</v>
      </c>
      <c r="G12" s="126">
        <v>430</v>
      </c>
      <c r="H12" s="126">
        <v>119</v>
      </c>
      <c r="I12" s="126">
        <v>36</v>
      </c>
      <c r="J12" s="126">
        <v>13</v>
      </c>
      <c r="K12" s="126">
        <v>1028</v>
      </c>
    </row>
    <row r="13" spans="1:12" ht="12" customHeight="1">
      <c r="A13" s="76">
        <v>30</v>
      </c>
      <c r="B13" s="4" t="s">
        <v>7</v>
      </c>
      <c r="C13" s="72">
        <v>35</v>
      </c>
      <c r="D13" s="126">
        <v>1972</v>
      </c>
      <c r="E13" s="126">
        <v>1418</v>
      </c>
      <c r="F13" s="126">
        <v>603</v>
      </c>
      <c r="G13" s="126">
        <v>511</v>
      </c>
      <c r="H13" s="126">
        <v>197</v>
      </c>
      <c r="I13" s="126">
        <v>62</v>
      </c>
      <c r="J13" s="126">
        <v>45</v>
      </c>
      <c r="K13" s="126">
        <v>554</v>
      </c>
    </row>
    <row r="14" spans="1:12" ht="12" customHeight="1">
      <c r="A14" s="76">
        <v>35</v>
      </c>
      <c r="B14" s="4" t="s">
        <v>7</v>
      </c>
      <c r="C14" s="72">
        <v>40</v>
      </c>
      <c r="D14" s="126">
        <v>1267</v>
      </c>
      <c r="E14" s="126">
        <v>1024</v>
      </c>
      <c r="F14" s="126">
        <v>345</v>
      </c>
      <c r="G14" s="126">
        <v>424</v>
      </c>
      <c r="H14" s="126">
        <v>161</v>
      </c>
      <c r="I14" s="126">
        <v>61</v>
      </c>
      <c r="J14" s="126">
        <v>33</v>
      </c>
      <c r="K14" s="126">
        <v>243</v>
      </c>
    </row>
    <row r="15" spans="1:12" ht="12" customHeight="1">
      <c r="A15" s="76">
        <v>40</v>
      </c>
      <c r="B15" s="4" t="s">
        <v>7</v>
      </c>
      <c r="C15" s="72">
        <v>45</v>
      </c>
      <c r="D15" s="126">
        <v>562</v>
      </c>
      <c r="E15" s="126">
        <v>464</v>
      </c>
      <c r="F15" s="126">
        <v>150</v>
      </c>
      <c r="G15" s="126">
        <v>210</v>
      </c>
      <c r="H15" s="126">
        <v>74</v>
      </c>
      <c r="I15" s="126">
        <v>17</v>
      </c>
      <c r="J15" s="126">
        <v>13</v>
      </c>
      <c r="K15" s="126">
        <v>98</v>
      </c>
    </row>
    <row r="16" spans="1:12" ht="12" customHeight="1">
      <c r="A16" s="76">
        <v>45</v>
      </c>
      <c r="B16" s="4" t="s">
        <v>67</v>
      </c>
      <c r="C16" s="25"/>
      <c r="D16" s="126">
        <v>64</v>
      </c>
      <c r="E16" s="126">
        <v>55</v>
      </c>
      <c r="F16" s="126">
        <v>15</v>
      </c>
      <c r="G16" s="126">
        <v>26</v>
      </c>
      <c r="H16" s="126">
        <v>8</v>
      </c>
      <c r="I16" s="126">
        <v>4</v>
      </c>
      <c r="J16" s="126">
        <v>2</v>
      </c>
      <c r="K16" s="126">
        <v>9</v>
      </c>
      <c r="L16" s="33"/>
    </row>
    <row r="17" spans="1:12" ht="12" customHeight="1">
      <c r="A17" s="218" t="s">
        <v>0</v>
      </c>
      <c r="B17" s="218"/>
      <c r="C17" s="218"/>
      <c r="D17" s="126">
        <v>8800</v>
      </c>
      <c r="E17" s="126">
        <v>4988</v>
      </c>
      <c r="F17" s="126">
        <v>2296</v>
      </c>
      <c r="G17" s="126">
        <v>1795</v>
      </c>
      <c r="H17" s="126">
        <v>602</v>
      </c>
      <c r="I17" s="126">
        <v>188</v>
      </c>
      <c r="J17" s="126">
        <v>107</v>
      </c>
      <c r="K17" s="126">
        <v>3812</v>
      </c>
      <c r="L17" s="33"/>
    </row>
    <row r="18" spans="1:12" ht="12" customHeight="1">
      <c r="A18" s="2"/>
      <c r="B18" s="2"/>
      <c r="C18" s="2"/>
      <c r="D18" s="32"/>
      <c r="E18" s="32"/>
      <c r="F18" s="32"/>
      <c r="G18" s="32"/>
      <c r="H18" s="32"/>
      <c r="I18" s="32"/>
      <c r="J18" s="32"/>
      <c r="K18" s="32"/>
      <c r="L18" s="33"/>
    </row>
    <row r="19" spans="1:12" ht="12" customHeight="1">
      <c r="A19" s="184"/>
      <c r="B19" s="184"/>
      <c r="C19" s="184"/>
      <c r="D19" s="191" t="s">
        <v>215</v>
      </c>
      <c r="E19" s="184"/>
      <c r="F19" s="184"/>
      <c r="G19" s="184"/>
      <c r="H19" s="184"/>
      <c r="I19" s="184"/>
      <c r="J19" s="184"/>
      <c r="K19" s="184"/>
    </row>
    <row r="20" spans="1:12" ht="12" customHeight="1">
      <c r="A20" s="184"/>
      <c r="B20" s="184"/>
      <c r="C20" s="184"/>
      <c r="D20" s="226" t="s">
        <v>77</v>
      </c>
      <c r="E20" s="227"/>
      <c r="F20" s="227"/>
      <c r="G20" s="227"/>
      <c r="H20" s="227"/>
      <c r="I20" s="227"/>
      <c r="J20" s="227"/>
      <c r="K20" s="227"/>
    </row>
    <row r="21" spans="1:12" ht="12" customHeight="1">
      <c r="A21" s="1"/>
      <c r="B21" s="4" t="s">
        <v>6</v>
      </c>
      <c r="C21" s="72">
        <v>15</v>
      </c>
      <c r="D21" s="126">
        <v>19</v>
      </c>
      <c r="E21" s="126">
        <f>SUM(F21:J21)</f>
        <v>0</v>
      </c>
      <c r="F21" s="126">
        <v>0</v>
      </c>
      <c r="G21" s="126">
        <v>0</v>
      </c>
      <c r="H21" s="126">
        <v>0</v>
      </c>
      <c r="I21" s="126">
        <v>0</v>
      </c>
      <c r="J21" s="126">
        <v>0</v>
      </c>
      <c r="K21" s="126">
        <v>19</v>
      </c>
    </row>
    <row r="22" spans="1:12" ht="12" customHeight="1">
      <c r="A22" s="76">
        <v>15</v>
      </c>
      <c r="B22" s="4" t="s">
        <v>7</v>
      </c>
      <c r="C22" s="72">
        <v>18</v>
      </c>
      <c r="D22" s="126">
        <v>249</v>
      </c>
      <c r="E22" s="126">
        <v>4</v>
      </c>
      <c r="F22" s="121">
        <v>3</v>
      </c>
      <c r="G22" s="126">
        <v>1</v>
      </c>
      <c r="H22" s="126">
        <v>0</v>
      </c>
      <c r="I22" s="126">
        <v>0</v>
      </c>
      <c r="J22" s="126">
        <v>0</v>
      </c>
      <c r="K22" s="126">
        <v>245</v>
      </c>
    </row>
    <row r="23" spans="1:12" ht="12" customHeight="1">
      <c r="A23" s="76">
        <v>18</v>
      </c>
      <c r="B23" s="4" t="s">
        <v>7</v>
      </c>
      <c r="C23" s="72">
        <v>20</v>
      </c>
      <c r="D23" s="126">
        <v>454</v>
      </c>
      <c r="E23" s="126">
        <v>90</v>
      </c>
      <c r="F23" s="127">
        <v>72</v>
      </c>
      <c r="G23" s="127">
        <v>13</v>
      </c>
      <c r="H23" s="126">
        <v>5</v>
      </c>
      <c r="I23" s="126">
        <v>0</v>
      </c>
      <c r="J23" s="126">
        <v>0</v>
      </c>
      <c r="K23" s="126">
        <v>364</v>
      </c>
    </row>
    <row r="24" spans="1:12" ht="12" customHeight="1">
      <c r="A24" s="76">
        <v>20</v>
      </c>
      <c r="B24" s="4" t="s">
        <v>7</v>
      </c>
      <c r="C24" s="72">
        <v>25</v>
      </c>
      <c r="D24" s="126">
        <v>1912</v>
      </c>
      <c r="E24" s="126">
        <v>689</v>
      </c>
      <c r="F24" s="127">
        <v>465</v>
      </c>
      <c r="G24" s="127">
        <v>177</v>
      </c>
      <c r="H24" s="127">
        <v>38</v>
      </c>
      <c r="I24" s="127">
        <v>8</v>
      </c>
      <c r="J24" s="127">
        <v>1</v>
      </c>
      <c r="K24" s="126">
        <v>1223</v>
      </c>
    </row>
    <row r="25" spans="1:12" ht="12" customHeight="1">
      <c r="A25" s="76">
        <v>25</v>
      </c>
      <c r="B25" s="4" t="s">
        <v>7</v>
      </c>
      <c r="C25" s="72">
        <v>30</v>
      </c>
      <c r="D25" s="126">
        <v>2209</v>
      </c>
      <c r="E25" s="126">
        <v>1211</v>
      </c>
      <c r="F25" s="127">
        <v>620</v>
      </c>
      <c r="G25" s="127">
        <v>426</v>
      </c>
      <c r="H25" s="127">
        <v>117</v>
      </c>
      <c r="I25" s="127">
        <v>35</v>
      </c>
      <c r="J25" s="127">
        <v>13</v>
      </c>
      <c r="K25" s="126">
        <v>998</v>
      </c>
    </row>
    <row r="26" spans="1:12" ht="12" customHeight="1">
      <c r="A26" s="76">
        <v>30</v>
      </c>
      <c r="B26" s="4" t="s">
        <v>7</v>
      </c>
      <c r="C26" s="72">
        <v>35</v>
      </c>
      <c r="D26" s="126">
        <v>1913</v>
      </c>
      <c r="E26" s="126">
        <v>1390</v>
      </c>
      <c r="F26" s="127">
        <v>588</v>
      </c>
      <c r="G26" s="127">
        <v>505</v>
      </c>
      <c r="H26" s="127">
        <v>192</v>
      </c>
      <c r="I26" s="127">
        <v>61</v>
      </c>
      <c r="J26" s="127">
        <v>44</v>
      </c>
      <c r="K26" s="126">
        <v>523</v>
      </c>
    </row>
    <row r="27" spans="1:12" ht="12" customHeight="1">
      <c r="A27" s="76">
        <v>35</v>
      </c>
      <c r="B27" s="4" t="s">
        <v>7</v>
      </c>
      <c r="C27" s="72">
        <v>40</v>
      </c>
      <c r="D27" s="126">
        <v>1204</v>
      </c>
      <c r="E27" s="126">
        <v>989</v>
      </c>
      <c r="F27" s="127">
        <v>330</v>
      </c>
      <c r="G27" s="127">
        <v>412</v>
      </c>
      <c r="H27" s="127">
        <v>155</v>
      </c>
      <c r="I27" s="127">
        <v>60</v>
      </c>
      <c r="J27" s="127">
        <v>32</v>
      </c>
      <c r="K27" s="126">
        <v>215</v>
      </c>
    </row>
    <row r="28" spans="1:12" ht="12" customHeight="1">
      <c r="A28" s="76">
        <v>40</v>
      </c>
      <c r="B28" s="4" t="s">
        <v>7</v>
      </c>
      <c r="C28" s="72">
        <v>45</v>
      </c>
      <c r="D28" s="126">
        <v>515</v>
      </c>
      <c r="E28" s="126">
        <v>439</v>
      </c>
      <c r="F28" s="127">
        <v>138</v>
      </c>
      <c r="G28" s="127">
        <v>199</v>
      </c>
      <c r="H28" s="127">
        <v>73</v>
      </c>
      <c r="I28" s="127">
        <v>16</v>
      </c>
      <c r="J28" s="127">
        <v>13</v>
      </c>
      <c r="K28" s="126">
        <v>76</v>
      </c>
    </row>
    <row r="29" spans="1:12" ht="12" customHeight="1">
      <c r="A29" s="76">
        <v>45</v>
      </c>
      <c r="B29" s="4" t="s">
        <v>67</v>
      </c>
      <c r="C29" s="25"/>
      <c r="D29" s="126">
        <v>60</v>
      </c>
      <c r="E29" s="126">
        <v>52</v>
      </c>
      <c r="F29" s="127">
        <v>14</v>
      </c>
      <c r="G29" s="127">
        <v>26</v>
      </c>
      <c r="H29" s="127">
        <v>6</v>
      </c>
      <c r="I29" s="127">
        <v>4</v>
      </c>
      <c r="J29" s="127">
        <v>2</v>
      </c>
      <c r="K29" s="126">
        <v>8</v>
      </c>
    </row>
    <row r="30" spans="1:12" ht="12" customHeight="1">
      <c r="A30" s="218" t="s">
        <v>139</v>
      </c>
      <c r="B30" s="218"/>
      <c r="C30" s="218"/>
      <c r="D30" s="126">
        <v>8535</v>
      </c>
      <c r="E30" s="126">
        <v>4864</v>
      </c>
      <c r="F30" s="126">
        <v>2230</v>
      </c>
      <c r="G30" s="126">
        <v>1759</v>
      </c>
      <c r="H30" s="126">
        <v>586</v>
      </c>
      <c r="I30" s="126">
        <v>184</v>
      </c>
      <c r="J30" s="126">
        <v>105</v>
      </c>
      <c r="K30" s="126">
        <v>3671</v>
      </c>
      <c r="L30" s="33"/>
    </row>
    <row r="31" spans="1:12" ht="12" customHeight="1">
      <c r="A31" s="209"/>
      <c r="B31" s="209"/>
      <c r="C31" s="209"/>
    </row>
    <row r="32" spans="1:12" ht="12" customHeight="1">
      <c r="A32" s="209"/>
      <c r="B32" s="209"/>
      <c r="C32" s="209"/>
      <c r="D32" s="226" t="s">
        <v>216</v>
      </c>
      <c r="E32" s="227"/>
      <c r="F32" s="227"/>
      <c r="G32" s="227"/>
      <c r="H32" s="227"/>
      <c r="I32" s="227"/>
      <c r="J32" s="227"/>
      <c r="K32" s="227"/>
    </row>
    <row r="33" spans="1:11" ht="12" customHeight="1">
      <c r="A33" s="1"/>
      <c r="B33" s="4" t="s">
        <v>6</v>
      </c>
      <c r="C33" s="72">
        <v>15</v>
      </c>
      <c r="D33" s="121">
        <v>2</v>
      </c>
      <c r="E33" s="126">
        <f>SUM(F33:J33)</f>
        <v>0</v>
      </c>
      <c r="F33" s="126">
        <v>0</v>
      </c>
      <c r="G33" s="126">
        <v>0</v>
      </c>
      <c r="H33" s="126">
        <v>0</v>
      </c>
      <c r="I33" s="126">
        <v>0</v>
      </c>
      <c r="J33" s="126">
        <v>0</v>
      </c>
      <c r="K33" s="121">
        <v>2</v>
      </c>
    </row>
    <row r="34" spans="1:11" ht="12" customHeight="1">
      <c r="A34" s="76">
        <v>15</v>
      </c>
      <c r="B34" s="4" t="s">
        <v>7</v>
      </c>
      <c r="C34" s="72">
        <v>18</v>
      </c>
      <c r="D34" s="126">
        <v>3</v>
      </c>
      <c r="E34" s="126">
        <f>SUM(F34:J34)</f>
        <v>0</v>
      </c>
      <c r="F34" s="126">
        <v>0</v>
      </c>
      <c r="G34" s="126">
        <v>0</v>
      </c>
      <c r="H34" s="126">
        <v>0</v>
      </c>
      <c r="I34" s="126">
        <v>0</v>
      </c>
      <c r="J34" s="126">
        <v>0</v>
      </c>
      <c r="K34" s="126">
        <v>3</v>
      </c>
    </row>
    <row r="35" spans="1:11" ht="12" customHeight="1">
      <c r="A35" s="76">
        <v>18</v>
      </c>
      <c r="B35" s="4" t="s">
        <v>7</v>
      </c>
      <c r="C35" s="72">
        <v>20</v>
      </c>
      <c r="D35" s="126">
        <v>3</v>
      </c>
      <c r="E35" s="126">
        <v>0</v>
      </c>
      <c r="F35" s="128">
        <v>0</v>
      </c>
      <c r="G35" s="121" t="s">
        <v>1</v>
      </c>
      <c r="H35" s="126">
        <v>0</v>
      </c>
      <c r="I35" s="126">
        <v>0</v>
      </c>
      <c r="J35" s="126">
        <v>0</v>
      </c>
      <c r="K35" s="126">
        <v>3</v>
      </c>
    </row>
    <row r="36" spans="1:11" ht="12" customHeight="1">
      <c r="A36" s="76">
        <v>20</v>
      </c>
      <c r="B36" s="4" t="s">
        <v>7</v>
      </c>
      <c r="C36" s="72">
        <v>25</v>
      </c>
      <c r="D36" s="126">
        <v>31</v>
      </c>
      <c r="E36" s="126">
        <v>10</v>
      </c>
      <c r="F36" s="127">
        <v>7</v>
      </c>
      <c r="G36" s="127">
        <v>3</v>
      </c>
      <c r="H36" s="127">
        <v>0</v>
      </c>
      <c r="I36" s="126">
        <v>0</v>
      </c>
      <c r="J36" s="126">
        <v>0</v>
      </c>
      <c r="K36" s="126">
        <v>21</v>
      </c>
    </row>
    <row r="37" spans="1:11" ht="12" customHeight="1">
      <c r="A37" s="76">
        <v>25</v>
      </c>
      <c r="B37" s="4" t="s">
        <v>7</v>
      </c>
      <c r="C37" s="72">
        <v>30</v>
      </c>
      <c r="D37" s="126">
        <v>53</v>
      </c>
      <c r="E37" s="126">
        <v>23</v>
      </c>
      <c r="F37" s="127">
        <v>16</v>
      </c>
      <c r="G37" s="127">
        <v>4</v>
      </c>
      <c r="H37" s="127">
        <v>2</v>
      </c>
      <c r="I37" s="127">
        <v>1</v>
      </c>
      <c r="J37" s="126">
        <v>0</v>
      </c>
      <c r="K37" s="126">
        <v>30</v>
      </c>
    </row>
    <row r="38" spans="1:11" ht="12" customHeight="1">
      <c r="A38" s="76">
        <v>30</v>
      </c>
      <c r="B38" s="4" t="s">
        <v>7</v>
      </c>
      <c r="C38" s="72">
        <v>35</v>
      </c>
      <c r="D38" s="126">
        <v>59</v>
      </c>
      <c r="E38" s="126">
        <v>28</v>
      </c>
      <c r="F38" s="127">
        <v>15</v>
      </c>
      <c r="G38" s="127">
        <v>6</v>
      </c>
      <c r="H38" s="127">
        <v>5</v>
      </c>
      <c r="I38" s="127">
        <v>1</v>
      </c>
      <c r="J38" s="121">
        <v>1</v>
      </c>
      <c r="K38" s="126">
        <v>31</v>
      </c>
    </row>
    <row r="39" spans="1:11" ht="12" customHeight="1">
      <c r="A39" s="76">
        <v>35</v>
      </c>
      <c r="B39" s="4" t="s">
        <v>7</v>
      </c>
      <c r="C39" s="72">
        <v>40</v>
      </c>
      <c r="D39" s="126">
        <v>63</v>
      </c>
      <c r="E39" s="126">
        <v>35</v>
      </c>
      <c r="F39" s="127">
        <v>15</v>
      </c>
      <c r="G39" s="127">
        <v>12</v>
      </c>
      <c r="H39" s="127">
        <v>6</v>
      </c>
      <c r="I39" s="121">
        <v>1</v>
      </c>
      <c r="J39" s="128">
        <v>1</v>
      </c>
      <c r="K39" s="126">
        <v>28</v>
      </c>
    </row>
    <row r="40" spans="1:11" ht="12" customHeight="1">
      <c r="A40" s="76">
        <v>40</v>
      </c>
      <c r="B40" s="4" t="s">
        <v>7</v>
      </c>
      <c r="C40" s="72">
        <v>45</v>
      </c>
      <c r="D40" s="126">
        <v>47</v>
      </c>
      <c r="E40" s="126">
        <v>25</v>
      </c>
      <c r="F40" s="127">
        <v>12</v>
      </c>
      <c r="G40" s="127">
        <v>11</v>
      </c>
      <c r="H40" s="128">
        <v>1</v>
      </c>
      <c r="I40" s="126">
        <v>1</v>
      </c>
      <c r="J40" s="121" t="s">
        <v>1</v>
      </c>
      <c r="K40" s="126">
        <v>22</v>
      </c>
    </row>
    <row r="41" spans="1:11" ht="12" customHeight="1">
      <c r="A41" s="76">
        <v>45</v>
      </c>
      <c r="B41" s="4" t="s">
        <v>67</v>
      </c>
      <c r="C41" s="25"/>
      <c r="D41" s="126">
        <v>4</v>
      </c>
      <c r="E41" s="126">
        <v>3</v>
      </c>
      <c r="F41" s="126">
        <v>1</v>
      </c>
      <c r="G41" s="121" t="s">
        <v>1</v>
      </c>
      <c r="H41" s="121">
        <v>2</v>
      </c>
      <c r="I41" s="121" t="s">
        <v>1</v>
      </c>
      <c r="J41" s="121" t="s">
        <v>1</v>
      </c>
      <c r="K41" s="126">
        <v>1</v>
      </c>
    </row>
    <row r="42" spans="1:11" ht="12" customHeight="1">
      <c r="A42" s="218" t="s">
        <v>139</v>
      </c>
      <c r="B42" s="218"/>
      <c r="C42" s="218"/>
      <c r="D42" s="126">
        <v>265</v>
      </c>
      <c r="E42" s="126">
        <v>124</v>
      </c>
      <c r="F42" s="126">
        <v>66</v>
      </c>
      <c r="G42" s="126">
        <v>36</v>
      </c>
      <c r="H42" s="126">
        <v>16</v>
      </c>
      <c r="I42" s="126">
        <v>4</v>
      </c>
      <c r="J42" s="126">
        <v>2</v>
      </c>
      <c r="K42" s="126">
        <v>141</v>
      </c>
    </row>
    <row r="43" spans="1:11" ht="12" customHeight="1">
      <c r="A43" s="183" t="s">
        <v>138</v>
      </c>
      <c r="B43" s="183"/>
      <c r="C43" s="183"/>
      <c r="D43" s="183"/>
      <c r="E43" s="183"/>
      <c r="F43" s="183"/>
      <c r="G43" s="183"/>
      <c r="H43" s="183"/>
      <c r="I43" s="183"/>
      <c r="J43" s="183"/>
      <c r="K43" s="183"/>
    </row>
    <row r="44" spans="1:11">
      <c r="A44" s="183" t="s">
        <v>219</v>
      </c>
      <c r="B44" s="183"/>
      <c r="C44" s="183"/>
      <c r="D44" s="183"/>
      <c r="E44" s="183"/>
      <c r="F44" s="183"/>
      <c r="G44" s="183"/>
      <c r="H44" s="183"/>
      <c r="I44" s="183"/>
      <c r="J44" s="183"/>
      <c r="K44" s="183"/>
    </row>
    <row r="52" spans="1:1">
      <c r="A52" s="2"/>
    </row>
  </sheetData>
  <mergeCells count="23">
    <mergeCell ref="A1:K1"/>
    <mergeCell ref="A6:K6"/>
    <mergeCell ref="A2:K2"/>
    <mergeCell ref="D7:K7"/>
    <mergeCell ref="F4:J4"/>
    <mergeCell ref="K4:K5"/>
    <mergeCell ref="E3:K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s>
  <phoneticPr fontId="3" type="noConversion"/>
  <hyperlinks>
    <hyperlink ref="A1:K1" location="Inhaltsverzeichnis!A27" display="Inhaltsverzeichnis!A27"/>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13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Titel </vt:lpstr>
      <vt:lpstr>Impressum </vt:lpstr>
      <vt:lpstr>Inhaltsverzeichnis</vt:lpstr>
      <vt:lpstr>Vorbemerkungen</vt:lpstr>
      <vt:lpstr>G1-G2</vt:lpstr>
      <vt:lpstr>1</vt:lpstr>
      <vt:lpstr>2</vt:lpstr>
      <vt:lpstr>3</vt:lpstr>
      <vt:lpstr>4</vt:lpstr>
      <vt:lpstr>5-G3</vt:lpstr>
      <vt:lpstr>6</vt:lpstr>
      <vt:lpstr>7-G4</vt:lpstr>
      <vt:lpstr>8</vt:lpstr>
      <vt:lpstr>leer</vt:lpstr>
      <vt:lpstr>U4</vt:lpstr>
      <vt:lpstr>Tabelle1</vt:lpstr>
      <vt:lpstr>leer!Druckbereich</vt:lpstr>
      <vt:lpstr>'Titel '!Druckbereich</vt:lpstr>
      <vt:lpstr>'U4'!Druckbereich</vt:lpstr>
      <vt:lpstr>Vorbemerkungen!Druckbereich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2013</dc:title>
  <dc:subject>Schwangerschaftsabbrüche</dc:subject>
  <dc:creator>Amt für Statistik Berlin-Brandenburg</dc:creator>
  <cp:keywords>Schwangerschaftsabbrüche Berlin 2013</cp:keywords>
  <cp:lastModifiedBy>Torsten Haseloff</cp:lastModifiedBy>
  <cp:lastPrinted>2014-09-22T13:38:39Z</cp:lastPrinted>
  <dcterms:created xsi:type="dcterms:W3CDTF">2006-03-07T15:11:17Z</dcterms:created>
  <dcterms:modified xsi:type="dcterms:W3CDTF">2014-09-22T13:38:43Z</dcterms:modified>
  <cp:category>Statistischer Bericht SB A IV 11 - j/13 - Berlin</cp:category>
</cp:coreProperties>
</file>