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884" yWindow="108" windowWidth="10932" windowHeight="9156"/>
  </bookViews>
  <sheets>
    <sheet name="Titel" sheetId="16" r:id="rId1"/>
    <sheet name="Impressum" sheetId="20" r:id="rId2"/>
    <sheet name="Inhaltsverzeichnis" sheetId="18" r:id="rId3"/>
    <sheet name="Vorbemerkungen" sheetId="33" r:id="rId4"/>
    <sheet name="1" sheetId="23" r:id="rId5"/>
    <sheet name="2.1" sheetId="22" r:id="rId6"/>
    <sheet name="Grafik1,2" sheetId="40" r:id="rId7"/>
    <sheet name="2.2" sheetId="37" r:id="rId8"/>
    <sheet name="Grafik3,4" sheetId="41" r:id="rId9"/>
    <sheet name="3" sheetId="27" r:id="rId10"/>
    <sheet name="4" sheetId="28" r:id="rId11"/>
    <sheet name="U4" sheetId="32" r:id="rId12"/>
  </sheets>
  <definedNames>
    <definedName name="_xlnm.Database" localSheetId="1">#REF!</definedName>
    <definedName name="_xlnm.Database">#REF!</definedName>
    <definedName name="_xlnm.Print_Area" localSheetId="6">'Grafik1,2'!$A$1:$H$58</definedName>
    <definedName name="_xlnm.Print_Area" localSheetId="8">'Grafik3,4'!$A$1:$G$56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OLE_LINK2" localSheetId="3">Vorbemerkungen!$A$62</definedName>
    <definedName name="OLE_LINK8" localSheetId="3">Vorbemerkungen!$A$67</definedName>
  </definedNames>
  <calcPr calcId="145621"/>
</workbook>
</file>

<file path=xl/calcChain.xml><?xml version="1.0" encoding="utf-8"?>
<calcChain xmlns="http://schemas.openxmlformats.org/spreadsheetml/2006/main">
  <c r="O23" i="23" l="1"/>
  <c r="O22" i="23"/>
  <c r="O21" i="23"/>
  <c r="O20" i="23"/>
  <c r="O19" i="23"/>
  <c r="O18" i="23"/>
  <c r="O17" i="23"/>
  <c r="O16" i="23"/>
  <c r="M23" i="23"/>
  <c r="M22" i="23"/>
  <c r="M21" i="23"/>
  <c r="M20" i="23"/>
  <c r="M19" i="23"/>
  <c r="M18" i="23"/>
  <c r="M17" i="23"/>
  <c r="M16" i="23"/>
  <c r="J24" i="23"/>
  <c r="J23" i="23"/>
  <c r="J22" i="23"/>
  <c r="J21" i="23"/>
  <c r="J20" i="23"/>
  <c r="J19" i="23"/>
  <c r="J18" i="23"/>
  <c r="J17" i="23"/>
  <c r="J16" i="23"/>
  <c r="G24" i="23"/>
  <c r="G23" i="23"/>
  <c r="G22" i="23"/>
  <c r="G21" i="23"/>
  <c r="G20" i="23"/>
  <c r="G19" i="23"/>
  <c r="G18" i="23"/>
  <c r="G17" i="23"/>
  <c r="G16" i="23"/>
  <c r="G15" i="23"/>
  <c r="M12" i="23"/>
  <c r="M11" i="23"/>
  <c r="M9" i="23"/>
  <c r="J12" i="23"/>
  <c r="J11" i="23"/>
  <c r="J9" i="23"/>
  <c r="G12" i="23"/>
  <c r="G11" i="23"/>
  <c r="G9" i="23"/>
  <c r="N16" i="23" l="1"/>
  <c r="N21" i="23"/>
  <c r="O9" i="23"/>
  <c r="N9" i="23"/>
  <c r="N18" i="23" l="1"/>
  <c r="N23" i="23"/>
  <c r="N22" i="23"/>
  <c r="N20" i="23"/>
  <c r="N19" i="23"/>
  <c r="N17" i="23"/>
  <c r="O12" i="23"/>
  <c r="O11" i="23"/>
  <c r="N12" i="23"/>
  <c r="N11" i="23"/>
  <c r="A36" i="18" l="1"/>
  <c r="A33" i="18"/>
</calcChain>
</file>

<file path=xl/sharedStrings.xml><?xml version="1.0" encoding="utf-8"?>
<sst xmlns="http://schemas.openxmlformats.org/spreadsheetml/2006/main" count="1093" uniqueCount="252">
  <si>
    <t xml:space="preserve">    </t>
  </si>
  <si>
    <t xml:space="preserve">Einkommensteuerpflichtigen in Berlin </t>
  </si>
  <si>
    <t>Unbeschränkt Steuerpflichtige mit Einkünften</t>
  </si>
  <si>
    <t>nach Freien Berufen</t>
  </si>
  <si>
    <t>Lfd. Nr.</t>
  </si>
  <si>
    <t>Einkommen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</si>
  <si>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</si>
  <si>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</si>
  <si>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</si>
  <si>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</si>
  <si>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</si>
  <si>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</si>
  <si>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</si>
  <si>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</si>
  <si>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</si>
  <si>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</si>
  <si>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</si>
  <si>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</si>
  <si>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</si>
  <si>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</si>
  <si>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</si>
  <si>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Summe
 der 
Einkünfte¹</t>
  </si>
  <si>
    <t>Gewerbebetrieb</t>
  </si>
  <si>
    <t>Kapitalvermögen</t>
  </si>
  <si>
    <t>Land- und Forstwirtschaft</t>
  </si>
  <si>
    <t>Vermietung und Verpachtung</t>
  </si>
  <si>
    <t>Gesamtbetrag der Einkünfte</t>
  </si>
  <si>
    <t>sonstige Einkünfte</t>
  </si>
  <si>
    <t>Freie Berufe</t>
  </si>
  <si>
    <t>Einkünfte insgesamt</t>
  </si>
  <si>
    <t>Fälle</t>
  </si>
  <si>
    <t>Einkünfte aus freiberuflicher Tätigkeit¹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</si>
  <si>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</si>
  <si>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</si>
  <si>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</si>
  <si>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</si>
  <si>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</si>
  <si>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</si>
  <si>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</si>
  <si>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</si>
  <si>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</si>
  <si>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</si>
  <si>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</si>
  <si>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</si>
  <si>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</si>
  <si>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</si>
  <si>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</si>
  <si>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</si>
  <si>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</si>
  <si>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</si>
  <si>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</si>
  <si>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</si>
  <si>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</si>
  <si>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</si>
  <si>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</si>
  <si>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</si>
  <si>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</si>
  <si>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</si>
  <si>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A-S</t>
  </si>
  <si>
    <t>Wirtschaftsabschnitte insgesamt</t>
  </si>
  <si>
    <t xml:space="preserve">1 Die "Summe der Einkünfte" enthält nicht nur die Summe der Einkunftsarten, sondern auch die "Hinzurechnungen". 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</si>
  <si>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</si>
  <si>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</si>
  <si>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</si>
  <si>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</si>
  <si>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</si>
  <si>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</si>
  <si>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</si>
  <si>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</si>
  <si>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</si>
  <si>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</si>
  <si>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</si>
  <si>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</si>
  <si>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</si>
  <si>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</si>
  <si>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</si>
  <si>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</si>
  <si>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</si>
  <si>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</si>
  <si>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</si>
  <si>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</si>
  <si>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</si>
  <si>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</si>
  <si>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</si>
  <si>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</si>
  <si>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</si>
  <si>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</si>
  <si>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</si>
  <si>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</si>
  <si>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</si>
  <si>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</si>
  <si>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</si>
  <si>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</si>
  <si>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</si>
  <si>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</si>
  <si>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</si>
  <si>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</si>
  <si>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</si>
  <si>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</si>
  <si>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</si>
  <si>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</si>
  <si>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</si>
  <si>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</si>
  <si>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</si>
  <si>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</si>
  <si>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</si>
  <si>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</si>
  <si>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</si>
  <si>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</si>
  <si>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</si>
  <si>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</si>
  <si>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</si>
  <si>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</si>
  <si>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</si>
  <si>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</si>
  <si>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</si>
  <si>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</si>
  <si>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</si>
  <si>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</si>
  <si>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</si>
  <si>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</si>
  <si>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-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</si>
  <si>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</si>
  <si>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</si>
  <si>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</si>
  <si>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</si>
  <si>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</si>
  <si>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</si>
  <si>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</si>
  <si>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</si>
  <si>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</si>
  <si>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</si>
  <si>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</si>
  <si>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</si>
  <si>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</si>
  <si>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</si>
  <si>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</si>
  <si>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</si>
  <si>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</si>
  <si>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</si>
  <si>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</si>
  <si>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</si>
  <si>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</si>
  <si>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Lohn- und Einkommensteuerpflichtige insgesamt</t>
  </si>
  <si>
    <t>1 000 000 und mehr</t>
  </si>
  <si>
    <t>Verlustfälle</t>
  </si>
  <si>
    <t>Unbeschränkt Lohn- und Einkommensteuer-</t>
  </si>
  <si>
    <t xml:space="preserve">Übersicht zu den unbeschränkt Lohn- und </t>
  </si>
  <si>
    <t>Gesamtbetrags der Einkünfte</t>
  </si>
  <si>
    <t>pflichtige insgesamt</t>
  </si>
  <si>
    <t>pflichtige nach Grund- und Splittingtabellen-</t>
  </si>
  <si>
    <t>gliederung</t>
  </si>
  <si>
    <t>2     Unbeschränkt Lohn- und Einkommensteuerpflichtige 2007 nach Größenklassen
       des Gesamtbetrags der Einkünfte</t>
  </si>
  <si>
    <r>
      <t xml:space="preserve">Lohn- und Einkommensteuerstatistik
im </t>
    </r>
    <r>
      <rPr>
        <b/>
        <sz val="16"/>
        <rFont val="Arial"/>
        <family val="2"/>
      </rPr>
      <t xml:space="preserve">Land Berlin 2010
</t>
    </r>
  </si>
  <si>
    <t>L IV 3 – 3 j / 10</t>
  </si>
  <si>
    <t>L IV 3 - 3 j / 10</t>
  </si>
  <si>
    <t>Potsdam, 2014</t>
  </si>
  <si>
    <t>pflichtige 2010 nach Größenklassen des</t>
  </si>
  <si>
    <t>2007 und 2010</t>
  </si>
  <si>
    <t xml:space="preserve">aus freiberuflicher Tätigkeit 2010 </t>
  </si>
  <si>
    <t>1  Übersicht zu den unbeschränkt Lohn- und Einkommensteuerpflichtigen in Berlin 2007 und 2010</t>
  </si>
  <si>
    <t>2     Unbeschränkt Lohn- und Einkommensteuerpflichtige 2010 nach Größenklassen
        des Gesamtbetrags der Einkünfte</t>
  </si>
  <si>
    <t>3  Unbeschränkt Steuerpflichtige mit Einkünften aus freiberuflicher Tätigkeit 2010 nach Freien Berufen</t>
  </si>
  <si>
    <t>2     Unbeschränkt Lohn- und Einkommensteuerpflichtige 2010 nach Größenklassen
       des Gesamtbetrags der Einkünfte</t>
  </si>
  <si>
    <t>Abzusetzende Beträge</t>
  </si>
  <si>
    <t>abzuziehende Freibeträge für Kinder nach § 32 Abs. 6 EStG</t>
  </si>
  <si>
    <t>Härteausgleich nach § 46 Abs. 3 EStG und § 70 EStDV</t>
  </si>
  <si>
    <t>Gesamtbetrag der Einkünfte
von ... bis unter ... EUR</t>
  </si>
  <si>
    <t>Hinzuzurechnender Anspruch auf Altersvorsorgezulage
nach § 10a Abs. 2 EStG</t>
  </si>
  <si>
    <t>Hinzuzurechnendes Kindergeld
nach § 31 Satz 4 EStG</t>
  </si>
  <si>
    <t>positiv</t>
  </si>
  <si>
    <t>negativ</t>
  </si>
  <si>
    <t>Darunter (Abzüglich)</t>
  </si>
  <si>
    <t>Steuerbegünstigungen</t>
  </si>
  <si>
    <t>Altersentlastungsbetrag
nach § 24a EStG</t>
  </si>
  <si>
    <t>Summe der Abzugs-
beträge nach §§ 10e, 10f, 10h EStG zur Förderung
des Wohneigentums</t>
  </si>
  <si>
    <t>Steuerlich wirksam
gewordene Verluste</t>
  </si>
  <si>
    <t>1 Nur für veranlagte Steuerpflichtige.</t>
  </si>
  <si>
    <t>2 Ohne getrennt veranlagte Steuerpflichtige.</t>
  </si>
  <si>
    <t>1 Für Fälle ohne EStV: Einbehaltene Lohnsteuer</t>
  </si>
  <si>
    <t>2 Für Fälle ohne EStV: Einbehaltener Solidaritätszuschlag</t>
  </si>
  <si>
    <t>Sonderausgaben
insgesamt¹</t>
  </si>
  <si>
    <t>Festzusetzender Solidaritätszuschlag²</t>
  </si>
  <si>
    <t>Außergewöhnliche Belastungen
insgesamt²</t>
  </si>
  <si>
    <t>Tarifliche
Einkommensteuer¹</t>
  </si>
  <si>
    <t>Festzusetzende Einkommen-/
Jahreslohnsteuer¹</t>
  </si>
  <si>
    <t>Härteausgleich nach        § 46 Abs. 3 EStG und          § 70 EStDV</t>
  </si>
  <si>
    <t>Verlustabzug nach            § 10d EStG,
 § 2 Abs. 1 Satz 2 AIG</t>
  </si>
  <si>
    <t>Entlastungsbetrag für Alleinerziehende nach        § 24b EStG</t>
  </si>
  <si>
    <t>Freibetrag für Land- und Forstwirte nach                  § 13 Abs. 3 EStG</t>
  </si>
  <si>
    <t>Als Sonderausgabenabzug berücksichtigte Alters-vorsorgebeiträge nach            § 10a EStG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</si>
  <si>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</si>
  <si>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</si>
  <si>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</si>
  <si>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Grundtabelle</t>
  </si>
  <si>
    <t>Splittingtabelle</t>
  </si>
  <si>
    <t>Einkünfte</t>
  </si>
  <si>
    <t>1  Unbeschränkt Lohn- und Einkommensteuerpflichtige 2010 nach Einkunftsarten</t>
  </si>
  <si>
    <t>2  Einkünfte der unbeschränkt Lohn- und Einkommensteuerpflichtigen 2010 nach Einkunftsarten</t>
  </si>
  <si>
    <t>pflichtige 2010 nach Einkunftsarten</t>
  </si>
  <si>
    <t>Einkünfte der unbeschränkt Lohn- und</t>
  </si>
  <si>
    <t>Einkommensteuerpflichtigen 2010 nach</t>
  </si>
  <si>
    <t>Einkunftsarten</t>
  </si>
  <si>
    <t>pflichtige 2010 nach Grund- und Splitting-</t>
  </si>
  <si>
    <t>tabelle und nach Einkunftsarten</t>
  </si>
  <si>
    <t>Grund- und Splittingtabelle und nach</t>
  </si>
  <si>
    <t>Kapitalvermögen¹</t>
  </si>
  <si>
    <t>Summe der Einkünfte²</t>
  </si>
  <si>
    <t xml:space="preserve">2 Die "Summe der Einkünfte" enthält nicht nur die Summe der Einkunftsarten, sondern auch die "Hinzurechnungen". </t>
  </si>
  <si>
    <t>1 Durch die Einführung der Abgeltungsteuer für Einkünfte aus Kapitalerträgen werden diese Einkünfte nur noch rudimentär in der
   Lohn- und Einkommensteuerstatistik abgebildet.</t>
  </si>
  <si>
    <t>3  Unbeschränkt Lohn- und Einkommensteuerpflichtige 2010 nach Grund- und Splittingtabelle und nach
    Einkunftsarten</t>
  </si>
  <si>
    <t xml:space="preserve">4  Einkünfte der unbeschränkt Lohn- und Einkommensteuerpflichtigen 2010 nach Grund- und
    Splittingtabelle und nach Einkunftsarten </t>
  </si>
  <si>
    <t>je Steuerfall</t>
  </si>
  <si>
    <t/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</si>
  <si>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</si>
  <si>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</si>
  <si>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</si>
  <si>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</si>
  <si>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</si>
  <si>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</si>
  <si>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</si>
  <si>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</si>
  <si>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Lehrertätigkeit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</si>
  <si>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</si>
  <si>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</si>
  <si>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</si>
  <si>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</si>
  <si>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</si>
  <si>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</si>
  <si>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</si>
  <si>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</si>
  <si>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</si>
  <si>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</si>
  <si>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</si>
  <si>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</si>
  <si>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</si>
  <si>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</si>
  <si>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</si>
  <si>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</si>
  <si>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</si>
  <si>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Sonstige                                                        </t>
  </si>
  <si>
    <t xml:space="preserve">Freie Berufe insgesamt                                          </t>
  </si>
  <si>
    <t xml:space="preserve"> 1 Die Daten sind aufgrund von Änderungen der Wirtschaftszweigsystematik zum Teil mit der vorherigen Erhebung nicht vergleichbar.</t>
  </si>
  <si>
    <t xml:space="preserve">Unbeschränkt Steuerpflichtige mit überwiegenden </t>
  </si>
  <si>
    <t>Einkünften aus Gewerbebetrieb als</t>
  </si>
  <si>
    <t xml:space="preserve">Einzelunternehmer 2010 nach </t>
  </si>
  <si>
    <t>Wirtschaftsabschnitten</t>
  </si>
  <si>
    <t>4  Unbeschränkt Steuerpflichtige mit überwiegenden Einkünften aus Gewerbebetrieb als Einzelunternehmer 2010
    nach Wirtschaftsabschnitten</t>
  </si>
  <si>
    <r>
      <t xml:space="preserve">Erschienen im </t>
    </r>
    <r>
      <rPr>
        <b/>
        <sz val="8"/>
        <rFont val="Arial"/>
        <family val="2"/>
      </rPr>
      <t>September 2014</t>
    </r>
  </si>
  <si>
    <t xml:space="preserve">Rechtsanwälte, Notare (einschl. Patentanwälte)                   </t>
  </si>
  <si>
    <t xml:space="preserve">Freiberufliche Tätigkeit im Bereich sonstiger                </t>
  </si>
  <si>
    <t>Erscheinungsfolge: 3-jährlich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</si>
</sst>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;\–\ #,##0;\–"/>
    <numFmt numFmtId="165" formatCode="0.0;\–\ 0.0"/>
    <numFmt numFmtId="166" formatCode="0.0"/>
    <numFmt numFmtId="167" formatCode="@\ *."/>
    <numFmt numFmtId="168" formatCode="#,##0&quot;     &quot;;\-#,##0&quot;     &quot;;* @&quot;     &quot;"/>
    <numFmt numFmtId="169" formatCode="_-* #,##0.00\ [$€-1]_-;\-* #,##0.00\ [$€-1]_-;_-* &quot;-&quot;??\ [$€-1]_-"/>
    <numFmt numFmtId="170" formatCode="\ 0"/>
    <numFmt numFmtId="171" formatCode="#,##0;\–\ #,##0;"/>
    <numFmt numFmtId="172" formatCode="#,##0;\–\ #,##0"/>
    <numFmt numFmtId="173" formatCode="#,##0.0"/>
  </numFmts>
  <fonts count="3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169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" fillId="0" borderId="0"/>
    <xf numFmtId="0" fontId="1" fillId="0" borderId="0"/>
    <xf numFmtId="0" fontId="36" fillId="0" borderId="0" applyNumberFormat="0" applyFill="0" applyBorder="0" applyAlignment="0" applyProtection="0"/>
  </cellStyleXfs>
  <cellXfs count="37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4" fillId="0" borderId="0" xfId="0" applyFont="1"/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4" fillId="0" borderId="0" xfId="2"/>
    <xf numFmtId="0" fontId="15" fillId="0" borderId="0" xfId="0" applyFont="1" applyAlignment="1"/>
    <xf numFmtId="0" fontId="23" fillId="0" borderId="0" xfId="2" applyFont="1" applyProtection="1">
      <protection locked="0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22" fillId="0" borderId="0" xfId="0" applyFont="1" applyBorder="1"/>
    <xf numFmtId="164" fontId="3" fillId="0" borderId="0" xfId="0" applyNumberFormat="1" applyFont="1"/>
    <xf numFmtId="0" fontId="3" fillId="0" borderId="0" xfId="0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 applyAlignment="1">
      <alignment horizontal="right"/>
    </xf>
    <xf numFmtId="0" fontId="24" fillId="0" borderId="0" xfId="2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23" fillId="0" borderId="0" xfId="2" applyFont="1" applyFill="1" applyAlignment="1" applyProtection="1">
      <alignment horizontal="right"/>
      <protection locked="0"/>
    </xf>
    <xf numFmtId="0" fontId="23" fillId="0" borderId="0" xfId="2" applyFont="1" applyFill="1" applyAlignment="1"/>
    <xf numFmtId="167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horizontal="right"/>
    </xf>
    <xf numFmtId="166" fontId="5" fillId="0" borderId="0" xfId="0" applyNumberFormat="1" applyFont="1"/>
    <xf numFmtId="164" fontId="4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165" fontId="6" fillId="0" borderId="0" xfId="4" applyNumberFormat="1" applyFont="1" applyBorder="1" applyAlignment="1">
      <alignment horizontal="right" indent="1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164" fontId="30" fillId="0" borderId="0" xfId="0" applyNumberFormat="1" applyFont="1"/>
    <xf numFmtId="49" fontId="31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2" fillId="0" borderId="0" xfId="0" applyNumberFormat="1" applyFont="1" applyFill="1" applyBorder="1" applyAlignment="1" applyProtection="1">
      <alignment horizontal="left" vertical="center"/>
      <protection locked="0"/>
    </xf>
    <xf numFmtId="164" fontId="27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168" fontId="3" fillId="0" borderId="0" xfId="0" applyNumberFormat="1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168" fontId="3" fillId="0" borderId="0" xfId="0" applyNumberFormat="1" applyFont="1" applyFill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166" fontId="6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9" fillId="0" borderId="0" xfId="0" applyFont="1" applyAlignment="1">
      <alignment vertical="center"/>
    </xf>
    <xf numFmtId="0" fontId="2" fillId="0" borderId="0" xfId="0" applyFont="1" applyAlignment="1"/>
    <xf numFmtId="3" fontId="27" fillId="0" borderId="0" xfId="0" applyNumberFormat="1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4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0" fillId="0" borderId="0" xfId="0" applyNumberFormat="1"/>
    <xf numFmtId="0" fontId="27" fillId="0" borderId="0" xfId="0" applyNumberFormat="1" applyFont="1" applyFill="1" applyBorder="1" applyAlignment="1">
      <alignment vertical="center" wrapText="1"/>
    </xf>
    <xf numFmtId="0" fontId="27" fillId="0" borderId="0" xfId="0" applyNumberFormat="1" applyFont="1" applyFill="1" applyBorder="1" applyAlignment="1">
      <alignment horizontal="right" vertical="center" wrapText="1"/>
    </xf>
    <xf numFmtId="0" fontId="27" fillId="0" borderId="0" xfId="0" applyFont="1"/>
    <xf numFmtId="164" fontId="7" fillId="0" borderId="0" xfId="0" applyNumberFormat="1" applyFont="1" applyBorder="1"/>
    <xf numFmtId="0" fontId="7" fillId="0" borderId="0" xfId="0" applyFont="1"/>
    <xf numFmtId="164" fontId="7" fillId="0" borderId="0" xfId="0" applyNumberFormat="1" applyFont="1" applyBorder="1" applyAlignment="1">
      <alignment horizontal="right"/>
    </xf>
    <xf numFmtId="164" fontId="33" fillId="0" borderId="0" xfId="0" applyNumberFormat="1" applyFont="1" applyBorder="1"/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8" fontId="3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24" fillId="0" borderId="0" xfId="2" applyFont="1" applyFill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0" fontId="23" fillId="0" borderId="0" xfId="2" applyFont="1"/>
    <xf numFmtId="0" fontId="24" fillId="0" borderId="0" xfId="2" applyAlignment="1">
      <alignment horizontal="right"/>
    </xf>
    <xf numFmtId="0" fontId="23" fillId="0" borderId="0" xfId="2" applyFont="1" applyFill="1"/>
    <xf numFmtId="170" fontId="24" fillId="0" borderId="0" xfId="2" applyNumberFormat="1" applyAlignment="1">
      <alignment horizontal="right"/>
    </xf>
    <xf numFmtId="0" fontId="24" fillId="0" borderId="0" xfId="2" applyFill="1" applyAlignment="1"/>
    <xf numFmtId="0" fontId="24" fillId="0" borderId="0" xfId="2" applyBorder="1"/>
    <xf numFmtId="0" fontId="24" fillId="0" borderId="0" xfId="2" applyBorder="1" applyAlignment="1">
      <alignment wrapText="1"/>
    </xf>
    <xf numFmtId="166" fontId="34" fillId="0" borderId="0" xfId="0" applyNumberFormat="1" applyFont="1"/>
    <xf numFmtId="166" fontId="6" fillId="0" borderId="0" xfId="0" applyNumberFormat="1" applyFont="1" applyAlignment="1">
      <alignment horizontal="right"/>
    </xf>
    <xf numFmtId="164" fontId="6" fillId="0" borderId="0" xfId="0" applyNumberFormat="1" applyFont="1"/>
    <xf numFmtId="164" fontId="5" fillId="0" borderId="0" xfId="0" applyNumberFormat="1" applyFont="1" applyBorder="1" applyAlignment="1">
      <alignment vertical="center"/>
    </xf>
    <xf numFmtId="172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/>
    <xf numFmtId="172" fontId="5" fillId="0" borderId="0" xfId="0" applyNumberFormat="1" applyFont="1" applyAlignment="1">
      <alignment horizontal="right"/>
    </xf>
    <xf numFmtId="164" fontId="27" fillId="0" borderId="0" xfId="0" applyNumberFormat="1" applyFont="1" applyBorder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8" fillId="0" borderId="0" xfId="0" applyFont="1" applyBorder="1" applyAlignment="1">
      <alignment horizontal="left"/>
    </xf>
    <xf numFmtId="0" fontId="29" fillId="0" borderId="0" xfId="0" applyFont="1" applyProtection="1"/>
    <xf numFmtId="0" fontId="3" fillId="0" borderId="0" xfId="0" applyNumberFormat="1" applyFont="1" applyFill="1" applyBorder="1" applyAlignment="1">
      <alignment horizontal="center"/>
    </xf>
    <xf numFmtId="0" fontId="24" fillId="0" borderId="0" xfId="2" applyFont="1"/>
    <xf numFmtId="0" fontId="24" fillId="0" borderId="0" xfId="2" applyFont="1" applyBorder="1"/>
    <xf numFmtId="0" fontId="24" fillId="0" borderId="0" xfId="2" applyFont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/>
    <xf numFmtId="3" fontId="3" fillId="0" borderId="0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right" indent="1"/>
    </xf>
    <xf numFmtId="0" fontId="4" fillId="0" borderId="0" xfId="0" applyFont="1" applyFill="1"/>
    <xf numFmtId="164" fontId="4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164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/>
    <xf numFmtId="0" fontId="5" fillId="0" borderId="0" xfId="0" applyFont="1" applyFill="1" applyAlignment="1"/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readingOrder="1"/>
    </xf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Fill="1" applyBorder="1" applyAlignment="1">
      <alignment horizontal="right" indent="1"/>
    </xf>
    <xf numFmtId="0" fontId="3" fillId="0" borderId="0" xfId="0" applyFont="1" applyProtection="1">
      <protection locked="0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6" fillId="0" borderId="0" xfId="5" applyProtection="1"/>
    <xf numFmtId="0" fontId="36" fillId="0" borderId="0" xfId="5"/>
    <xf numFmtId="0" fontId="3" fillId="0" borderId="0" xfId="0" applyFont="1" applyBorder="1" applyAlignment="1">
      <alignment horizontal="center" vertical="center" wrapText="1"/>
    </xf>
    <xf numFmtId="173" fontId="6" fillId="0" borderId="0" xfId="0" applyNumberFormat="1" applyFont="1"/>
    <xf numFmtId="0" fontId="23" fillId="0" borderId="0" xfId="2" applyFont="1"/>
    <xf numFmtId="0" fontId="3" fillId="0" borderId="0" xfId="0" applyFont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right"/>
    </xf>
    <xf numFmtId="0" fontId="27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Border="1"/>
    <xf numFmtId="0" fontId="3" fillId="0" borderId="0" xfId="0" applyNumberFormat="1" applyFont="1" applyFill="1" applyBorder="1" applyAlignment="1">
      <alignment vertical="center"/>
    </xf>
    <xf numFmtId="171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 vertical="center"/>
    </xf>
    <xf numFmtId="168" fontId="3" fillId="0" borderId="0" xfId="0" applyNumberFormat="1" applyFont="1" applyFill="1" applyBorder="1" applyAlignment="1">
      <alignment horizontal="left" vertical="center"/>
    </xf>
    <xf numFmtId="168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horizontal="left" vertical="center"/>
    </xf>
    <xf numFmtId="168" fontId="3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vertical="center"/>
    </xf>
    <xf numFmtId="168" fontId="3" fillId="0" borderId="0" xfId="0" applyNumberFormat="1" applyFont="1" applyFill="1" applyBorder="1" applyAlignment="1">
      <alignment horizontal="right" vertical="center" wrapText="1"/>
    </xf>
    <xf numFmtId="168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8" fontId="3" fillId="0" borderId="0" xfId="0" applyNumberFormat="1" applyFont="1" applyFill="1" applyBorder="1" applyAlignment="1">
      <alignment horizontal="center" vertical="center"/>
    </xf>
    <xf numFmtId="168" fontId="3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left" wrapText="1"/>
    </xf>
    <xf numFmtId="0" fontId="15" fillId="0" borderId="0" xfId="0" applyFont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 indent="1"/>
    </xf>
    <xf numFmtId="0" fontId="3" fillId="0" borderId="9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center"/>
    </xf>
    <xf numFmtId="0" fontId="35" fillId="0" borderId="11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3" fillId="0" borderId="0" xfId="0" applyNumberFormat="1" applyFont="1" applyFill="1" applyBorder="1" applyAlignment="1">
      <alignment horizontal="center"/>
    </xf>
    <xf numFmtId="0" fontId="3" fillId="0" borderId="4" xfId="3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23" fillId="0" borderId="0" xfId="2" applyFont="1" applyAlignment="1">
      <alignment wrapText="1"/>
    </xf>
    <xf numFmtId="0" fontId="23" fillId="0" borderId="0" xfId="2" applyFont="1"/>
    <xf numFmtId="0" fontId="37" fillId="0" borderId="0" xfId="5" applyFont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7" fillId="0" borderId="0" xfId="5" applyFont="1" applyAlignment="1">
      <alignment horizontal="left" vertical="center" wrapText="1"/>
    </xf>
    <xf numFmtId="0" fontId="23" fillId="0" borderId="0" xfId="2" applyFont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right" indent="1"/>
    </xf>
    <xf numFmtId="3" fontId="5" fillId="0" borderId="0" xfId="0" applyNumberFormat="1" applyFont="1" applyFill="1" applyBorder="1" applyAlignment="1">
      <alignment horizontal="right" indent="1"/>
    </xf>
    <xf numFmtId="3" fontId="5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Alignment="1"/>
    <xf numFmtId="0" fontId="15" fillId="0" borderId="0" xfId="0" applyFont="1" applyFill="1" applyAlignment="1">
      <alignment wrapText="1"/>
    </xf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15" fillId="0" borderId="0" xfId="0" applyFont="1" applyFill="1" applyAlignment="1"/>
    <xf numFmtId="0" fontId="0" fillId="0" borderId="0" xfId="0" applyFill="1" applyAlignment="1">
      <alignment horizontal="center"/>
    </xf>
    <xf numFmtId="0" fontId="23" fillId="0" borderId="0" xfId="2" applyFont="1" applyAlignment="1">
      <alignment horizontal="left" wrapText="1"/>
    </xf>
    <xf numFmtId="164" fontId="7" fillId="0" borderId="0" xfId="0" applyNumberFormat="1" applyFont="1" applyBorder="1" applyAlignment="1">
      <alignment horizontal="center"/>
    </xf>
    <xf numFmtId="0" fontId="23" fillId="0" borderId="0" xfId="2" applyFont="1" applyAlignment="1">
      <alignment horizontal="left"/>
    </xf>
    <xf numFmtId="0" fontId="23" fillId="0" borderId="0" xfId="2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</cellXfs>
  <cellStyles count="6">
    <cellStyle name="Besuchter Hyperlink" xfId="5" builtinId="9" customBuiltin="1"/>
    <cellStyle name="Euro" xfId="1"/>
    <cellStyle name="Hyperlink" xfId="2" builtinId="8"/>
    <cellStyle name="Standard" xfId="0" builtinId="0"/>
    <cellStyle name="Standard 2" xfId="3"/>
    <cellStyle name="Standard_1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9664395883099E-3"/>
          <c:y val="0.14805120605171501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Steuerpflichtige</c:v>
                </c:pt>
              </c:strCache>
            </c:strRef>
          </c:tx>
          <c:dPt>
            <c:idx val="1"/>
            <c:bubble3D val="0"/>
            <c:spPr>
              <a:solidFill>
                <a:schemeClr val="accent2"/>
              </a:solidFill>
            </c:spPr>
          </c:dPt>
          <c:dPt>
            <c:idx val="2"/>
            <c:bubble3D val="0"/>
            <c:spPr>
              <a:solidFill>
                <a:schemeClr val="accent3"/>
              </a:solidFill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0.16338951310861424"/>
                  <c:y val="1.66502000938095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1"/>
              <c:layout>
                <c:manualLayout>
                  <c:x val="0.14085511958477101"/>
                  <c:y val="5.92819077273135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2"/>
              <c:layout>
                <c:manualLayout>
                  <c:x val="0.1107989398094901"/>
                  <c:y val="0.1131176212289053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3"/>
              <c:layout>
                <c:manualLayout>
                  <c:x val="8.7796565808487437E-2"/>
                  <c:y val="1.802540842090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4"/>
              <c:layout>
                <c:manualLayout>
                  <c:x val="0.16526217228464418"/>
                  <c:y val="-8.458304641577597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5"/>
              <c:layout>
                <c:manualLayout>
                  <c:x val="0.1638265283553039"/>
                  <c:y val="-6.187514345877864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6"/>
              <c:layout>
                <c:manualLayout>
                  <c:x val="0.15708495532159603"/>
                  <c:y val="-2.14764029021087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</c:dLbls>
          <c:cat>
            <c:strRef>
              <c:f>'Grafik1,2'!$J$4:$P$4</c:f>
              <c:strCache>
                <c:ptCount val="7"/>
                <c:pt idx="0">
                  <c:v>Land- und Forstwirtschaft</c:v>
                </c:pt>
                <c:pt idx="1">
                  <c:v>Gewerbebetrieb</c:v>
                </c:pt>
                <c:pt idx="2">
                  <c:v>selbständige Arbeit</c:v>
                </c:pt>
                <c:pt idx="3">
                  <c:v>nicht selbständige Arbeit</c:v>
                </c:pt>
                <c:pt idx="4">
                  <c:v>Kapitalvermögen</c:v>
                </c:pt>
                <c:pt idx="5">
                  <c:v>Vermietung und Verpachtung</c:v>
                </c:pt>
                <c:pt idx="6">
                  <c:v>sonstige Einkünfte</c:v>
                </c:pt>
              </c:strCache>
            </c:strRef>
          </c:cat>
          <c:val>
            <c:numRef>
              <c:f>'Grafik1,2'!$J$5:$P$5</c:f>
              <c:numCache>
                <c:formatCode>General</c:formatCode>
                <c:ptCount val="7"/>
                <c:pt idx="0">
                  <c:v>995</c:v>
                </c:pt>
                <c:pt idx="1">
                  <c:v>177828</c:v>
                </c:pt>
                <c:pt idx="2">
                  <c:v>159494</c:v>
                </c:pt>
                <c:pt idx="3">
                  <c:v>1261642</c:v>
                </c:pt>
                <c:pt idx="4">
                  <c:v>84577</c:v>
                </c:pt>
                <c:pt idx="5">
                  <c:v>122029</c:v>
                </c:pt>
                <c:pt idx="6">
                  <c:v>222472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03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9664395883099E-3"/>
          <c:y val="0.14805120605171501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'Grafik1,2'!$I$6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0.1797752808988764"/>
                  <c:y val="-1.8204045787052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1"/>
              <c:layout>
                <c:manualLayout>
                  <c:x val="0.17596747913533281"/>
                  <c:y val="-1.04268335279382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2"/>
              <c:layout>
                <c:manualLayout>
                  <c:x val="0.17634201097053878"/>
                  <c:y val="2.12291548157240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3"/>
              <c:layout>
                <c:manualLayout>
                  <c:x val="9.2478213748562327E-2"/>
                  <c:y val="-1.68285879664281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4"/>
              <c:layout>
                <c:manualLayout>
                  <c:x val="5.9925093632958802E-2"/>
                  <c:y val="-0.170134377214255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5"/>
              <c:layout>
                <c:manualLayout>
                  <c:x val="0.17553046388864313"/>
                  <c:y val="-9.03922537249383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</c:dLbls>
          <c:cat>
            <c:strRef>
              <c:f>'Grafik1,2'!$J$4:$P$4</c:f>
              <c:strCache>
                <c:ptCount val="7"/>
                <c:pt idx="0">
                  <c:v>Land- und Forstwirtschaft</c:v>
                </c:pt>
                <c:pt idx="1">
                  <c:v>Gewerbebetrieb</c:v>
                </c:pt>
                <c:pt idx="2">
                  <c:v>selbständige Arbeit</c:v>
                </c:pt>
                <c:pt idx="3">
                  <c:v>nicht selbständige Arbeit</c:v>
                </c:pt>
                <c:pt idx="4">
                  <c:v>Kapitalvermögen</c:v>
                </c:pt>
                <c:pt idx="5">
                  <c:v>Vermietung und Verpachtung</c:v>
                </c:pt>
                <c:pt idx="6">
                  <c:v>sonstige Einkünfte</c:v>
                </c:pt>
              </c:strCache>
            </c:strRef>
          </c:cat>
          <c:val>
            <c:numRef>
              <c:f>'Grafik1,2'!$J$6:$P$6</c:f>
              <c:numCache>
                <c:formatCode>#,##0;\–\ #,##0;\–</c:formatCode>
                <c:ptCount val="7"/>
                <c:pt idx="0">
                  <c:v>7093</c:v>
                </c:pt>
                <c:pt idx="1">
                  <c:v>3549293</c:v>
                </c:pt>
                <c:pt idx="2">
                  <c:v>3935681</c:v>
                </c:pt>
                <c:pt idx="3">
                  <c:v>34852876</c:v>
                </c:pt>
                <c:pt idx="4">
                  <c:v>384455</c:v>
                </c:pt>
                <c:pt idx="5">
                  <c:v>544619</c:v>
                </c:pt>
                <c:pt idx="6">
                  <c:v>1946943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504639675946"/>
          <c:y val="0.14635603345280765"/>
          <c:w val="0.5371713476760287"/>
          <c:h val="0.793125288102428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'Grafik3,4'!$H$29</c:f>
              <c:strCache>
                <c:ptCount val="1"/>
                <c:pt idx="0">
                  <c:v>Land- und Forstwirtschaft</c:v>
                </c:pt>
              </c:strCache>
            </c:strRef>
          </c:tx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'Grafik3,4'!$I$29:$J$29</c:f>
              <c:numCache>
                <c:formatCode>#,##0;\–\ #,##0;\–</c:formatCode>
                <c:ptCount val="2"/>
                <c:pt idx="0">
                  <c:v>1968</c:v>
                </c:pt>
                <c:pt idx="1">
                  <c:v>5125</c:v>
                </c:pt>
              </c:numCache>
            </c:numRef>
          </c:val>
        </c:ser>
        <c:ser>
          <c:idx val="1"/>
          <c:order val="1"/>
          <c:tx>
            <c:strRef>
              <c:f>'Grafik3,4'!$H$30</c:f>
              <c:strCache>
                <c:ptCount val="1"/>
                <c:pt idx="0">
                  <c:v>Gewerbebetrieb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'Grafik3,4'!$I$30:$J$30</c:f>
              <c:numCache>
                <c:formatCode>#,##0;\–\ #,##0;\–</c:formatCode>
                <c:ptCount val="2"/>
                <c:pt idx="0">
                  <c:v>1884079</c:v>
                </c:pt>
                <c:pt idx="1">
                  <c:v>1665214</c:v>
                </c:pt>
              </c:numCache>
            </c:numRef>
          </c:val>
        </c:ser>
        <c:ser>
          <c:idx val="2"/>
          <c:order val="2"/>
          <c:tx>
            <c:strRef>
              <c:f>'Grafik3,4'!$H$31</c:f>
              <c:strCache>
                <c:ptCount val="1"/>
                <c:pt idx="0">
                  <c:v>selbständige Arbeit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'Grafik3,4'!$I$31:$J$31</c:f>
              <c:numCache>
                <c:formatCode>#,##0;\–\ #,##0;\–</c:formatCode>
                <c:ptCount val="2"/>
                <c:pt idx="0">
                  <c:v>2013971</c:v>
                </c:pt>
                <c:pt idx="1">
                  <c:v>1921711</c:v>
                </c:pt>
              </c:numCache>
            </c:numRef>
          </c:val>
        </c:ser>
        <c:ser>
          <c:idx val="3"/>
          <c:order val="3"/>
          <c:tx>
            <c:strRef>
              <c:f>'Grafik3,4'!$H$32</c:f>
              <c:strCache>
                <c:ptCount val="1"/>
                <c:pt idx="0">
                  <c:v>nicht selbständige Arbeit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'Grafik3,4'!$I$32:$J$32</c:f>
              <c:numCache>
                <c:formatCode>#,##0;\–\ #,##0;\–</c:formatCode>
                <c:ptCount val="2"/>
                <c:pt idx="0">
                  <c:v>18977296</c:v>
                </c:pt>
                <c:pt idx="1">
                  <c:v>15875579</c:v>
                </c:pt>
              </c:numCache>
            </c:numRef>
          </c:val>
        </c:ser>
        <c:ser>
          <c:idx val="4"/>
          <c:order val="4"/>
          <c:tx>
            <c:strRef>
              <c:f>'Grafik3,4'!$H$33</c:f>
              <c:strCache>
                <c:ptCount val="1"/>
                <c:pt idx="0">
                  <c:v>Kapitalvermögen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'Grafik3,4'!$I$33:$J$33</c:f>
              <c:numCache>
                <c:formatCode>#,##0;\–\ #,##0;\–</c:formatCode>
                <c:ptCount val="2"/>
                <c:pt idx="0">
                  <c:v>177561</c:v>
                </c:pt>
                <c:pt idx="1">
                  <c:v>206894</c:v>
                </c:pt>
              </c:numCache>
            </c:numRef>
          </c:val>
        </c:ser>
        <c:ser>
          <c:idx val="5"/>
          <c:order val="5"/>
          <c:tx>
            <c:strRef>
              <c:f>'Grafik3,4'!$H$34</c:f>
              <c:strCache>
                <c:ptCount val="1"/>
                <c:pt idx="0">
                  <c:v>Vermietung und Verpachtung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'Grafik3,4'!$I$34:$J$34</c:f>
              <c:numCache>
                <c:formatCode>#,##0;\–\ #,##0;\–</c:formatCode>
                <c:ptCount val="2"/>
                <c:pt idx="0">
                  <c:v>243379</c:v>
                </c:pt>
                <c:pt idx="1">
                  <c:v>301239</c:v>
                </c:pt>
              </c:numCache>
            </c:numRef>
          </c:val>
        </c:ser>
        <c:ser>
          <c:idx val="6"/>
          <c:order val="6"/>
          <c:tx>
            <c:strRef>
              <c:f>'Grafik3,4'!$H$35</c:f>
              <c:strCache>
                <c:ptCount val="1"/>
                <c:pt idx="0">
                  <c:v>sonstige Einkünfte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'Grafik3,4'!$I$35:$J$35</c:f>
              <c:numCache>
                <c:formatCode>#,##0;\–\ #,##0;\–</c:formatCode>
                <c:ptCount val="2"/>
                <c:pt idx="0">
                  <c:v>876343</c:v>
                </c:pt>
                <c:pt idx="1">
                  <c:v>1070600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01088"/>
        <c:axId val="38602624"/>
      </c:barChart>
      <c:catAx>
        <c:axId val="386010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38602624"/>
        <c:crosses val="autoZero"/>
        <c:auto val="1"/>
        <c:lblAlgn val="ctr"/>
        <c:lblOffset val="100"/>
        <c:noMultiLvlLbl val="0"/>
      </c:catAx>
      <c:valAx>
        <c:axId val="38602624"/>
        <c:scaling>
          <c:orientation val="minMax"/>
        </c:scaling>
        <c:delete val="0"/>
        <c:axPos val="l"/>
        <c:majorGridlines/>
        <c:numFmt formatCode="#,##0;\–\ #,##0;\–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3860108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2755905511811027E-2"/>
                <c:y val="7.1684618657640475E-2"/>
              </c:manualLayout>
            </c:layout>
            <c:tx>
              <c:rich>
                <a:bodyPr rot="0" vert="horz"/>
                <a:lstStyle/>
                <a:p>
                  <a:pPr>
                    <a:defRPr sz="800" baseline="0">
                      <a:latin typeface="Arial" panose="020B0604020202020204" pitchFamily="34" charset="0"/>
                    </a:defRPr>
                  </a:pPr>
                  <a:r>
                    <a:rPr lang="de-DE" sz="800" b="0" i="0" baseline="0">
                      <a:latin typeface="Arial" panose="020B0604020202020204" pitchFamily="34" charset="0"/>
                    </a:rPr>
                    <a:t>Mill. EUR</a:t>
                  </a:r>
                </a:p>
              </c:rich>
            </c:tx>
          </c:dispUnitsLbl>
        </c:dispUnits>
      </c:valAx>
      <c:spPr>
        <a:ln>
          <a:noFill/>
        </a:ln>
      </c:spPr>
    </c:plotArea>
    <c:legend>
      <c:legendPos val="r"/>
      <c:layout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71870543741087"/>
          <c:y val="0.1267427122940431"/>
          <c:w val="0.52260441854217043"/>
          <c:h val="0.80905686456493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'Grafik3,4'!$H$3</c:f>
              <c:strCache>
                <c:ptCount val="1"/>
                <c:pt idx="0">
                  <c:v>Land- und Forstwirtschaft</c:v>
                </c:pt>
              </c:strCache>
            </c:strRef>
          </c:tx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'Grafik3,4'!$I$3:$J$3</c:f>
              <c:numCache>
                <c:formatCode>#,##0;\–\ #,##0;\–</c:formatCode>
                <c:ptCount val="2"/>
                <c:pt idx="0">
                  <c:v>486</c:v>
                </c:pt>
                <c:pt idx="1">
                  <c:v>509</c:v>
                </c:pt>
              </c:numCache>
            </c:numRef>
          </c:val>
        </c:ser>
        <c:ser>
          <c:idx val="1"/>
          <c:order val="1"/>
          <c:tx>
            <c:strRef>
              <c:f>'Grafik3,4'!$H$4</c:f>
              <c:strCache>
                <c:ptCount val="1"/>
                <c:pt idx="0">
                  <c:v>Gewerbebetrieb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'Grafik3,4'!$I$4:$J$4</c:f>
              <c:numCache>
                <c:formatCode>#,##0;\–\ #,##0;\–</c:formatCode>
                <c:ptCount val="2"/>
                <c:pt idx="0">
                  <c:v>111723</c:v>
                </c:pt>
                <c:pt idx="1">
                  <c:v>66105</c:v>
                </c:pt>
              </c:numCache>
            </c:numRef>
          </c:val>
        </c:ser>
        <c:ser>
          <c:idx val="2"/>
          <c:order val="2"/>
          <c:tx>
            <c:strRef>
              <c:f>'Grafik3,4'!$H$5</c:f>
              <c:strCache>
                <c:ptCount val="1"/>
                <c:pt idx="0">
                  <c:v>selbständige Arbeit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'Grafik3,4'!$I$5:$J$5</c:f>
              <c:numCache>
                <c:formatCode>#,##0;\–\ #,##0;\–</c:formatCode>
                <c:ptCount val="2"/>
                <c:pt idx="0">
                  <c:v>105577</c:v>
                </c:pt>
                <c:pt idx="1">
                  <c:v>53917</c:v>
                </c:pt>
              </c:numCache>
            </c:numRef>
          </c:val>
        </c:ser>
        <c:ser>
          <c:idx val="3"/>
          <c:order val="3"/>
          <c:tx>
            <c:strRef>
              <c:f>'Grafik3,4'!$H$6</c:f>
              <c:strCache>
                <c:ptCount val="1"/>
                <c:pt idx="0">
                  <c:v>nicht selbständige Arbeit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'Grafik3,4'!$I$6:$J$6</c:f>
              <c:numCache>
                <c:formatCode>#,##0;\–\ #,##0;\–</c:formatCode>
                <c:ptCount val="2"/>
                <c:pt idx="0">
                  <c:v>878401</c:v>
                </c:pt>
                <c:pt idx="1">
                  <c:v>383241</c:v>
                </c:pt>
              </c:numCache>
            </c:numRef>
          </c:val>
        </c:ser>
        <c:ser>
          <c:idx val="4"/>
          <c:order val="4"/>
          <c:tx>
            <c:strRef>
              <c:f>'Grafik3,4'!$H$7</c:f>
              <c:strCache>
                <c:ptCount val="1"/>
                <c:pt idx="0">
                  <c:v>Kapitalvermögen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'Grafik3,4'!$I$7:$J$7</c:f>
              <c:numCache>
                <c:formatCode>#,##0;\–\ #,##0;\–</c:formatCode>
                <c:ptCount val="2"/>
                <c:pt idx="0">
                  <c:v>50514</c:v>
                </c:pt>
                <c:pt idx="1">
                  <c:v>34063</c:v>
                </c:pt>
              </c:numCache>
            </c:numRef>
          </c:val>
        </c:ser>
        <c:ser>
          <c:idx val="5"/>
          <c:order val="5"/>
          <c:tx>
            <c:strRef>
              <c:f>'Grafik3,4'!$H$8</c:f>
              <c:strCache>
                <c:ptCount val="1"/>
                <c:pt idx="0">
                  <c:v>Vermietung und Verpachtung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'Grafik3,4'!$I$8:$J$8</c:f>
              <c:numCache>
                <c:formatCode>#,##0;\–\ #,##0;\–</c:formatCode>
                <c:ptCount val="2"/>
                <c:pt idx="0">
                  <c:v>61662</c:v>
                </c:pt>
                <c:pt idx="1">
                  <c:v>60367</c:v>
                </c:pt>
              </c:numCache>
            </c:numRef>
          </c:val>
        </c:ser>
        <c:ser>
          <c:idx val="6"/>
          <c:order val="6"/>
          <c:tx>
            <c:strRef>
              <c:f>'Grafik3,4'!$H$9</c:f>
              <c:strCache>
                <c:ptCount val="1"/>
                <c:pt idx="0">
                  <c:v>sonstige Einkünfte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'Grafik3,4'!$I$2:$J$2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'Grafik3,4'!$I$9:$J$9</c:f>
              <c:numCache>
                <c:formatCode>#,##0;\–\ #,##0;\–</c:formatCode>
                <c:ptCount val="2"/>
                <c:pt idx="0">
                  <c:v>111418</c:v>
                </c:pt>
                <c:pt idx="1">
                  <c:v>111054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63296"/>
        <c:axId val="38664832"/>
      </c:barChart>
      <c:catAx>
        <c:axId val="38663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38664832"/>
        <c:crosses val="autoZero"/>
        <c:auto val="1"/>
        <c:lblAlgn val="ctr"/>
        <c:lblOffset val="100"/>
        <c:noMultiLvlLbl val="0"/>
      </c:catAx>
      <c:valAx>
        <c:axId val="38664832"/>
        <c:scaling>
          <c:orientation val="minMax"/>
        </c:scaling>
        <c:delete val="0"/>
        <c:axPos val="l"/>
        <c:majorGridlines/>
        <c:numFmt formatCode="#,##0;\–\ #,##0;\–" sourceLinked="1"/>
        <c:majorTickMark val="out"/>
        <c:minorTickMark val="none"/>
        <c:tickLblPos val="nextTo"/>
        <c:spPr>
          <a:ln w="0"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3866329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5879265091863524E-2"/>
                <c:y val="5.0697084917617236E-2"/>
              </c:manualLayout>
            </c:layout>
            <c:tx>
              <c:rich>
                <a:bodyPr rot="0" vert="horz"/>
                <a:lstStyle/>
                <a:p>
                  <a:pPr>
                    <a:defRPr sz="800" baseline="0">
                      <a:latin typeface="Arial" panose="020B0604020202020204" pitchFamily="34" charset="0"/>
                    </a:defRPr>
                  </a:pPr>
                  <a:r>
                    <a:rPr lang="de-DE" sz="800" b="0" i="0" baseline="0">
                      <a:latin typeface="Arial" panose="020B0604020202020204" pitchFamily="34" charset="0"/>
                    </a:rPr>
                    <a:t>Tausend</a:t>
                  </a:r>
                </a:p>
              </c:rich>
            </c:tx>
          </c:dispUnitsLbl>
        </c:dispUnits>
      </c:valAx>
      <c:spPr>
        <a:ln>
          <a:noFill/>
        </a:ln>
      </c:spPr>
    </c:plotArea>
    <c:legend>
      <c:legendPos val="r"/>
      <c:layout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6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687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3j / 10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944880</xdr:colOff>
          <xdr:row>54</xdr:row>
          <xdr:rowOff>68580</xdr:rowOff>
        </xdr:to>
        <xdr:sp macro="" textlink="">
          <xdr:nvSpPr>
            <xdr:cNvPr id="18446" name="Object 14" hidden="1">
              <a:extLst>
                <a:ext uri="{63B3BB69-23CF-44E3-9099-C40C66FF867C}">
                  <a14:compatExt spid="_x0000_s184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7</xdr:col>
          <xdr:colOff>944880</xdr:colOff>
          <xdr:row>174</xdr:row>
          <xdr:rowOff>53340</xdr:rowOff>
        </xdr:to>
        <xdr:sp macro="" textlink="">
          <xdr:nvSpPr>
            <xdr:cNvPr id="18449" name="Object 17" hidden="1">
              <a:extLst>
                <a:ext uri="{63B3BB69-23CF-44E3-9099-C40C66FF867C}">
                  <a14:compatExt spid="_x0000_s18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7</xdr:col>
          <xdr:colOff>944880</xdr:colOff>
          <xdr:row>116</xdr:row>
          <xdr:rowOff>121920</xdr:rowOff>
        </xdr:to>
        <xdr:sp macro="" textlink="">
          <xdr:nvSpPr>
            <xdr:cNvPr id="18450" name="Object 18" hidden="1">
              <a:extLst>
                <a:ext uri="{63B3BB69-23CF-44E3-9099-C40C66FF867C}">
                  <a14:compatExt spid="_x0000_s184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8677" name="Text 8"/>
        <xdr:cNvSpPr txBox="1">
          <a:spLocks noChangeArrowheads="1"/>
        </xdr:cNvSpPr>
      </xdr:nvSpPr>
      <xdr:spPr bwMode="auto">
        <a:xfrm>
          <a:off x="1155192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867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198120</xdr:colOff>
      <xdr:row>0</xdr:row>
      <xdr:rowOff>0</xdr:rowOff>
    </xdr:to>
    <xdr:sp macro="" textlink="">
      <xdr:nvSpPr>
        <xdr:cNvPr id="28679" name="Text 8"/>
        <xdr:cNvSpPr txBox="1">
          <a:spLocks noChangeArrowheads="1"/>
        </xdr:cNvSpPr>
      </xdr:nvSpPr>
      <xdr:spPr bwMode="auto">
        <a:xfrm>
          <a:off x="1130046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1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3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4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0</xdr:row>
      <xdr:rowOff>0</xdr:rowOff>
    </xdr:from>
    <xdr:to>
      <xdr:col>45</xdr:col>
      <xdr:colOff>205740</xdr:colOff>
      <xdr:row>0</xdr:row>
      <xdr:rowOff>0</xdr:rowOff>
    </xdr:to>
    <xdr:sp macro="" textlink="">
      <xdr:nvSpPr>
        <xdr:cNvPr id="28685" name="Text 8"/>
        <xdr:cNvSpPr txBox="1">
          <a:spLocks noChangeArrowheads="1"/>
        </xdr:cNvSpPr>
      </xdr:nvSpPr>
      <xdr:spPr bwMode="auto">
        <a:xfrm>
          <a:off x="2274570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6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0</xdr:row>
      <xdr:rowOff>0</xdr:rowOff>
    </xdr:from>
    <xdr:to>
      <xdr:col>44</xdr:col>
      <xdr:colOff>198120</xdr:colOff>
      <xdr:row>0</xdr:row>
      <xdr:rowOff>0</xdr:rowOff>
    </xdr:to>
    <xdr:sp macro="" textlink="">
      <xdr:nvSpPr>
        <xdr:cNvPr id="28687" name="Text 8"/>
        <xdr:cNvSpPr txBox="1">
          <a:spLocks noChangeArrowheads="1"/>
        </xdr:cNvSpPr>
      </xdr:nvSpPr>
      <xdr:spPr bwMode="auto">
        <a:xfrm>
          <a:off x="2249424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8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89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0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0</xdr:row>
      <xdr:rowOff>0</xdr:rowOff>
    </xdr:from>
    <xdr:to>
      <xdr:col>66</xdr:col>
      <xdr:colOff>205740</xdr:colOff>
      <xdr:row>0</xdr:row>
      <xdr:rowOff>0</xdr:rowOff>
    </xdr:to>
    <xdr:sp macro="" textlink="">
      <xdr:nvSpPr>
        <xdr:cNvPr id="28691" name="Text 8"/>
        <xdr:cNvSpPr txBox="1">
          <a:spLocks noChangeArrowheads="1"/>
        </xdr:cNvSpPr>
      </xdr:nvSpPr>
      <xdr:spPr bwMode="auto">
        <a:xfrm>
          <a:off x="3393948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2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0</xdr:row>
      <xdr:rowOff>0</xdr:rowOff>
    </xdr:from>
    <xdr:to>
      <xdr:col>65</xdr:col>
      <xdr:colOff>198120</xdr:colOff>
      <xdr:row>0</xdr:row>
      <xdr:rowOff>0</xdr:rowOff>
    </xdr:to>
    <xdr:sp macro="" textlink="">
      <xdr:nvSpPr>
        <xdr:cNvPr id="28693" name="Text 8"/>
        <xdr:cNvSpPr txBox="1">
          <a:spLocks noChangeArrowheads="1"/>
        </xdr:cNvSpPr>
      </xdr:nvSpPr>
      <xdr:spPr bwMode="auto">
        <a:xfrm>
          <a:off x="3368802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4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5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6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670560</xdr:colOff>
      <xdr:row>26</xdr:row>
      <xdr:rowOff>106680</xdr:rowOff>
    </xdr:to>
    <xdr:graphicFrame macro="">
      <xdr:nvGraphicFramePr>
        <xdr:cNvPr id="15" name="Diagramm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29</xdr:row>
      <xdr:rowOff>0</xdr:rowOff>
    </xdr:from>
    <xdr:to>
      <xdr:col>7</xdr:col>
      <xdr:colOff>670560</xdr:colOff>
      <xdr:row>52</xdr:row>
      <xdr:rowOff>152400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28</xdr:row>
      <xdr:rowOff>99060</xdr:rowOff>
    </xdr:from>
    <xdr:to>
      <xdr:col>6</xdr:col>
      <xdr:colOff>502920</xdr:colOff>
      <xdr:row>53</xdr:row>
      <xdr:rowOff>91440</xdr:rowOff>
    </xdr:to>
    <xdr:graphicFrame macro="">
      <xdr:nvGraphicFramePr>
        <xdr:cNvPr id="23" name="Diagramm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152400</xdr:rowOff>
    </xdr:from>
    <xdr:to>
      <xdr:col>6</xdr:col>
      <xdr:colOff>510540</xdr:colOff>
      <xdr:row>24</xdr:row>
      <xdr:rowOff>15240</xdr:rowOff>
    </xdr:to>
    <xdr:graphicFrame macro="">
      <xdr:nvGraphicFramePr>
        <xdr:cNvPr id="24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42</xdr:row>
          <xdr:rowOff>30480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29" t="s">
        <v>108</v>
      </c>
    </row>
    <row r="2" spans="1:4" ht="40.200000000000003" customHeight="1">
      <c r="A2" s="160"/>
      <c r="B2" s="7" t="s">
        <v>76</v>
      </c>
      <c r="D2" s="230"/>
    </row>
    <row r="3" spans="1:4" ht="34.799999999999997">
      <c r="B3" s="7" t="s">
        <v>77</v>
      </c>
      <c r="D3" s="230"/>
    </row>
    <row r="4" spans="1:4" ht="6.6" customHeight="1">
      <c r="D4" s="230"/>
    </row>
    <row r="5" spans="1:4" ht="20.399999999999999">
      <c r="C5" s="15" t="s">
        <v>154</v>
      </c>
      <c r="D5" s="230"/>
    </row>
    <row r="6" spans="1:4" s="9" customFormat="1" ht="34.950000000000003" customHeight="1">
      <c r="D6" s="230"/>
    </row>
    <row r="7" spans="1:4" ht="84" customHeight="1">
      <c r="C7" s="16" t="s">
        <v>153</v>
      </c>
      <c r="D7" s="230"/>
    </row>
    <row r="8" spans="1:4">
      <c r="D8" s="230"/>
    </row>
    <row r="9" spans="1:4" ht="15">
      <c r="C9" s="10"/>
      <c r="D9" s="230"/>
    </row>
    <row r="10" spans="1:4" ht="7.2" customHeight="1">
      <c r="D10" s="230"/>
    </row>
    <row r="11" spans="1:4" ht="15">
      <c r="C11" s="10"/>
      <c r="D11" s="230"/>
    </row>
    <row r="12" spans="1:4" ht="66" customHeight="1"/>
    <row r="13" spans="1:4" ht="36" customHeight="1">
      <c r="C13" s="11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43"/>
  <sheetViews>
    <sheetView zoomScaleNormal="100" workbookViewId="0">
      <selection sqref="A1:E1"/>
    </sheetView>
  </sheetViews>
  <sheetFormatPr baseColWidth="10" defaultColWidth="11.44140625" defaultRowHeight="13.2"/>
  <cols>
    <col min="1" max="1" width="37.109375" style="94" customWidth="1"/>
    <col min="2" max="4" width="13.6640625" style="94" customWidth="1"/>
    <col min="5" max="16384" width="11.44140625" style="94"/>
  </cols>
  <sheetData>
    <row r="1" spans="1:7" s="89" customFormat="1" ht="12" customHeight="1">
      <c r="A1" s="370" t="s">
        <v>162</v>
      </c>
      <c r="B1" s="370"/>
      <c r="C1" s="370"/>
      <c r="D1" s="370"/>
      <c r="E1" s="370"/>
    </row>
    <row r="2" spans="1:7" s="89" customFormat="1" ht="12" customHeight="1">
      <c r="A2" s="90"/>
      <c r="B2" s="90"/>
      <c r="C2" s="90"/>
      <c r="D2" s="90"/>
    </row>
    <row r="3" spans="1:7" s="1" customFormat="1" ht="13.2" customHeight="1">
      <c r="A3" s="327" t="s">
        <v>28</v>
      </c>
      <c r="B3" s="300" t="s">
        <v>31</v>
      </c>
      <c r="C3" s="301"/>
      <c r="D3" s="301"/>
    </row>
    <row r="4" spans="1:7" s="1" customFormat="1" ht="13.2" customHeight="1">
      <c r="A4" s="329"/>
      <c r="B4" s="300" t="s">
        <v>29</v>
      </c>
      <c r="C4" s="302"/>
      <c r="D4" s="217" t="s">
        <v>212</v>
      </c>
    </row>
    <row r="5" spans="1:7" s="1" customFormat="1" ht="13.2" customHeight="1">
      <c r="A5" s="331"/>
      <c r="B5" s="18" t="s">
        <v>30</v>
      </c>
      <c r="C5" s="91" t="s">
        <v>75</v>
      </c>
      <c r="D5" s="216" t="s">
        <v>30</v>
      </c>
    </row>
    <row r="6" spans="1:7" s="1" customFormat="1" ht="12" customHeight="1">
      <c r="A6" s="67"/>
      <c r="B6" s="31"/>
      <c r="C6" s="31"/>
      <c r="D6" s="31"/>
    </row>
    <row r="7" spans="1:7" ht="12" customHeight="1">
      <c r="A7" s="93" t="s">
        <v>249</v>
      </c>
      <c r="B7" s="71">
        <v>6569</v>
      </c>
      <c r="C7" s="71">
        <v>352117</v>
      </c>
      <c r="D7" s="71">
        <v>53603</v>
      </c>
      <c r="G7" s="219"/>
    </row>
    <row r="8" spans="1:7" ht="12" customHeight="1">
      <c r="A8" s="93" t="s">
        <v>250</v>
      </c>
      <c r="B8" s="71" t="s">
        <v>213</v>
      </c>
      <c r="C8" s="71" t="s">
        <v>213</v>
      </c>
      <c r="D8" s="71" t="s">
        <v>213</v>
      </c>
      <c r="G8" s="219"/>
    </row>
    <row r="9" spans="1:7" ht="12" customHeight="1">
      <c r="A9" s="93" t="s">
        <v>214</v>
      </c>
      <c r="B9" s="71">
        <v>667</v>
      </c>
      <c r="C9" s="71">
        <v>16033</v>
      </c>
      <c r="D9" s="71">
        <v>24038</v>
      </c>
      <c r="G9" s="219"/>
    </row>
    <row r="10" spans="1:7" ht="12" customHeight="1">
      <c r="A10" s="93" t="s">
        <v>215</v>
      </c>
      <c r="B10" s="71">
        <v>116</v>
      </c>
      <c r="C10" s="71">
        <v>6049</v>
      </c>
      <c r="D10" s="71">
        <v>52145</v>
      </c>
      <c r="G10" s="219"/>
    </row>
    <row r="11" spans="1:7" ht="12" customHeight="1">
      <c r="A11" s="93" t="s">
        <v>216</v>
      </c>
      <c r="B11" s="71">
        <v>1767</v>
      </c>
      <c r="C11" s="71">
        <v>100484</v>
      </c>
      <c r="D11" s="71">
        <v>56867</v>
      </c>
      <c r="G11" s="219"/>
    </row>
    <row r="12" spans="1:7" ht="12" customHeight="1">
      <c r="A12" s="93" t="s">
        <v>217</v>
      </c>
      <c r="B12" s="71" t="s">
        <v>213</v>
      </c>
      <c r="C12" s="71" t="s">
        <v>213</v>
      </c>
      <c r="D12" s="71" t="s">
        <v>213</v>
      </c>
      <c r="G12" s="219"/>
    </row>
    <row r="13" spans="1:7" ht="12" customHeight="1">
      <c r="A13" s="28" t="s">
        <v>218</v>
      </c>
      <c r="B13" s="71">
        <v>5295</v>
      </c>
      <c r="C13" s="71">
        <v>149234</v>
      </c>
      <c r="D13" s="71">
        <v>28184</v>
      </c>
      <c r="G13" s="219"/>
    </row>
    <row r="14" spans="1:7" ht="12" customHeight="1">
      <c r="A14" s="96" t="s">
        <v>219</v>
      </c>
      <c r="B14" s="71">
        <v>4048</v>
      </c>
      <c r="C14" s="71">
        <v>90261</v>
      </c>
      <c r="D14" s="71">
        <v>22298</v>
      </c>
      <c r="G14" s="219"/>
    </row>
    <row r="15" spans="1:7" ht="12" customHeight="1">
      <c r="A15" s="93" t="s">
        <v>220</v>
      </c>
      <c r="B15" s="71">
        <v>1822</v>
      </c>
      <c r="C15" s="71">
        <v>30178</v>
      </c>
      <c r="D15" s="71">
        <v>16563</v>
      </c>
      <c r="G15" s="219"/>
    </row>
    <row r="16" spans="1:7" ht="12" customHeight="1">
      <c r="A16" s="93" t="s">
        <v>221</v>
      </c>
      <c r="B16" s="71">
        <v>1421</v>
      </c>
      <c r="C16" s="71">
        <v>11710</v>
      </c>
      <c r="D16" s="71">
        <v>8241</v>
      </c>
      <c r="G16" s="219"/>
    </row>
    <row r="17" spans="1:7" ht="12" customHeight="1">
      <c r="A17" s="93" t="s">
        <v>222</v>
      </c>
      <c r="B17" s="71">
        <v>17715</v>
      </c>
      <c r="C17" s="71">
        <v>193929</v>
      </c>
      <c r="D17" s="71">
        <v>10947</v>
      </c>
      <c r="G17" s="219"/>
    </row>
    <row r="18" spans="1:7" ht="12" customHeight="1">
      <c r="A18" s="93" t="s">
        <v>223</v>
      </c>
      <c r="B18" s="93" t="s">
        <v>213</v>
      </c>
      <c r="C18" s="93" t="s">
        <v>213</v>
      </c>
      <c r="D18" s="93" t="s">
        <v>213</v>
      </c>
      <c r="G18" s="219"/>
    </row>
    <row r="19" spans="1:7" ht="12" customHeight="1">
      <c r="A19" s="93" t="s">
        <v>224</v>
      </c>
      <c r="B19" s="71">
        <v>7477</v>
      </c>
      <c r="C19" s="71">
        <v>685661</v>
      </c>
      <c r="D19" s="71">
        <v>91703</v>
      </c>
      <c r="G19" s="219"/>
    </row>
    <row r="20" spans="1:7" ht="12" customHeight="1">
      <c r="A20" s="93" t="s">
        <v>225</v>
      </c>
      <c r="B20" s="71">
        <v>2369</v>
      </c>
      <c r="C20" s="71">
        <v>241179</v>
      </c>
      <c r="D20" s="71">
        <v>101806</v>
      </c>
      <c r="G20" s="219"/>
    </row>
    <row r="21" spans="1:7" ht="12" customHeight="1">
      <c r="A21" s="93" t="s">
        <v>226</v>
      </c>
      <c r="B21" s="71">
        <v>367</v>
      </c>
      <c r="C21" s="71">
        <v>8511</v>
      </c>
      <c r="D21" s="71">
        <v>23192</v>
      </c>
      <c r="G21" s="219"/>
    </row>
    <row r="22" spans="1:7" ht="12" customHeight="1">
      <c r="A22" s="93" t="s">
        <v>227</v>
      </c>
      <c r="B22" s="71">
        <v>11576</v>
      </c>
      <c r="C22" s="71">
        <v>287760</v>
      </c>
      <c r="D22" s="71">
        <v>24858</v>
      </c>
      <c r="G22" s="219"/>
    </row>
    <row r="23" spans="1:7" ht="12" customHeight="1">
      <c r="A23" s="93" t="s">
        <v>228</v>
      </c>
      <c r="B23" s="71" t="s">
        <v>213</v>
      </c>
      <c r="C23" s="71" t="s">
        <v>213</v>
      </c>
      <c r="D23" s="71" t="s">
        <v>213</v>
      </c>
      <c r="G23" s="219"/>
    </row>
    <row r="24" spans="1:7" ht="12" customHeight="1">
      <c r="A24" s="93" t="s">
        <v>229</v>
      </c>
      <c r="B24" s="71">
        <v>9686</v>
      </c>
      <c r="C24" s="71">
        <v>247741</v>
      </c>
      <c r="D24" s="71">
        <v>25577</v>
      </c>
      <c r="G24" s="219"/>
    </row>
    <row r="25" spans="1:7" ht="12" customHeight="1">
      <c r="A25" s="93" t="s">
        <v>230</v>
      </c>
      <c r="B25" s="71" t="s">
        <v>213</v>
      </c>
      <c r="C25" s="71" t="s">
        <v>213</v>
      </c>
      <c r="D25" s="71" t="s">
        <v>213</v>
      </c>
      <c r="G25" s="219"/>
    </row>
    <row r="26" spans="1:7" ht="12" customHeight="1">
      <c r="A26" s="93" t="s">
        <v>231</v>
      </c>
      <c r="B26" s="71">
        <v>2602</v>
      </c>
      <c r="C26" s="71">
        <v>75444</v>
      </c>
      <c r="D26" s="71">
        <v>28994</v>
      </c>
      <c r="G26" s="219"/>
    </row>
    <row r="27" spans="1:7" ht="12" customHeight="1">
      <c r="A27" s="93" t="s">
        <v>232</v>
      </c>
      <c r="B27" s="71">
        <v>171</v>
      </c>
      <c r="C27" s="71">
        <v>3704</v>
      </c>
      <c r="D27" s="71">
        <v>21658</v>
      </c>
      <c r="G27" s="219"/>
    </row>
    <row r="28" spans="1:7" ht="12" customHeight="1">
      <c r="A28" s="93" t="s">
        <v>233</v>
      </c>
      <c r="B28" s="71">
        <v>30394</v>
      </c>
      <c r="C28" s="71">
        <v>414522</v>
      </c>
      <c r="D28" s="71">
        <v>13638</v>
      </c>
      <c r="G28" s="219"/>
    </row>
    <row r="29" spans="1:7" ht="12" customHeight="1">
      <c r="A29" s="93" t="s">
        <v>234</v>
      </c>
      <c r="B29" s="71">
        <v>10052</v>
      </c>
      <c r="C29" s="71">
        <v>154021</v>
      </c>
      <c r="D29" s="71">
        <v>15322</v>
      </c>
      <c r="G29" s="219"/>
    </row>
    <row r="30" spans="1:7" ht="12" customHeight="1">
      <c r="A30" s="93" t="s">
        <v>235</v>
      </c>
      <c r="B30" s="71">
        <v>2087</v>
      </c>
      <c r="C30" s="71">
        <v>23011</v>
      </c>
      <c r="D30" s="71">
        <v>11026</v>
      </c>
      <c r="G30" s="219"/>
    </row>
    <row r="31" spans="1:7" ht="12" customHeight="1">
      <c r="A31" s="93" t="s">
        <v>236</v>
      </c>
      <c r="B31" s="71">
        <v>4158</v>
      </c>
      <c r="C31" s="71">
        <v>57230</v>
      </c>
      <c r="D31" s="71">
        <v>13764</v>
      </c>
      <c r="G31" s="219"/>
    </row>
    <row r="32" spans="1:7" ht="12" customHeight="1">
      <c r="A32" s="93" t="s">
        <v>237</v>
      </c>
      <c r="B32" s="71">
        <v>6495</v>
      </c>
      <c r="C32" s="71">
        <v>81782</v>
      </c>
      <c r="D32" s="71">
        <v>12592</v>
      </c>
      <c r="G32" s="219"/>
    </row>
    <row r="33" spans="1:7" ht="12" customHeight="1">
      <c r="A33" s="93" t="s">
        <v>238</v>
      </c>
      <c r="B33" s="71">
        <v>4505</v>
      </c>
      <c r="C33" s="71">
        <v>64269</v>
      </c>
      <c r="D33" s="71">
        <v>14266</v>
      </c>
      <c r="G33" s="219"/>
    </row>
    <row r="34" spans="1:7" ht="12" customHeight="1">
      <c r="A34" s="93" t="s">
        <v>239</v>
      </c>
      <c r="B34" s="71">
        <v>5</v>
      </c>
      <c r="C34" s="71">
        <v>399</v>
      </c>
      <c r="D34" s="71">
        <v>79860</v>
      </c>
      <c r="G34" s="219"/>
    </row>
    <row r="35" spans="1:7" ht="12" customHeight="1">
      <c r="A35" s="93" t="s">
        <v>240</v>
      </c>
      <c r="B35" s="71">
        <v>34676</v>
      </c>
      <c r="C35" s="71">
        <v>501399</v>
      </c>
      <c r="D35" s="71">
        <v>14460</v>
      </c>
      <c r="G35" s="219"/>
    </row>
    <row r="36" spans="1:7" ht="12" customHeight="1">
      <c r="A36" s="95" t="s">
        <v>241</v>
      </c>
      <c r="B36" s="74">
        <v>166040</v>
      </c>
      <c r="C36" s="74">
        <v>3796628</v>
      </c>
      <c r="D36" s="74">
        <v>22866</v>
      </c>
      <c r="G36" s="219"/>
    </row>
    <row r="37" spans="1:7">
      <c r="A37" s="129" t="s">
        <v>73</v>
      </c>
      <c r="B37" s="218"/>
      <c r="C37" s="218"/>
      <c r="D37" s="218"/>
      <c r="E37" s="218"/>
    </row>
    <row r="38" spans="1:7" ht="13.2" customHeight="1">
      <c r="A38" s="337" t="s">
        <v>242</v>
      </c>
      <c r="B38" s="337"/>
      <c r="C38" s="337"/>
      <c r="D38" s="337"/>
      <c r="E38" s="337"/>
    </row>
    <row r="41" spans="1:7">
      <c r="B41" s="219"/>
      <c r="C41" s="219"/>
    </row>
    <row r="43" spans="1:7">
      <c r="B43" s="219"/>
      <c r="C43" s="219"/>
      <c r="D43" s="219"/>
    </row>
  </sheetData>
  <mergeCells count="5">
    <mergeCell ref="A38:E38"/>
    <mergeCell ref="A3:A5"/>
    <mergeCell ref="B3:D3"/>
    <mergeCell ref="B4:C4"/>
    <mergeCell ref="A1:E1"/>
  </mergeCells>
  <phoneticPr fontId="5" type="noConversion"/>
  <hyperlinks>
    <hyperlink ref="A1:E1" location="Inhaltsverzeichnis!A40" display="3  Unbeschränkt Steuerpflichtige mit Einkünften aus freiberuflicher Tätigkeit 2010 nach Freien Berufe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29"/>
  <sheetViews>
    <sheetView zoomScale="101" zoomScaleNormal="101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3.44140625" style="27" customWidth="1"/>
    <col min="2" max="2" width="26.88671875" style="99" customWidth="1"/>
    <col min="3" max="3" width="7.109375" style="27" customWidth="1"/>
    <col min="4" max="4" width="8.33203125" style="27" customWidth="1"/>
    <col min="5" max="5" width="7.109375" style="27" customWidth="1"/>
    <col min="6" max="6" width="8.33203125" style="27" customWidth="1"/>
    <col min="7" max="7" width="7.109375" style="27" customWidth="1"/>
    <col min="8" max="8" width="8.33203125" style="27" customWidth="1"/>
    <col min="9" max="9" width="7.109375" style="27" customWidth="1"/>
    <col min="10" max="10" width="8.33203125" style="27" customWidth="1"/>
    <col min="11" max="11" width="7.44140625" style="27" customWidth="1"/>
    <col min="12" max="12" width="9.33203125" style="27" customWidth="1"/>
    <col min="13" max="13" width="6.6640625" style="27" customWidth="1"/>
    <col min="14" max="14" width="7.88671875" style="27" customWidth="1"/>
    <col min="15" max="18" width="5.5546875" style="27" customWidth="1"/>
    <col min="19" max="16384" width="11.44140625" style="27"/>
  </cols>
  <sheetData>
    <row r="1" spans="1:10" s="98" customFormat="1" ht="27" customHeight="1">
      <c r="A1" s="371" t="s">
        <v>247</v>
      </c>
      <c r="B1" s="371"/>
      <c r="C1" s="371"/>
      <c r="D1" s="371"/>
      <c r="E1" s="371"/>
      <c r="F1" s="371"/>
      <c r="G1" s="371"/>
      <c r="H1" s="371"/>
      <c r="I1" s="371"/>
      <c r="J1" s="371"/>
    </row>
    <row r="2" spans="1:10" ht="12.75" customHeight="1"/>
    <row r="3" spans="1:10" s="100" customFormat="1" ht="50.1" customHeight="1">
      <c r="A3" s="372" t="s">
        <v>32</v>
      </c>
      <c r="B3" s="373"/>
      <c r="C3" s="376" t="s">
        <v>33</v>
      </c>
      <c r="D3" s="376"/>
      <c r="E3" s="376" t="s">
        <v>34</v>
      </c>
      <c r="F3" s="376"/>
      <c r="G3" s="376" t="s">
        <v>35</v>
      </c>
      <c r="H3" s="376"/>
      <c r="I3" s="376" t="s">
        <v>21</v>
      </c>
      <c r="J3" s="311"/>
    </row>
    <row r="4" spans="1:10" s="100" customFormat="1" ht="12.75" customHeight="1">
      <c r="A4" s="374"/>
      <c r="B4" s="375"/>
      <c r="C4" s="91" t="s">
        <v>30</v>
      </c>
      <c r="D4" s="91" t="s">
        <v>75</v>
      </c>
      <c r="E4" s="91" t="s">
        <v>30</v>
      </c>
      <c r="F4" s="91" t="s">
        <v>75</v>
      </c>
      <c r="G4" s="91" t="s">
        <v>30</v>
      </c>
      <c r="H4" s="91" t="s">
        <v>75</v>
      </c>
      <c r="I4" s="91" t="s">
        <v>30</v>
      </c>
      <c r="J4" s="92" t="s">
        <v>75</v>
      </c>
    </row>
    <row r="5" spans="1:10" s="100" customFormat="1" ht="12" customHeight="1">
      <c r="B5" s="101"/>
      <c r="C5" s="102"/>
      <c r="D5" s="102"/>
      <c r="E5" s="102"/>
      <c r="F5" s="102"/>
      <c r="G5" s="102"/>
      <c r="H5" s="102"/>
      <c r="I5" s="102"/>
      <c r="J5" s="102"/>
    </row>
    <row r="6" spans="1:10" s="103" customFormat="1" ht="12" customHeight="1">
      <c r="A6" s="110" t="s">
        <v>36</v>
      </c>
      <c r="B6" s="104" t="s">
        <v>37</v>
      </c>
      <c r="C6" s="71">
        <v>132</v>
      </c>
      <c r="D6" s="71">
        <v>659</v>
      </c>
      <c r="E6" s="175" t="s">
        <v>70</v>
      </c>
      <c r="F6" s="175" t="s">
        <v>70</v>
      </c>
      <c r="G6" s="175" t="s">
        <v>70</v>
      </c>
      <c r="H6" s="175" t="s">
        <v>70</v>
      </c>
      <c r="I6" s="71">
        <v>132</v>
      </c>
      <c r="J6" s="71">
        <v>2284</v>
      </c>
    </row>
    <row r="7" spans="1:10" s="103" customFormat="1" ht="24" customHeight="1">
      <c r="A7" s="133" t="s">
        <v>6</v>
      </c>
      <c r="B7" s="109" t="s">
        <v>61</v>
      </c>
      <c r="C7" s="71">
        <v>4</v>
      </c>
      <c r="D7" s="71">
        <v>34</v>
      </c>
      <c r="E7" s="175" t="s">
        <v>70</v>
      </c>
      <c r="F7" s="175" t="s">
        <v>70</v>
      </c>
      <c r="G7" s="175" t="s">
        <v>70</v>
      </c>
      <c r="H7" s="175" t="s">
        <v>70</v>
      </c>
      <c r="I7" s="71">
        <v>4</v>
      </c>
      <c r="J7" s="71">
        <v>88</v>
      </c>
    </row>
    <row r="8" spans="1:10" s="103" customFormat="1" ht="12" customHeight="1">
      <c r="A8" s="110" t="s">
        <v>38</v>
      </c>
      <c r="B8" s="104" t="s">
        <v>39</v>
      </c>
      <c r="C8" s="71">
        <v>4220</v>
      </c>
      <c r="D8" s="71">
        <v>93037</v>
      </c>
      <c r="E8" s="71">
        <v>3953</v>
      </c>
      <c r="F8" s="71">
        <v>127010</v>
      </c>
      <c r="G8" s="71">
        <v>806</v>
      </c>
      <c r="H8" s="30">
        <v>-9686</v>
      </c>
      <c r="I8" s="71">
        <v>4220</v>
      </c>
      <c r="J8" s="71">
        <v>117324</v>
      </c>
    </row>
    <row r="9" spans="1:10" s="103" customFormat="1" ht="12" customHeight="1">
      <c r="A9" s="110" t="s">
        <v>40</v>
      </c>
      <c r="B9" s="104" t="s">
        <v>41</v>
      </c>
      <c r="C9" s="71">
        <v>871</v>
      </c>
      <c r="D9" s="71">
        <v>5103</v>
      </c>
      <c r="E9" s="71">
        <v>863</v>
      </c>
      <c r="F9" s="71">
        <v>54010</v>
      </c>
      <c r="G9" s="71">
        <v>482</v>
      </c>
      <c r="H9" s="30">
        <v>-3251</v>
      </c>
      <c r="I9" s="71">
        <v>871</v>
      </c>
      <c r="J9" s="71">
        <v>50760</v>
      </c>
    </row>
    <row r="10" spans="1:10" s="103" customFormat="1" ht="36" customHeight="1">
      <c r="A10" s="133" t="s">
        <v>7</v>
      </c>
      <c r="B10" s="109" t="s">
        <v>62</v>
      </c>
      <c r="C10" s="71">
        <v>153</v>
      </c>
      <c r="D10" s="71">
        <v>3413</v>
      </c>
      <c r="E10" s="71">
        <v>148</v>
      </c>
      <c r="F10" s="71">
        <v>4832</v>
      </c>
      <c r="G10" s="71">
        <v>19</v>
      </c>
      <c r="H10" s="30">
        <v>-204</v>
      </c>
      <c r="I10" s="71">
        <v>153</v>
      </c>
      <c r="J10" s="71">
        <v>4628</v>
      </c>
    </row>
    <row r="11" spans="1:10" s="103" customFormat="1" ht="12" customHeight="1">
      <c r="A11" s="110" t="s">
        <v>42</v>
      </c>
      <c r="B11" s="104" t="s">
        <v>43</v>
      </c>
      <c r="C11" s="71">
        <v>15105</v>
      </c>
      <c r="D11" s="71">
        <v>289533</v>
      </c>
      <c r="E11" s="71">
        <v>14644</v>
      </c>
      <c r="F11" s="71">
        <v>331625</v>
      </c>
      <c r="G11" s="71">
        <v>1374</v>
      </c>
      <c r="H11" s="30">
        <v>-7779</v>
      </c>
      <c r="I11" s="71">
        <v>15105</v>
      </c>
      <c r="J11" s="71">
        <v>323846</v>
      </c>
    </row>
    <row r="12" spans="1:10" s="103" customFormat="1" ht="24" customHeight="1">
      <c r="A12" s="133" t="s">
        <v>8</v>
      </c>
      <c r="B12" s="109" t="s">
        <v>63</v>
      </c>
      <c r="C12" s="71">
        <v>25250</v>
      </c>
      <c r="D12" s="71">
        <v>504273</v>
      </c>
      <c r="E12" s="71">
        <v>22825</v>
      </c>
      <c r="F12" s="71">
        <v>690493</v>
      </c>
      <c r="G12" s="71">
        <v>5449</v>
      </c>
      <c r="H12" s="30">
        <v>-46315</v>
      </c>
      <c r="I12" s="71">
        <v>25250</v>
      </c>
      <c r="J12" s="71">
        <v>644178</v>
      </c>
    </row>
    <row r="13" spans="1:10" s="103" customFormat="1" ht="12" customHeight="1">
      <c r="A13" s="110" t="s">
        <v>44</v>
      </c>
      <c r="B13" s="104" t="s">
        <v>45</v>
      </c>
      <c r="C13" s="71">
        <v>5846</v>
      </c>
      <c r="D13" s="71">
        <v>87074</v>
      </c>
      <c r="E13" s="71">
        <v>5661</v>
      </c>
      <c r="F13" s="71">
        <v>109511</v>
      </c>
      <c r="G13" s="71">
        <v>574</v>
      </c>
      <c r="H13" s="30">
        <v>-3826</v>
      </c>
      <c r="I13" s="71">
        <v>5845</v>
      </c>
      <c r="J13" s="71">
        <v>105685</v>
      </c>
    </row>
    <row r="14" spans="1:10" s="103" customFormat="1" ht="12" customHeight="1">
      <c r="A14" s="110" t="s">
        <v>46</v>
      </c>
      <c r="B14" s="104" t="s">
        <v>47</v>
      </c>
      <c r="C14" s="71">
        <v>9019</v>
      </c>
      <c r="D14" s="71">
        <v>115846</v>
      </c>
      <c r="E14" s="71">
        <v>7972</v>
      </c>
      <c r="F14" s="71">
        <v>168277</v>
      </c>
      <c r="G14" s="71">
        <v>1843</v>
      </c>
      <c r="H14" s="30">
        <v>-18404</v>
      </c>
      <c r="I14" s="71">
        <v>9019</v>
      </c>
      <c r="J14" s="71">
        <v>149873</v>
      </c>
    </row>
    <row r="15" spans="1:10" s="103" customFormat="1" ht="12" customHeight="1">
      <c r="A15" s="110" t="s">
        <v>48</v>
      </c>
      <c r="B15" s="104" t="s">
        <v>49</v>
      </c>
      <c r="C15" s="71">
        <v>7820</v>
      </c>
      <c r="D15" s="71">
        <v>115463</v>
      </c>
      <c r="E15" s="71">
        <v>7422</v>
      </c>
      <c r="F15" s="71">
        <v>208469</v>
      </c>
      <c r="G15" s="71">
        <v>1366</v>
      </c>
      <c r="H15" s="30">
        <v>-8522</v>
      </c>
      <c r="I15" s="71">
        <v>7820</v>
      </c>
      <c r="J15" s="71">
        <v>199946</v>
      </c>
    </row>
    <row r="16" spans="1:10" s="103" customFormat="1" ht="24" customHeight="1">
      <c r="A16" s="133" t="s">
        <v>9</v>
      </c>
      <c r="B16" s="109" t="s">
        <v>64</v>
      </c>
      <c r="C16" s="71">
        <v>5942</v>
      </c>
      <c r="D16" s="71">
        <v>143114</v>
      </c>
      <c r="E16" s="71">
        <v>5775</v>
      </c>
      <c r="F16" s="71">
        <v>198245</v>
      </c>
      <c r="G16" s="71">
        <v>1182</v>
      </c>
      <c r="H16" s="30">
        <v>-7860</v>
      </c>
      <c r="I16" s="71">
        <v>5942</v>
      </c>
      <c r="J16" s="71">
        <v>190384</v>
      </c>
    </row>
    <row r="17" spans="1:10" s="103" customFormat="1" ht="12" customHeight="1">
      <c r="A17" s="110" t="s">
        <v>50</v>
      </c>
      <c r="B17" s="104" t="s">
        <v>51</v>
      </c>
      <c r="C17" s="71">
        <v>4596</v>
      </c>
      <c r="D17" s="71">
        <v>129823</v>
      </c>
      <c r="E17" s="71">
        <v>4415</v>
      </c>
      <c r="F17" s="71">
        <v>277916</v>
      </c>
      <c r="G17" s="71">
        <v>1523</v>
      </c>
      <c r="H17" s="30">
        <v>-22177</v>
      </c>
      <c r="I17" s="71">
        <v>4596</v>
      </c>
      <c r="J17" s="71">
        <v>255739</v>
      </c>
    </row>
    <row r="18" spans="1:10" s="103" customFormat="1" ht="36" customHeight="1">
      <c r="A18" s="133" t="s">
        <v>10</v>
      </c>
      <c r="B18" s="109" t="s">
        <v>65</v>
      </c>
      <c r="C18" s="71">
        <v>15651</v>
      </c>
      <c r="D18" s="71">
        <v>224921</v>
      </c>
      <c r="E18" s="71">
        <v>15004</v>
      </c>
      <c r="F18" s="71">
        <v>460192</v>
      </c>
      <c r="G18" s="71">
        <v>3174</v>
      </c>
      <c r="H18" s="30">
        <v>-27120</v>
      </c>
      <c r="I18" s="71">
        <v>15651</v>
      </c>
      <c r="J18" s="71">
        <v>433072</v>
      </c>
    </row>
    <row r="19" spans="1:10" s="103" customFormat="1" ht="24" customHeight="1">
      <c r="A19" s="133" t="s">
        <v>14</v>
      </c>
      <c r="B19" s="109" t="s">
        <v>13</v>
      </c>
      <c r="C19" s="71">
        <v>15551</v>
      </c>
      <c r="D19" s="71">
        <v>234659</v>
      </c>
      <c r="E19" s="71">
        <v>15042</v>
      </c>
      <c r="F19" s="71">
        <v>340821</v>
      </c>
      <c r="G19" s="71">
        <v>1782</v>
      </c>
      <c r="H19" s="30">
        <v>-11003</v>
      </c>
      <c r="I19" s="71">
        <v>15551</v>
      </c>
      <c r="J19" s="71">
        <v>329818</v>
      </c>
    </row>
    <row r="20" spans="1:10" s="103" customFormat="1" ht="24" customHeight="1">
      <c r="A20" s="133" t="s">
        <v>11</v>
      </c>
      <c r="B20" s="109" t="s">
        <v>66</v>
      </c>
      <c r="C20" s="71" t="s">
        <v>69</v>
      </c>
      <c r="D20" s="71" t="s">
        <v>69</v>
      </c>
      <c r="E20" s="71" t="s">
        <v>69</v>
      </c>
      <c r="F20" s="71" t="s">
        <v>69</v>
      </c>
      <c r="G20" s="71" t="s">
        <v>69</v>
      </c>
      <c r="H20" s="71" t="s">
        <v>69</v>
      </c>
      <c r="I20" s="71" t="s">
        <v>69</v>
      </c>
      <c r="J20" s="71" t="s">
        <v>69</v>
      </c>
    </row>
    <row r="21" spans="1:10" s="103" customFormat="1" ht="12" customHeight="1">
      <c r="A21" s="110" t="s">
        <v>52</v>
      </c>
      <c r="B21" s="104" t="s">
        <v>53</v>
      </c>
      <c r="C21" s="71">
        <v>1758</v>
      </c>
      <c r="D21" s="71">
        <v>18662</v>
      </c>
      <c r="E21" s="71">
        <v>1675</v>
      </c>
      <c r="F21" s="71">
        <v>44066</v>
      </c>
      <c r="G21" s="71">
        <v>396</v>
      </c>
      <c r="H21" s="30">
        <v>-2611</v>
      </c>
      <c r="I21" s="71">
        <v>1758</v>
      </c>
      <c r="J21" s="71">
        <v>41455</v>
      </c>
    </row>
    <row r="22" spans="1:10" s="103" customFormat="1" ht="12" customHeight="1">
      <c r="A22" s="110" t="s">
        <v>54</v>
      </c>
      <c r="B22" s="104" t="s">
        <v>55</v>
      </c>
      <c r="C22" s="71">
        <v>2920</v>
      </c>
      <c r="D22" s="71">
        <v>45665</v>
      </c>
      <c r="E22" s="71">
        <v>2815</v>
      </c>
      <c r="F22" s="71">
        <v>159067</v>
      </c>
      <c r="G22" s="71">
        <v>874</v>
      </c>
      <c r="H22" s="30">
        <v>-10306</v>
      </c>
      <c r="I22" s="71">
        <v>2920</v>
      </c>
      <c r="J22" s="71">
        <v>148762</v>
      </c>
    </row>
    <row r="23" spans="1:10" s="100" customFormat="1" ht="12" customHeight="1">
      <c r="A23" s="110" t="s">
        <v>56</v>
      </c>
      <c r="B23" s="104" t="s">
        <v>57</v>
      </c>
      <c r="C23" s="71">
        <v>6319</v>
      </c>
      <c r="D23" s="71">
        <v>77308</v>
      </c>
      <c r="E23" s="71">
        <v>6051</v>
      </c>
      <c r="F23" s="71">
        <v>172874</v>
      </c>
      <c r="G23" s="71">
        <v>1231</v>
      </c>
      <c r="H23" s="30">
        <v>-8245</v>
      </c>
      <c r="I23" s="71">
        <v>6319</v>
      </c>
      <c r="J23" s="71">
        <v>164629</v>
      </c>
    </row>
    <row r="24" spans="1:10" ht="24" customHeight="1">
      <c r="A24" s="133" t="s">
        <v>12</v>
      </c>
      <c r="B24" s="109" t="s">
        <v>67</v>
      </c>
      <c r="C24" s="71">
        <v>22244</v>
      </c>
      <c r="D24" s="71">
        <v>197475</v>
      </c>
      <c r="E24" s="71">
        <v>21354</v>
      </c>
      <c r="F24" s="71">
        <v>313173</v>
      </c>
      <c r="G24" s="71">
        <v>2345</v>
      </c>
      <c r="H24" s="30">
        <v>-14214</v>
      </c>
      <c r="I24" s="71">
        <v>22244</v>
      </c>
      <c r="J24" s="71">
        <v>298959</v>
      </c>
    </row>
    <row r="25" spans="1:10" s="106" customFormat="1">
      <c r="A25" s="111" t="s">
        <v>58</v>
      </c>
      <c r="B25" s="105" t="s">
        <v>59</v>
      </c>
      <c r="C25" s="74">
        <v>143401</v>
      </c>
      <c r="D25" s="74">
        <v>2286062</v>
      </c>
      <c r="E25" s="74">
        <v>135751</v>
      </c>
      <c r="F25" s="74">
        <v>3663392</v>
      </c>
      <c r="G25" s="74">
        <v>24444</v>
      </c>
      <c r="H25" s="112">
        <v>-201963</v>
      </c>
      <c r="I25" s="74">
        <v>143400</v>
      </c>
      <c r="J25" s="74">
        <v>3461429</v>
      </c>
    </row>
    <row r="26" spans="1:10">
      <c r="A26" s="107" t="s">
        <v>73</v>
      </c>
    </row>
    <row r="27" spans="1:10">
      <c r="A27" s="206" t="s">
        <v>60</v>
      </c>
    </row>
    <row r="29" spans="1:10">
      <c r="C29" s="74"/>
      <c r="D29" s="74"/>
      <c r="E29" s="74"/>
      <c r="F29" s="74"/>
      <c r="G29" s="74"/>
      <c r="H29" s="74"/>
      <c r="I29" s="74"/>
      <c r="J29" s="74"/>
    </row>
  </sheetData>
  <mergeCells count="6">
    <mergeCell ref="A1:J1"/>
    <mergeCell ref="A3:B4"/>
    <mergeCell ref="C3:D3"/>
    <mergeCell ref="E3:F3"/>
    <mergeCell ref="G3:H3"/>
    <mergeCell ref="I3:J3"/>
  </mergeCells>
  <phoneticPr fontId="5" type="noConversion"/>
  <hyperlinks>
    <hyperlink ref="A1:J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="138" zoomScaleNormal="138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35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42</xdr:row>
                <xdr:rowOff>30480</xdr:rowOff>
              </to>
            </anchor>
          </objectPr>
        </oleObject>
      </mc:Choice>
      <mc:Fallback>
        <oleObject progId="Dok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/>
  <cols>
    <col min="1" max="1" width="1.6640625" style="48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2:2">
      <c r="B3" s="48"/>
    </row>
    <row r="4" spans="2:2">
      <c r="B4" s="48"/>
    </row>
    <row r="5" spans="2:2">
      <c r="B5" s="48"/>
    </row>
    <row r="6" spans="2:2">
      <c r="B6" s="48"/>
    </row>
    <row r="7" spans="2:2">
      <c r="B7" s="48"/>
    </row>
    <row r="8" spans="2:2">
      <c r="B8" s="48"/>
    </row>
    <row r="9" spans="2:2">
      <c r="B9" s="48"/>
    </row>
    <row r="10" spans="2:2">
      <c r="B10" s="48"/>
    </row>
    <row r="11" spans="2:2">
      <c r="B11" s="48"/>
    </row>
    <row r="12" spans="2:2">
      <c r="B12" s="48"/>
    </row>
    <row r="13" spans="2:2">
      <c r="B13" s="48"/>
    </row>
    <row r="14" spans="2:2">
      <c r="B14" s="48"/>
    </row>
    <row r="15" spans="2:2">
      <c r="B15" s="49"/>
    </row>
    <row r="16" spans="2:2">
      <c r="B16" s="49"/>
    </row>
    <row r="17" spans="1:2">
      <c r="B17" s="49"/>
    </row>
    <row r="18" spans="1:2">
      <c r="B18" s="49"/>
    </row>
    <row r="19" spans="1:2">
      <c r="B19" s="49"/>
    </row>
    <row r="20" spans="1:2">
      <c r="B20" s="48"/>
    </row>
    <row r="21" spans="1:2">
      <c r="A21" s="50" t="s">
        <v>81</v>
      </c>
      <c r="B21" s="48"/>
    </row>
    <row r="23" spans="1:2" ht="11.1" customHeight="1">
      <c r="A23" s="6"/>
      <c r="B23" s="50" t="s">
        <v>101</v>
      </c>
    </row>
    <row r="24" spans="1:2" ht="11.1" customHeight="1">
      <c r="A24" s="6"/>
      <c r="B24" s="8" t="s">
        <v>155</v>
      </c>
    </row>
    <row r="25" spans="1:2" ht="11.1" customHeight="1">
      <c r="A25" s="6"/>
    </row>
    <row r="26" spans="1:2" ht="11.1" customHeight="1">
      <c r="A26" s="6"/>
      <c r="B26" s="184" t="s">
        <v>251</v>
      </c>
    </row>
    <row r="27" spans="1:2" ht="11.1" customHeight="1">
      <c r="A27" s="6"/>
      <c r="B27" s="184" t="s">
        <v>248</v>
      </c>
    </row>
    <row r="28" spans="1:2" ht="11.1" customHeight="1">
      <c r="A28" s="6"/>
      <c r="B28" s="9"/>
    </row>
    <row r="29" spans="1:2" ht="11.1" customHeight="1">
      <c r="A29" s="6"/>
      <c r="B29" s="51"/>
    </row>
    <row r="30" spans="1:2" ht="11.1" customHeight="1">
      <c r="A30" s="6"/>
      <c r="B30" s="9"/>
    </row>
    <row r="31" spans="1:2" ht="11.1" customHeight="1">
      <c r="A31" s="6"/>
      <c r="B31" s="9"/>
    </row>
    <row r="32" spans="1:2" ht="11.1" customHeight="1">
      <c r="A32" s="6"/>
      <c r="B32" s="8"/>
    </row>
    <row r="33" spans="1:5" ht="80.400000000000006" customHeight="1">
      <c r="A33" s="6"/>
    </row>
    <row r="34" spans="1:5" ht="10.95" customHeight="1">
      <c r="A34" s="52" t="s">
        <v>106</v>
      </c>
      <c r="B34" s="53"/>
      <c r="C34" s="53"/>
      <c r="D34" s="56" t="s">
        <v>85</v>
      </c>
      <c r="E34" s="57"/>
    </row>
    <row r="35" spans="1:5" ht="10.95" customHeight="1">
      <c r="A35" s="53"/>
      <c r="B35" s="53"/>
      <c r="C35" s="53"/>
      <c r="D35" s="57"/>
      <c r="E35" s="57"/>
    </row>
    <row r="36" spans="1:5" ht="10.95" customHeight="1">
      <c r="A36" s="53"/>
      <c r="B36" s="55" t="s">
        <v>102</v>
      </c>
      <c r="C36" s="53"/>
      <c r="D36" s="57">
        <v>0</v>
      </c>
      <c r="E36" s="57" t="s">
        <v>110</v>
      </c>
    </row>
    <row r="37" spans="1:5" ht="10.95" customHeight="1">
      <c r="A37" s="53"/>
      <c r="B37" s="53" t="s">
        <v>112</v>
      </c>
      <c r="C37" s="53"/>
      <c r="D37" s="58"/>
      <c r="E37" s="57" t="s">
        <v>111</v>
      </c>
    </row>
    <row r="38" spans="1:5" ht="10.95" customHeight="1">
      <c r="A38" s="53"/>
      <c r="B38" s="53" t="s">
        <v>82</v>
      </c>
      <c r="C38" s="53"/>
      <c r="D38" s="58"/>
      <c r="E38" s="57" t="s">
        <v>100</v>
      </c>
    </row>
    <row r="39" spans="1:5" ht="10.95" customHeight="1">
      <c r="A39" s="53"/>
      <c r="B39" s="53" t="s">
        <v>83</v>
      </c>
      <c r="C39" s="53"/>
      <c r="D39" s="57" t="s">
        <v>69</v>
      </c>
      <c r="E39" s="57" t="s">
        <v>86</v>
      </c>
    </row>
    <row r="40" spans="1:5" ht="10.95" customHeight="1">
      <c r="A40" s="53"/>
      <c r="B40" s="53" t="s">
        <v>84</v>
      </c>
      <c r="C40" s="53"/>
      <c r="D40" s="57" t="s">
        <v>98</v>
      </c>
      <c r="E40" s="57" t="s">
        <v>92</v>
      </c>
    </row>
    <row r="41" spans="1:5" ht="10.95" customHeight="1">
      <c r="A41" s="53"/>
      <c r="B41" s="55"/>
      <c r="C41" s="54"/>
      <c r="D41" s="57" t="s">
        <v>104</v>
      </c>
      <c r="E41" s="57" t="s">
        <v>87</v>
      </c>
    </row>
    <row r="42" spans="1:5" ht="10.95" customHeight="1">
      <c r="A42" s="53"/>
      <c r="B42" s="53" t="s">
        <v>113</v>
      </c>
      <c r="C42" s="54"/>
      <c r="D42" s="57" t="s">
        <v>88</v>
      </c>
      <c r="E42" s="57" t="s">
        <v>89</v>
      </c>
    </row>
    <row r="43" spans="1:5" ht="10.95" customHeight="1">
      <c r="A43" s="53"/>
      <c r="B43" s="53" t="s">
        <v>114</v>
      </c>
      <c r="C43" s="54"/>
      <c r="D43" s="57" t="s">
        <v>70</v>
      </c>
      <c r="E43" s="57" t="s">
        <v>99</v>
      </c>
    </row>
    <row r="44" spans="1:5" ht="10.95" customHeight="1">
      <c r="A44" s="54"/>
      <c r="B44" s="59"/>
      <c r="C44" s="54"/>
      <c r="D44" s="58"/>
      <c r="E44" s="57" t="s">
        <v>107</v>
      </c>
    </row>
    <row r="45" spans="1:5" ht="10.95" customHeight="1">
      <c r="A45" s="53"/>
      <c r="B45" s="55"/>
      <c r="C45" s="54"/>
      <c r="D45" s="57" t="s">
        <v>72</v>
      </c>
      <c r="E45" s="57" t="s">
        <v>97</v>
      </c>
    </row>
    <row r="46" spans="1:5" ht="10.95" customHeight="1">
      <c r="A46" s="53"/>
      <c r="B46" s="60"/>
      <c r="C46" s="54"/>
      <c r="D46" s="57" t="s">
        <v>90</v>
      </c>
      <c r="E46" s="57" t="s">
        <v>91</v>
      </c>
    </row>
    <row r="47" spans="1:5" ht="10.95" customHeight="1">
      <c r="A47" s="6"/>
      <c r="B47" s="59"/>
      <c r="C47" s="54"/>
      <c r="D47" s="57" t="s">
        <v>93</v>
      </c>
      <c r="E47" s="57" t="s">
        <v>94</v>
      </c>
    </row>
    <row r="48" spans="1:5" ht="10.95" customHeight="1">
      <c r="A48" s="54"/>
      <c r="B48" s="59"/>
      <c r="C48" s="54"/>
      <c r="D48" s="57" t="s">
        <v>95</v>
      </c>
      <c r="E48" s="57" t="s">
        <v>96</v>
      </c>
    </row>
    <row r="49" spans="1:3" ht="10.95" customHeight="1">
      <c r="A49" s="54"/>
      <c r="C49" s="54"/>
    </row>
    <row r="50" spans="1:3" ht="10.95" customHeight="1">
      <c r="A50" s="54"/>
      <c r="C50" s="54"/>
    </row>
    <row r="51" spans="1:3" s="58" customFormat="1" ht="10.199999999999999">
      <c r="B51" s="58" t="s">
        <v>191</v>
      </c>
    </row>
    <row r="52" spans="1:3" s="58" customFormat="1" ht="10.199999999999999">
      <c r="B52" s="58" t="s">
        <v>156</v>
      </c>
    </row>
    <row r="53" spans="1:3" s="58" customFormat="1" ht="10.199999999999999"/>
    <row r="54" spans="1:3" s="58" customFormat="1" ht="10.199999999999999"/>
    <row r="55" spans="1:3" s="58" customFormat="1" ht="10.199999999999999"/>
    <row r="56" spans="1:3" s="58" customFormat="1" ht="10.199999999999999"/>
    <row r="57" spans="1:3" s="58" customFormat="1" ht="34.799999999999997" customHeight="1">
      <c r="B57" s="231" t="s">
        <v>192</v>
      </c>
      <c r="C57" s="231"/>
    </row>
    <row r="58" spans="1:3">
      <c r="B58" s="189" t="s">
        <v>193</v>
      </c>
    </row>
    <row r="60" spans="1:3">
      <c r="C60" s="160"/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9"/>
  <sheetViews>
    <sheetView zoomScaleNormal="100" workbookViewId="0">
      <selection sqref="A1:B1"/>
    </sheetView>
  </sheetViews>
  <sheetFormatPr baseColWidth="10" defaultRowHeight="12"/>
  <cols>
    <col min="1" max="1" width="2.6640625" style="12" customWidth="1"/>
    <col min="2" max="2" width="36.6640625" style="20" customWidth="1"/>
    <col min="3" max="3" width="2.6640625" style="14" customWidth="1"/>
    <col min="4" max="4" width="2.44140625" style="20" customWidth="1"/>
    <col min="5" max="5" width="2.6640625" style="12" customWidth="1"/>
    <col min="6" max="6" width="36.6640625" style="20" customWidth="1"/>
    <col min="7" max="7" width="2.6640625" style="14" customWidth="1"/>
    <col min="8" max="8" width="9.5546875" style="20" customWidth="1"/>
    <col min="9" max="16384" width="11.5546875" style="20"/>
  </cols>
  <sheetData>
    <row r="1" spans="1:8" ht="100.2" customHeight="1">
      <c r="A1" s="234" t="s">
        <v>103</v>
      </c>
      <c r="B1" s="234"/>
      <c r="C1" s="19"/>
      <c r="G1" s="21"/>
      <c r="H1" s="232" t="s">
        <v>109</v>
      </c>
    </row>
    <row r="2" spans="1:8" ht="20.399999999999999" customHeight="1">
      <c r="C2" s="2" t="s">
        <v>78</v>
      </c>
      <c r="G2" s="2"/>
      <c r="H2" s="233"/>
    </row>
    <row r="3" spans="1:8">
      <c r="A3" s="22"/>
      <c r="C3" s="20"/>
      <c r="E3" s="22"/>
      <c r="F3" s="13"/>
      <c r="G3" s="12"/>
      <c r="H3" s="233"/>
    </row>
    <row r="4" spans="1:8" ht="12" customHeight="1">
      <c r="A4" s="22"/>
      <c r="B4" s="26" t="s">
        <v>105</v>
      </c>
      <c r="C4" s="61">
        <v>4</v>
      </c>
      <c r="H4" s="233"/>
    </row>
    <row r="5" spans="1:8">
      <c r="A5" s="22"/>
      <c r="C5" s="62"/>
      <c r="H5" s="233"/>
    </row>
    <row r="6" spans="1:8">
      <c r="A6" s="22"/>
      <c r="B6" s="13" t="s">
        <v>79</v>
      </c>
      <c r="C6" s="62"/>
      <c r="H6" s="233"/>
    </row>
    <row r="7" spans="1:8" ht="12.75" customHeight="1">
      <c r="A7" s="24">
        <v>1</v>
      </c>
      <c r="B7" s="190" t="s">
        <v>146</v>
      </c>
      <c r="C7"/>
      <c r="H7" s="233"/>
    </row>
    <row r="8" spans="1:8" ht="12" customHeight="1">
      <c r="A8" s="20"/>
      <c r="B8" s="162" t="s">
        <v>199</v>
      </c>
      <c r="C8" s="63">
        <v>15</v>
      </c>
    </row>
    <row r="9" spans="1:8" ht="12.75" customHeight="1">
      <c r="A9" s="20"/>
      <c r="B9"/>
      <c r="C9" s="140"/>
    </row>
    <row r="10" spans="1:8" ht="13.2">
      <c r="A10" s="24">
        <v>2</v>
      </c>
      <c r="B10" s="24" t="s">
        <v>200</v>
      </c>
      <c r="C10"/>
    </row>
    <row r="11" spans="1:8" ht="12" customHeight="1">
      <c r="A11" s="141"/>
      <c r="B11" s="162" t="s">
        <v>201</v>
      </c>
      <c r="C11" s="20"/>
    </row>
    <row r="12" spans="1:8">
      <c r="A12" s="32"/>
      <c r="B12" s="43" t="s">
        <v>202</v>
      </c>
      <c r="C12" s="142">
        <v>15</v>
      </c>
      <c r="D12" s="33"/>
    </row>
    <row r="13" spans="1:8">
      <c r="A13" s="34"/>
      <c r="B13" s="33"/>
      <c r="C13" s="35"/>
      <c r="D13" s="33"/>
    </row>
    <row r="14" spans="1:8" ht="13.2">
      <c r="A14" s="24">
        <v>3</v>
      </c>
      <c r="B14" s="37" t="s">
        <v>146</v>
      </c>
      <c r="C14"/>
      <c r="D14" s="33"/>
    </row>
    <row r="15" spans="1:8">
      <c r="A15" s="20"/>
      <c r="B15" s="162" t="s">
        <v>203</v>
      </c>
      <c r="C15" s="20"/>
      <c r="D15" s="33"/>
    </row>
    <row r="16" spans="1:8">
      <c r="A16" s="20"/>
      <c r="B16" s="24" t="s">
        <v>204</v>
      </c>
      <c r="C16" s="140">
        <v>23</v>
      </c>
      <c r="D16" s="33"/>
    </row>
    <row r="17" spans="1:7" ht="13.2">
      <c r="A17" s="20"/>
      <c r="B17"/>
      <c r="C17"/>
      <c r="D17" s="33"/>
    </row>
    <row r="18" spans="1:7" ht="13.2">
      <c r="A18" s="24">
        <v>4</v>
      </c>
      <c r="B18" s="37" t="s">
        <v>200</v>
      </c>
      <c r="C18"/>
      <c r="D18" s="33"/>
    </row>
    <row r="19" spans="1:7">
      <c r="A19" s="20"/>
      <c r="B19" s="162" t="s">
        <v>201</v>
      </c>
      <c r="C19" s="20"/>
      <c r="D19" s="33"/>
    </row>
    <row r="20" spans="1:7">
      <c r="A20" s="20"/>
      <c r="B20" s="24" t="s">
        <v>205</v>
      </c>
      <c r="C20" s="193"/>
      <c r="D20" s="33"/>
    </row>
    <row r="21" spans="1:7">
      <c r="A21" s="20"/>
      <c r="B21" s="24" t="s">
        <v>202</v>
      </c>
      <c r="C21" s="140">
        <v>23</v>
      </c>
      <c r="D21" s="33"/>
    </row>
    <row r="22" spans="1:7">
      <c r="A22" s="20"/>
      <c r="B22" s="162"/>
      <c r="C22" s="140"/>
      <c r="D22" s="33"/>
    </row>
    <row r="23" spans="1:7">
      <c r="A23" s="24"/>
      <c r="B23" s="24"/>
      <c r="C23" s="140"/>
      <c r="D23" s="33"/>
    </row>
    <row r="24" spans="1:7" ht="13.2">
      <c r="A24" s="20"/>
      <c r="B24" s="14" t="s">
        <v>80</v>
      </c>
      <c r="C24"/>
      <c r="D24" s="33"/>
    </row>
    <row r="25" spans="1:7">
      <c r="A25" s="24">
        <v>1</v>
      </c>
      <c r="B25" s="24" t="s">
        <v>147</v>
      </c>
      <c r="C25" s="140"/>
      <c r="D25" s="33"/>
    </row>
    <row r="26" spans="1:7" ht="13.2">
      <c r="A26" s="20"/>
      <c r="B26" s="39" t="s">
        <v>1</v>
      </c>
      <c r="C26"/>
      <c r="D26" s="33"/>
    </row>
    <row r="27" spans="1:7">
      <c r="A27" s="24"/>
      <c r="B27" s="162" t="s">
        <v>158</v>
      </c>
      <c r="C27" s="140">
        <v>7</v>
      </c>
      <c r="D27" s="33"/>
    </row>
    <row r="28" spans="1:7" ht="13.2">
      <c r="A28" s="20"/>
      <c r="B28"/>
      <c r="C28"/>
      <c r="D28" s="33"/>
    </row>
    <row r="29" spans="1:7">
      <c r="A29" s="36">
        <v>2</v>
      </c>
      <c r="B29" s="24" t="s">
        <v>146</v>
      </c>
      <c r="C29" s="64"/>
      <c r="D29" s="33"/>
    </row>
    <row r="30" spans="1:7" ht="13.2">
      <c r="A30" s="20"/>
      <c r="B30" s="162" t="s">
        <v>157</v>
      </c>
      <c r="C30"/>
      <c r="D30" s="33"/>
      <c r="E30" s="42"/>
      <c r="F30" s="66"/>
      <c r="G30" s="64"/>
    </row>
    <row r="31" spans="1:7">
      <c r="A31" s="143"/>
      <c r="B31" s="24" t="s">
        <v>148</v>
      </c>
      <c r="C31" s="140">
        <v>8</v>
      </c>
      <c r="D31" s="33"/>
      <c r="E31" s="42"/>
      <c r="F31" s="66"/>
      <c r="G31" s="64"/>
    </row>
    <row r="32" spans="1:7">
      <c r="A32" s="34"/>
      <c r="B32" s="39"/>
      <c r="C32" s="64"/>
      <c r="D32" s="33"/>
      <c r="E32" s="42"/>
      <c r="F32" s="66"/>
      <c r="G32" s="64"/>
    </row>
    <row r="33" spans="1:8" ht="13.2">
      <c r="A33" s="141" t="str">
        <f>"2.1"</f>
        <v>2.1</v>
      </c>
      <c r="B33" s="24" t="s">
        <v>146</v>
      </c>
      <c r="C33"/>
      <c r="D33" s="33"/>
      <c r="E33" s="42"/>
      <c r="F33" s="66"/>
      <c r="G33" s="64"/>
    </row>
    <row r="34" spans="1:8">
      <c r="A34" s="141"/>
      <c r="B34" s="24" t="s">
        <v>149</v>
      </c>
      <c r="C34" s="140">
        <v>8</v>
      </c>
      <c r="D34" s="33"/>
      <c r="E34" s="42"/>
      <c r="F34" s="66"/>
      <c r="G34" s="64"/>
    </row>
    <row r="35" spans="1:8" ht="13.2">
      <c r="A35" s="20"/>
      <c r="B35" s="38"/>
      <c r="C35"/>
      <c r="D35" s="33"/>
      <c r="E35" s="42"/>
      <c r="F35" s="66"/>
      <c r="G35" s="64"/>
    </row>
    <row r="36" spans="1:8">
      <c r="A36" s="141" t="str">
        <f>"2.2"</f>
        <v>2.2</v>
      </c>
      <c r="B36" s="24" t="s">
        <v>146</v>
      </c>
      <c r="C36" s="140"/>
      <c r="D36" s="33"/>
      <c r="E36" s="42"/>
      <c r="F36" s="66"/>
      <c r="G36" s="64"/>
    </row>
    <row r="37" spans="1:8">
      <c r="A37" s="34"/>
      <c r="B37" s="24" t="s">
        <v>150</v>
      </c>
      <c r="C37" s="35"/>
      <c r="D37" s="33"/>
      <c r="E37" s="32"/>
      <c r="F37" s="33"/>
      <c r="G37" s="35"/>
    </row>
    <row r="38" spans="1:8">
      <c r="A38" s="24"/>
      <c r="B38" s="24" t="s">
        <v>151</v>
      </c>
      <c r="C38" s="140">
        <v>16</v>
      </c>
      <c r="D38" s="33"/>
      <c r="E38" s="42"/>
      <c r="F38" s="43"/>
      <c r="G38" s="64"/>
    </row>
    <row r="39" spans="1:8" ht="13.2">
      <c r="A39" s="20"/>
      <c r="B39"/>
      <c r="C39"/>
      <c r="D39" s="33"/>
      <c r="E39" s="42"/>
      <c r="F39" s="66"/>
      <c r="G39" s="64"/>
    </row>
    <row r="40" spans="1:8" ht="13.2">
      <c r="A40" s="24">
        <v>3</v>
      </c>
      <c r="B40" s="24" t="s">
        <v>2</v>
      </c>
      <c r="C40"/>
      <c r="D40" s="33"/>
    </row>
    <row r="41" spans="1:8">
      <c r="A41" s="34"/>
      <c r="B41" s="145" t="s">
        <v>159</v>
      </c>
      <c r="C41" s="64"/>
      <c r="D41" s="33"/>
    </row>
    <row r="42" spans="1:8">
      <c r="A42" s="20"/>
      <c r="B42" s="145" t="s">
        <v>3</v>
      </c>
      <c r="C42" s="140">
        <v>24</v>
      </c>
      <c r="D42" s="33"/>
    </row>
    <row r="43" spans="1:8" ht="13.2">
      <c r="A43" s="24"/>
      <c r="B43" s="24"/>
      <c r="C43"/>
      <c r="D43" s="33"/>
    </row>
    <row r="44" spans="1:8" ht="13.2">
      <c r="A44" s="24">
        <v>4</v>
      </c>
      <c r="B44" s="145" t="s">
        <v>243</v>
      </c>
      <c r="C44"/>
      <c r="D44" s="33"/>
      <c r="G44" s="20"/>
    </row>
    <row r="45" spans="1:8">
      <c r="A45" s="34"/>
      <c r="B45" s="24" t="s">
        <v>244</v>
      </c>
      <c r="C45" s="35"/>
      <c r="D45" s="33"/>
      <c r="G45" s="20"/>
    </row>
    <row r="46" spans="1:8">
      <c r="A46" s="20"/>
      <c r="B46" s="146" t="s">
        <v>245</v>
      </c>
      <c r="D46" s="33"/>
    </row>
    <row r="47" spans="1:8">
      <c r="A47" s="42"/>
      <c r="B47" s="146" t="s">
        <v>246</v>
      </c>
      <c r="C47" s="140">
        <v>25</v>
      </c>
      <c r="D47" s="40"/>
      <c r="E47" s="40"/>
      <c r="F47" s="40"/>
      <c r="G47" s="40"/>
      <c r="H47" s="23"/>
    </row>
    <row r="48" spans="1:8">
      <c r="A48" s="141"/>
      <c r="B48" s="24"/>
      <c r="C48" s="140"/>
      <c r="D48" s="33"/>
      <c r="E48" s="34"/>
      <c r="F48" s="38"/>
      <c r="G48" s="35"/>
    </row>
    <row r="49" spans="1:8" ht="13.2">
      <c r="A49" s="20"/>
      <c r="B49" s="38"/>
      <c r="C49"/>
      <c r="D49" s="33"/>
      <c r="E49" s="34"/>
      <c r="F49" s="38"/>
      <c r="G49" s="35"/>
    </row>
    <row r="50" spans="1:8">
      <c r="A50" s="141"/>
      <c r="B50" s="24"/>
      <c r="C50" s="140"/>
      <c r="D50" s="33"/>
      <c r="E50" s="34"/>
      <c r="F50" s="38"/>
      <c r="G50" s="35"/>
    </row>
    <row r="51" spans="1:8">
      <c r="A51" s="34"/>
      <c r="B51" s="24"/>
      <c r="C51" s="35"/>
      <c r="D51" s="33"/>
      <c r="E51" s="135"/>
      <c r="F51" s="136"/>
      <c r="G51" s="137"/>
    </row>
    <row r="52" spans="1:8">
      <c r="A52" s="24"/>
      <c r="B52" s="24"/>
      <c r="C52" s="140"/>
      <c r="D52" s="40"/>
      <c r="E52" s="138"/>
      <c r="F52" s="159"/>
      <c r="G52" s="138"/>
    </row>
    <row r="53" spans="1:8" ht="13.2">
      <c r="A53" s="20"/>
      <c r="B53"/>
      <c r="C53"/>
      <c r="D53" s="33"/>
      <c r="E53" s="135"/>
      <c r="F53" s="44"/>
      <c r="G53" s="137"/>
    </row>
    <row r="54" spans="1:8" ht="13.2">
      <c r="A54" s="24"/>
      <c r="B54" s="24"/>
      <c r="C54"/>
      <c r="D54" s="33"/>
      <c r="E54" s="135"/>
      <c r="F54" s="44"/>
      <c r="G54" s="137"/>
    </row>
    <row r="55" spans="1:8">
      <c r="A55" s="34"/>
      <c r="B55" s="163"/>
      <c r="C55" s="64"/>
      <c r="D55" s="33"/>
      <c r="E55" s="135"/>
      <c r="F55" s="44"/>
      <c r="G55" s="137"/>
    </row>
    <row r="56" spans="1:8">
      <c r="A56" s="20"/>
      <c r="B56" s="145"/>
      <c r="C56" s="140"/>
      <c r="D56" s="40"/>
      <c r="E56" s="138"/>
      <c r="F56" s="45"/>
      <c r="G56" s="137"/>
    </row>
    <row r="57" spans="1:8" ht="13.2">
      <c r="A57" s="24"/>
      <c r="B57" s="24"/>
      <c r="C57"/>
      <c r="D57" s="40"/>
      <c r="E57" s="138"/>
      <c r="F57" s="44"/>
      <c r="G57" s="137"/>
    </row>
    <row r="58" spans="1:8" ht="13.2">
      <c r="A58" s="24"/>
      <c r="B58" s="145"/>
      <c r="C58"/>
      <c r="D58" s="33"/>
      <c r="E58" s="135"/>
      <c r="F58" s="46"/>
      <c r="G58" s="137"/>
    </row>
    <row r="59" spans="1:8">
      <c r="A59" s="34"/>
      <c r="B59" s="146"/>
      <c r="C59" s="35"/>
      <c r="D59" s="33"/>
      <c r="E59" s="135"/>
      <c r="F59" s="44"/>
      <c r="G59" s="137"/>
    </row>
    <row r="60" spans="1:8">
      <c r="A60" s="20"/>
      <c r="B60" s="164"/>
      <c r="C60" s="140"/>
      <c r="D60" s="41"/>
      <c r="E60" s="139"/>
      <c r="F60" s="46"/>
      <c r="G60" s="139"/>
      <c r="H60" s="25"/>
    </row>
    <row r="61" spans="1:8" ht="13.2">
      <c r="A61" s="20"/>
      <c r="B61" s="24"/>
      <c r="C61"/>
      <c r="D61" s="41"/>
      <c r="E61" s="139"/>
      <c r="F61" s="47"/>
      <c r="G61" s="139"/>
      <c r="H61" s="25"/>
    </row>
    <row r="62" spans="1:8">
      <c r="A62" s="36"/>
      <c r="B62" s="37"/>
      <c r="C62" s="65"/>
      <c r="D62" s="41"/>
      <c r="E62" s="139"/>
      <c r="F62" s="47"/>
      <c r="G62" s="139"/>
      <c r="H62" s="25"/>
    </row>
    <row r="63" spans="1:8" ht="13.2">
      <c r="A63" s="134"/>
      <c r="B63"/>
      <c r="C63" s="64"/>
      <c r="D63" s="33"/>
      <c r="E63" s="135"/>
      <c r="F63" s="29"/>
      <c r="G63" s="137"/>
    </row>
    <row r="64" spans="1:8">
      <c r="A64" s="34"/>
      <c r="B64" s="24"/>
      <c r="C64" s="64"/>
      <c r="D64" s="33"/>
      <c r="E64" s="34"/>
      <c r="G64" s="35"/>
    </row>
    <row r="65" spans="1:7">
      <c r="B65" s="144"/>
      <c r="D65" s="33"/>
      <c r="E65" s="34"/>
      <c r="G65" s="35"/>
    </row>
    <row r="66" spans="1:7">
      <c r="A66" s="141"/>
      <c r="B66" s="39"/>
      <c r="C66" s="20"/>
      <c r="D66" s="33"/>
      <c r="E66" s="34"/>
      <c r="F66" s="38"/>
      <c r="G66" s="35"/>
    </row>
    <row r="67" spans="1:7">
      <c r="B67" s="38"/>
      <c r="C67" s="140"/>
    </row>
    <row r="68" spans="1:7">
      <c r="B68" s="24"/>
    </row>
    <row r="69" spans="1:7">
      <c r="B69" s="24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A7" location="'Grafik1,2'!A1" display="'Grafik1,2'!A1"/>
    <hyperlink ref="C12" location="'Grafik1,2'!A28" display="'Grafik1,2'!A28"/>
    <hyperlink ref="B14:B15" location="'Grafik3,4'!A1" display="Positive Einkünfte pro Steuerpflichtigen "/>
    <hyperlink ref="A14" location="'Grafik3,4'!A1" display="'Grafik3,4'!A1"/>
    <hyperlink ref="C16" location="'Grafik3,4'!A1" display="'Grafik3,4'!A1"/>
    <hyperlink ref="B18:B19" location="'Grafik3,4'!A26" display="Negative Einkünfte pro Steuerpflichtigen "/>
    <hyperlink ref="B7:B8" location="'Grafik1,2'!A1" display="Unbeschränkt Lohn- und Einkommensteuer-"/>
    <hyperlink ref="C8" location="'Grafik1,2'!A1" display="'Grafik1,2'!A1"/>
    <hyperlink ref="A10" location="'Grafik1,2'!A28" display="'Grafik1,2'!A28"/>
    <hyperlink ref="A18" location="'Grafik3,4'!A26" display="'Grafik3,4'!A26"/>
    <hyperlink ref="C21" location="'Grafik3,4'!A26" display="'Grafik3,4'!A26"/>
    <hyperlink ref="B25:B27" location="'1'!A1" display="Übersicht zu den unbeschränkt Lohn- und "/>
    <hyperlink ref="B29:B31" location="'2.1'!A1" display="Unbeschränkt Lohn- und Einkommensteuer-"/>
    <hyperlink ref="B33:B34" location="'2.1'!A2" display="Unbeschränkt Lohn- und Einkommensteuer-"/>
    <hyperlink ref="B36:B38" location="'2.2'!A2" display="Unbeschränkt Lohn- und Einkommensteuer-"/>
    <hyperlink ref="B40:B42" location="'3'!A1" display="Unbeschränkt Steuerpflichtige mit Einkünften"/>
    <hyperlink ref="A33" location="'2.1'!A2" display="'2.1'!A2"/>
    <hyperlink ref="A25" location="'1'!A1" display="'1'!A1"/>
    <hyperlink ref="C27" location="'1'!A1" display="'1'!A1"/>
    <hyperlink ref="A29" location="'2.1'!A1" display="'2.1'!A1"/>
    <hyperlink ref="C31" location="'2.1'!A1" display="'2.1'!A1"/>
    <hyperlink ref="C34" location="'2.1'!A2" display="'2.1'!A2"/>
    <hyperlink ref="A36" location="'2.2'!A2" display="'2.2'!A2"/>
    <hyperlink ref="C38" location="'2.2'!A2" display="'2.2'!A2"/>
    <hyperlink ref="A40" location="'3'!A1" display="'3'!A1"/>
    <hyperlink ref="C42" location="'3'!A1" display="'3'!A1"/>
    <hyperlink ref="A44" location="'4'!A1" display="'4'!A1"/>
    <hyperlink ref="C47" location="'4'!A1" display="'4'!A1"/>
    <hyperlink ref="B16" location="'Grafik3,4'!A1" display="tabelle und nach Einkunftsarten"/>
    <hyperlink ref="B21" location="'Grafik3,4'!A1" display="Einkunftsarten"/>
    <hyperlink ref="B20" location="'Grafik3,4'!A1" display="Grund- und Splittingtabelle und nach"/>
    <hyperlink ref="B40" location="'3'!A1" display="Unbeschränkt Steuerpflichtige mit Einkünften"/>
    <hyperlink ref="B41" location="'3'!A1" display="aus freiberuflicher Tätigkeit 2010 "/>
    <hyperlink ref="B44" location="'4'!A1" display="Unbeschränkt Steuerpflichtige mit überwiegenden "/>
    <hyperlink ref="B45" location="'4'!A1" display="Einkünften aus Gewerbebetrieb als"/>
    <hyperlink ref="B46" location="'4'!A1" display="Einzelunternehmer 2010 nach "/>
    <hyperlink ref="B47" location="'4'!A1" display="Wirtschaftsabschnitt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8" max="8" width="16.33203125" customWidth="1"/>
  </cols>
  <sheetData>
    <row r="1" spans="1:1">
      <c r="A1" s="140" t="s">
        <v>105</v>
      </c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kument" shapeId="18446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944880</xdr:colOff>
                <xdr:row>54</xdr:row>
                <xdr:rowOff>68580</xdr:rowOff>
              </to>
            </anchor>
          </objectPr>
        </oleObject>
      </mc:Choice>
      <mc:Fallback>
        <oleObject progId="Dokument" shapeId="18446" r:id="rId5"/>
      </mc:Fallback>
    </mc:AlternateContent>
    <mc:AlternateContent xmlns:mc="http://schemas.openxmlformats.org/markup-compatibility/2006">
      <mc:Choice Requires="x14">
        <oleObject progId="Dokument" shapeId="18449" r:id="rId7">
          <objectPr defaultSize="0" autoPict="0" r:id="rId8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7</xdr:col>
                <xdr:colOff>944880</xdr:colOff>
                <xdr:row>174</xdr:row>
                <xdr:rowOff>53340</xdr:rowOff>
              </to>
            </anchor>
          </objectPr>
        </oleObject>
      </mc:Choice>
      <mc:Fallback>
        <oleObject progId="Dokument" shapeId="18449" r:id="rId7"/>
      </mc:Fallback>
    </mc:AlternateContent>
    <mc:AlternateContent xmlns:mc="http://schemas.openxmlformats.org/markup-compatibility/2006">
      <mc:Choice Requires="x14">
        <oleObject progId="Dokument" shapeId="18450" r:id="rId9">
          <objectPr defaultSize="0" autoPict="0" r:id="rId10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7</xdr:col>
                <xdr:colOff>944880</xdr:colOff>
                <xdr:row>116</xdr:row>
                <xdr:rowOff>121920</xdr:rowOff>
              </to>
            </anchor>
          </objectPr>
        </oleObject>
      </mc:Choice>
      <mc:Fallback>
        <oleObject progId="Dokument" shapeId="1845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28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" customHeight="1"/>
  <cols>
    <col min="1" max="1" width="1.33203125" style="5" customWidth="1"/>
    <col min="2" max="2" width="8.44140625" style="5" customWidth="1"/>
    <col min="3" max="3" width="1.5546875" style="5" customWidth="1"/>
    <col min="4" max="4" width="11.21875" style="5" customWidth="1"/>
    <col min="5" max="5" width="7.6640625" style="5" customWidth="1"/>
    <col min="6" max="6" width="7.5546875" style="5" customWidth="1"/>
    <col min="7" max="7" width="6" style="5" customWidth="1"/>
    <col min="8" max="9" width="8.44140625" style="5" customWidth="1"/>
    <col min="10" max="10" width="5.33203125" style="5" customWidth="1"/>
    <col min="11" max="12" width="7.5546875" style="5" customWidth="1"/>
    <col min="13" max="13" width="5.6640625" style="5" customWidth="1"/>
    <col min="14" max="14" width="5.109375" style="5" customWidth="1"/>
    <col min="15" max="15" width="4.88671875" style="5" customWidth="1"/>
    <col min="16" max="16384" width="11.44140625" style="5"/>
  </cols>
  <sheetData>
    <row r="1" spans="1:18" ht="12" customHeight="1">
      <c r="A1" s="235" t="s">
        <v>160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</row>
    <row r="3" spans="1:18" ht="38.25" customHeight="1">
      <c r="A3" s="236" t="s">
        <v>115</v>
      </c>
      <c r="B3" s="236"/>
      <c r="C3" s="236"/>
      <c r="D3" s="237"/>
      <c r="E3" s="257" t="s">
        <v>116</v>
      </c>
      <c r="F3" s="252"/>
      <c r="G3" s="253"/>
      <c r="H3" s="251" t="s">
        <v>117</v>
      </c>
      <c r="I3" s="252"/>
      <c r="J3" s="253"/>
      <c r="K3" s="251" t="s">
        <v>118</v>
      </c>
      <c r="L3" s="252"/>
      <c r="M3" s="253"/>
      <c r="N3" s="251" t="s">
        <v>119</v>
      </c>
      <c r="O3" s="252"/>
    </row>
    <row r="4" spans="1:18" ht="12" customHeight="1">
      <c r="A4" s="238"/>
      <c r="B4" s="238"/>
      <c r="C4" s="238"/>
      <c r="D4" s="239"/>
      <c r="E4" s="245">
        <v>2007</v>
      </c>
      <c r="F4" s="245">
        <v>2010</v>
      </c>
      <c r="G4" s="242" t="s">
        <v>131</v>
      </c>
      <c r="H4" s="245">
        <v>2007</v>
      </c>
      <c r="I4" s="245">
        <v>2010</v>
      </c>
      <c r="J4" s="242" t="s">
        <v>131</v>
      </c>
      <c r="K4" s="245">
        <v>2007</v>
      </c>
      <c r="L4" s="245">
        <v>2010</v>
      </c>
      <c r="M4" s="242" t="s">
        <v>131</v>
      </c>
      <c r="N4" s="245">
        <v>2007</v>
      </c>
      <c r="O4" s="254">
        <v>2010</v>
      </c>
      <c r="P4" s="68"/>
      <c r="Q4" s="68"/>
      <c r="R4" s="68"/>
    </row>
    <row r="5" spans="1:18" ht="12" customHeight="1">
      <c r="A5" s="238"/>
      <c r="B5" s="238"/>
      <c r="C5" s="238"/>
      <c r="D5" s="239"/>
      <c r="E5" s="246"/>
      <c r="F5" s="246"/>
      <c r="G5" s="243"/>
      <c r="H5" s="246"/>
      <c r="I5" s="246"/>
      <c r="J5" s="243"/>
      <c r="K5" s="246"/>
      <c r="L5" s="246"/>
      <c r="M5" s="243"/>
      <c r="N5" s="246"/>
      <c r="O5" s="255"/>
    </row>
    <row r="6" spans="1:18" ht="12" customHeight="1">
      <c r="A6" s="238"/>
      <c r="B6" s="238"/>
      <c r="C6" s="238"/>
      <c r="D6" s="239"/>
      <c r="E6" s="247"/>
      <c r="F6" s="247"/>
      <c r="G6" s="244"/>
      <c r="H6" s="247"/>
      <c r="I6" s="247"/>
      <c r="J6" s="244"/>
      <c r="K6" s="247"/>
      <c r="L6" s="247"/>
      <c r="M6" s="244"/>
      <c r="N6" s="247"/>
      <c r="O6" s="256"/>
    </row>
    <row r="7" spans="1:18" ht="12" customHeight="1">
      <c r="A7" s="240"/>
      <c r="B7" s="240"/>
      <c r="C7" s="240"/>
      <c r="D7" s="241"/>
      <c r="E7" s="248" t="s">
        <v>71</v>
      </c>
      <c r="F7" s="249"/>
      <c r="G7" s="69" t="s">
        <v>74</v>
      </c>
      <c r="H7" s="248" t="s">
        <v>75</v>
      </c>
      <c r="I7" s="249"/>
      <c r="J7" s="69" t="s">
        <v>74</v>
      </c>
      <c r="K7" s="248" t="s">
        <v>75</v>
      </c>
      <c r="L7" s="249"/>
      <c r="M7" s="248" t="s">
        <v>74</v>
      </c>
      <c r="N7" s="250"/>
      <c r="O7" s="250"/>
    </row>
    <row r="9" spans="1:18" ht="48" customHeight="1">
      <c r="A9" s="259" t="s">
        <v>128</v>
      </c>
      <c r="B9" s="259"/>
      <c r="C9" s="259"/>
      <c r="D9" s="259"/>
      <c r="E9" s="74">
        <v>1522550</v>
      </c>
      <c r="F9" s="74">
        <v>1586242</v>
      </c>
      <c r="G9" s="147">
        <f>F9*100/E9</f>
        <v>104.18324521362189</v>
      </c>
      <c r="H9" s="73">
        <v>42634365</v>
      </c>
      <c r="I9" s="73">
        <v>45013667</v>
      </c>
      <c r="J9" s="147">
        <f>I9*100/H9</f>
        <v>105.58071405543392</v>
      </c>
      <c r="K9" s="73">
        <v>7489107</v>
      </c>
      <c r="L9" s="73">
        <v>7555575</v>
      </c>
      <c r="M9" s="147">
        <f>L9*100/K9</f>
        <v>100.88752904718814</v>
      </c>
      <c r="N9" s="147">
        <f>K9*100/H9</f>
        <v>17.565893147464493</v>
      </c>
      <c r="O9" s="147">
        <f>L9*100/I9</f>
        <v>16.785068854754712</v>
      </c>
    </row>
    <row r="10" spans="1:18" ht="12" customHeight="1">
      <c r="B10" s="5" t="s">
        <v>127</v>
      </c>
      <c r="G10" s="75"/>
      <c r="J10" s="75"/>
      <c r="M10" s="75"/>
      <c r="N10" s="149"/>
      <c r="O10" s="149"/>
    </row>
    <row r="11" spans="1:18" ht="24" customHeight="1">
      <c r="B11" s="260" t="s">
        <v>129</v>
      </c>
      <c r="C11" s="260"/>
      <c r="D11" s="260"/>
      <c r="E11" s="70">
        <v>1170530</v>
      </c>
      <c r="F11" s="70">
        <v>1129420</v>
      </c>
      <c r="G11" s="97">
        <f>F11*100/E11</f>
        <v>96.487915730481063</v>
      </c>
      <c r="H11" s="70">
        <v>23722370</v>
      </c>
      <c r="I11" s="70">
        <v>24042026</v>
      </c>
      <c r="J11" s="97">
        <f>I11*100/H11</f>
        <v>101.34748762455015</v>
      </c>
      <c r="K11" s="70">
        <v>4063312</v>
      </c>
      <c r="L11" s="70">
        <v>3980339</v>
      </c>
      <c r="M11" s="97">
        <f>L11*100/K11</f>
        <v>97.957995841815745</v>
      </c>
      <c r="N11" s="97">
        <f t="shared" ref="N11:N12" si="0">K11*100/H11</f>
        <v>17.128608988056421</v>
      </c>
      <c r="O11" s="97">
        <f t="shared" ref="O11:O12" si="1">L11*100/I11</f>
        <v>16.555755326111036</v>
      </c>
    </row>
    <row r="12" spans="1:18" ht="24" customHeight="1">
      <c r="B12" s="260" t="s">
        <v>130</v>
      </c>
      <c r="C12" s="260"/>
      <c r="D12" s="260"/>
      <c r="E12" s="70">
        <v>352020</v>
      </c>
      <c r="F12" s="70">
        <v>456822</v>
      </c>
      <c r="G12" s="97">
        <f>F12*100/E12</f>
        <v>129.77160388614283</v>
      </c>
      <c r="H12" s="70">
        <v>18911995</v>
      </c>
      <c r="I12" s="70">
        <v>20971641</v>
      </c>
      <c r="J12" s="97">
        <f>I12*100/H12</f>
        <v>110.89068604343434</v>
      </c>
      <c r="K12" s="70">
        <v>3425796</v>
      </c>
      <c r="L12" s="70">
        <v>3575237</v>
      </c>
      <c r="M12" s="97">
        <f>L12*100/K12</f>
        <v>104.36222705613527</v>
      </c>
      <c r="N12" s="97">
        <f t="shared" si="0"/>
        <v>18.114408342430295</v>
      </c>
      <c r="O12" s="97">
        <f t="shared" si="1"/>
        <v>17.047960147706132</v>
      </c>
    </row>
    <row r="13" spans="1:18" ht="12" customHeight="1">
      <c r="C13" s="76"/>
      <c r="D13" s="76"/>
      <c r="G13" s="75"/>
      <c r="H13" s="258"/>
      <c r="I13" s="258"/>
      <c r="J13" s="258"/>
      <c r="M13" s="75"/>
    </row>
    <row r="14" spans="1:18" ht="12" customHeight="1">
      <c r="C14" s="76"/>
      <c r="D14" s="76"/>
      <c r="E14" s="258" t="s">
        <v>120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</row>
    <row r="15" spans="1:18" ht="12" customHeight="1">
      <c r="B15" s="77"/>
      <c r="C15" s="77"/>
      <c r="D15" s="78">
        <v>0</v>
      </c>
      <c r="E15" s="71">
        <v>2432</v>
      </c>
      <c r="F15" s="71">
        <v>92475</v>
      </c>
      <c r="G15" s="192">
        <f t="shared" ref="G15:G24" si="2">F15*100/E15</f>
        <v>3802.4259868421054</v>
      </c>
      <c r="H15" s="84">
        <v>0</v>
      </c>
      <c r="I15" s="84">
        <v>0</v>
      </c>
      <c r="J15" s="148" t="s">
        <v>72</v>
      </c>
      <c r="K15" s="70">
        <v>0</v>
      </c>
      <c r="L15" s="70">
        <v>476</v>
      </c>
      <c r="M15" s="195" t="s">
        <v>72</v>
      </c>
      <c r="N15" s="148" t="s">
        <v>72</v>
      </c>
      <c r="O15" s="148" t="s">
        <v>72</v>
      </c>
    </row>
    <row r="16" spans="1:18" ht="12" customHeight="1">
      <c r="B16" s="78">
        <v>1</v>
      </c>
      <c r="C16" s="77" t="s">
        <v>121</v>
      </c>
      <c r="D16" s="78">
        <v>5000</v>
      </c>
      <c r="E16" s="71">
        <v>314442</v>
      </c>
      <c r="F16" s="71">
        <v>234880</v>
      </c>
      <c r="G16" s="97">
        <f t="shared" si="2"/>
        <v>74.697400474491317</v>
      </c>
      <c r="H16" s="70">
        <v>659597</v>
      </c>
      <c r="I16" s="70">
        <v>519302</v>
      </c>
      <c r="J16" s="97">
        <f>I16*100/H16</f>
        <v>78.730194345941541</v>
      </c>
      <c r="K16" s="70">
        <v>6237</v>
      </c>
      <c r="L16" s="70">
        <v>9339</v>
      </c>
      <c r="M16" s="97">
        <f>L16*100/K16</f>
        <v>149.73544973544975</v>
      </c>
      <c r="N16" s="97">
        <f>K16*100/H16</f>
        <v>0.94557737527611552</v>
      </c>
      <c r="O16" s="97">
        <f>L16*100/I16</f>
        <v>1.798375511744611</v>
      </c>
      <c r="Q16" s="72"/>
      <c r="R16" s="72"/>
    </row>
    <row r="17" spans="1:18" ht="12" customHeight="1">
      <c r="B17" s="78">
        <v>5000</v>
      </c>
      <c r="C17" s="77" t="s">
        <v>121</v>
      </c>
      <c r="D17" s="78">
        <v>10000</v>
      </c>
      <c r="E17" s="71">
        <v>179232</v>
      </c>
      <c r="F17" s="71">
        <v>166238</v>
      </c>
      <c r="G17" s="97">
        <f t="shared" si="2"/>
        <v>92.750178539546511</v>
      </c>
      <c r="H17" s="70">
        <v>1337969</v>
      </c>
      <c r="I17" s="70">
        <v>1247195</v>
      </c>
      <c r="J17" s="97">
        <f t="shared" ref="J17:J24" si="3">I17*100/H17</f>
        <v>93.215537878680294</v>
      </c>
      <c r="K17" s="70">
        <v>16264</v>
      </c>
      <c r="L17" s="70">
        <v>21054</v>
      </c>
      <c r="M17" s="97">
        <f t="shared" ref="M17:M23" si="4">L17*100/K17</f>
        <v>129.45154943433349</v>
      </c>
      <c r="N17" s="97">
        <f t="shared" ref="N17:N23" si="5">K17*100/H17</f>
        <v>1.215573753950951</v>
      </c>
      <c r="O17" s="97">
        <f t="shared" ref="O17:O23" si="6">L17*100/I17</f>
        <v>1.688108114609183</v>
      </c>
      <c r="Q17" s="72"/>
      <c r="R17" s="72"/>
    </row>
    <row r="18" spans="1:18" ht="12" customHeight="1">
      <c r="B18" s="78">
        <v>10000</v>
      </c>
      <c r="C18" s="77" t="s">
        <v>121</v>
      </c>
      <c r="D18" s="78">
        <v>15000</v>
      </c>
      <c r="E18" s="71">
        <v>167201</v>
      </c>
      <c r="F18" s="71">
        <v>181879</v>
      </c>
      <c r="G18" s="97">
        <f t="shared" si="2"/>
        <v>108.77865563005005</v>
      </c>
      <c r="H18" s="70">
        <v>2071432</v>
      </c>
      <c r="I18" s="70">
        <v>2271000</v>
      </c>
      <c r="J18" s="97">
        <f t="shared" si="3"/>
        <v>109.63430129494958</v>
      </c>
      <c r="K18" s="70">
        <v>59870</v>
      </c>
      <c r="L18" s="70">
        <v>70779</v>
      </c>
      <c r="M18" s="97">
        <f t="shared" si="4"/>
        <v>118.22114581593452</v>
      </c>
      <c r="N18" s="97">
        <f>K18*100/H18</f>
        <v>2.8902710781720087</v>
      </c>
      <c r="O18" s="97">
        <f t="shared" si="6"/>
        <v>3.1166446499339497</v>
      </c>
      <c r="Q18" s="72"/>
      <c r="R18" s="72"/>
    </row>
    <row r="19" spans="1:18" ht="12" customHeight="1">
      <c r="B19" s="78">
        <v>15000</v>
      </c>
      <c r="C19" s="77" t="s">
        <v>121</v>
      </c>
      <c r="D19" s="78">
        <v>20000</v>
      </c>
      <c r="E19" s="71">
        <v>141979</v>
      </c>
      <c r="F19" s="71">
        <v>153587</v>
      </c>
      <c r="G19" s="97">
        <f t="shared" si="2"/>
        <v>108.17585699293558</v>
      </c>
      <c r="H19" s="70">
        <v>2474891</v>
      </c>
      <c r="I19" s="70">
        <v>2672392</v>
      </c>
      <c r="J19" s="97">
        <f t="shared" si="3"/>
        <v>107.98018983462302</v>
      </c>
      <c r="K19" s="70">
        <v>162044</v>
      </c>
      <c r="L19" s="70">
        <v>167738</v>
      </c>
      <c r="M19" s="97">
        <f t="shared" si="4"/>
        <v>103.51386043296883</v>
      </c>
      <c r="N19" s="97">
        <f t="shared" si="5"/>
        <v>6.5475206786884756</v>
      </c>
      <c r="O19" s="97">
        <f t="shared" si="6"/>
        <v>6.2766989274028662</v>
      </c>
      <c r="Q19" s="72"/>
      <c r="R19" s="72"/>
    </row>
    <row r="20" spans="1:18" ht="12" customHeight="1">
      <c r="B20" s="78">
        <v>20000</v>
      </c>
      <c r="C20" s="77" t="s">
        <v>121</v>
      </c>
      <c r="D20" s="78">
        <v>25000</v>
      </c>
      <c r="E20" s="71">
        <v>127466</v>
      </c>
      <c r="F20" s="71">
        <v>132461</v>
      </c>
      <c r="G20" s="97">
        <f t="shared" si="2"/>
        <v>103.91869204336842</v>
      </c>
      <c r="H20" s="70">
        <v>2861951</v>
      </c>
      <c r="I20" s="70">
        <v>2971175</v>
      </c>
      <c r="J20" s="97">
        <f t="shared" si="3"/>
        <v>103.81641754173988</v>
      </c>
      <c r="K20" s="70">
        <v>271617</v>
      </c>
      <c r="L20" s="70">
        <v>262564</v>
      </c>
      <c r="M20" s="97">
        <f t="shared" si="4"/>
        <v>96.666998015588121</v>
      </c>
      <c r="N20" s="97">
        <f t="shared" si="5"/>
        <v>9.4906237038998924</v>
      </c>
      <c r="O20" s="97">
        <f t="shared" si="6"/>
        <v>8.8370425841628304</v>
      </c>
      <c r="Q20" s="72"/>
      <c r="R20" s="72"/>
    </row>
    <row r="21" spans="1:18" ht="12" customHeight="1">
      <c r="B21" s="78">
        <v>25000</v>
      </c>
      <c r="C21" s="77" t="s">
        <v>121</v>
      </c>
      <c r="D21" s="78">
        <v>50000</v>
      </c>
      <c r="E21" s="71">
        <v>384722</v>
      </c>
      <c r="F21" s="71">
        <v>399059</v>
      </c>
      <c r="G21" s="97">
        <f t="shared" si="2"/>
        <v>103.72658699008635</v>
      </c>
      <c r="H21" s="70">
        <v>13507175</v>
      </c>
      <c r="I21" s="70">
        <v>14069080</v>
      </c>
      <c r="J21" s="97">
        <f t="shared" si="3"/>
        <v>104.16004827064134</v>
      </c>
      <c r="K21" s="70">
        <v>2003817</v>
      </c>
      <c r="L21" s="70">
        <v>1915758</v>
      </c>
      <c r="M21" s="97">
        <f t="shared" si="4"/>
        <v>95.605437023440757</v>
      </c>
      <c r="N21" s="97">
        <f>K21*100/H21</f>
        <v>14.835204252554661</v>
      </c>
      <c r="O21" s="97">
        <f t="shared" si="6"/>
        <v>13.616796549596705</v>
      </c>
      <c r="P21" s="79"/>
      <c r="Q21" s="72"/>
      <c r="R21" s="72"/>
    </row>
    <row r="22" spans="1:18" ht="12" customHeight="1">
      <c r="B22" s="78">
        <v>50000</v>
      </c>
      <c r="C22" s="77" t="s">
        <v>121</v>
      </c>
      <c r="D22" s="78">
        <v>125000</v>
      </c>
      <c r="E22" s="71">
        <v>180175</v>
      </c>
      <c r="F22" s="71">
        <v>197057</v>
      </c>
      <c r="G22" s="97">
        <f t="shared" si="2"/>
        <v>109.3697793811572</v>
      </c>
      <c r="H22" s="70">
        <v>12836228</v>
      </c>
      <c r="I22" s="70">
        <v>14163408</v>
      </c>
      <c r="J22" s="97">
        <f t="shared" si="3"/>
        <v>110.3393302144524</v>
      </c>
      <c r="K22" s="70">
        <v>2753837</v>
      </c>
      <c r="L22" s="70">
        <v>2866645</v>
      </c>
      <c r="M22" s="97">
        <f t="shared" si="4"/>
        <v>104.09639350477171</v>
      </c>
      <c r="N22" s="97">
        <f t="shared" si="5"/>
        <v>21.453631082277443</v>
      </c>
      <c r="O22" s="97">
        <f t="shared" si="6"/>
        <v>20.239796805966474</v>
      </c>
      <c r="Q22" s="72"/>
      <c r="R22" s="72"/>
    </row>
    <row r="23" spans="1:18" ht="12" customHeight="1">
      <c r="C23" s="77"/>
      <c r="D23" s="78" t="s">
        <v>122</v>
      </c>
      <c r="E23" s="71">
        <v>24901</v>
      </c>
      <c r="F23" s="71">
        <v>28606</v>
      </c>
      <c r="G23" s="97">
        <f t="shared" si="2"/>
        <v>114.87892052528011</v>
      </c>
      <c r="H23" s="70">
        <v>6885121</v>
      </c>
      <c r="I23" s="70">
        <v>7100114</v>
      </c>
      <c r="J23" s="97">
        <f t="shared" si="3"/>
        <v>103.12257402593215</v>
      </c>
      <c r="K23" s="70">
        <v>2215420</v>
      </c>
      <c r="L23" s="70">
        <v>2241223</v>
      </c>
      <c r="M23" s="97">
        <f t="shared" si="4"/>
        <v>101.16470014715043</v>
      </c>
      <c r="N23" s="97">
        <f t="shared" si="5"/>
        <v>32.176921799921892</v>
      </c>
      <c r="O23" s="97">
        <f t="shared" si="6"/>
        <v>31.566014292164887</v>
      </c>
      <c r="Q23" s="72"/>
      <c r="R23" s="72"/>
    </row>
    <row r="24" spans="1:18" ht="12" customHeight="1">
      <c r="C24" s="77"/>
      <c r="D24" s="78" t="s">
        <v>123</v>
      </c>
      <c r="E24" s="70">
        <v>17336</v>
      </c>
      <c r="F24" s="70">
        <v>17158</v>
      </c>
      <c r="G24" s="97">
        <f t="shared" si="2"/>
        <v>98.973234886940475</v>
      </c>
      <c r="H24" s="70">
        <v>-238712</v>
      </c>
      <c r="I24" s="70">
        <v>-213622</v>
      </c>
      <c r="J24" s="97">
        <f t="shared" si="3"/>
        <v>89.489426589362921</v>
      </c>
      <c r="K24" s="84">
        <v>0</v>
      </c>
      <c r="L24" s="84">
        <v>6699</v>
      </c>
      <c r="M24" s="195" t="s">
        <v>72</v>
      </c>
      <c r="N24" s="148" t="s">
        <v>72</v>
      </c>
      <c r="O24" s="148" t="s">
        <v>72</v>
      </c>
    </row>
    <row r="25" spans="1:18" ht="12" customHeight="1">
      <c r="A25" s="5" t="s">
        <v>73</v>
      </c>
    </row>
    <row r="26" spans="1:18" ht="12" customHeight="1">
      <c r="A26" s="82" t="s">
        <v>124</v>
      </c>
      <c r="C26" s="80"/>
      <c r="D26" s="80"/>
      <c r="E26" s="80"/>
      <c r="F26" s="80"/>
      <c r="G26" s="80"/>
      <c r="H26" s="80"/>
      <c r="I26" s="80"/>
    </row>
    <row r="27" spans="1:18" ht="12" customHeight="1">
      <c r="A27" s="83" t="s">
        <v>125</v>
      </c>
      <c r="C27" s="76"/>
      <c r="D27" s="76"/>
      <c r="E27" s="76"/>
      <c r="F27" s="76"/>
      <c r="G27" s="76"/>
      <c r="H27" s="76"/>
      <c r="I27" s="76"/>
    </row>
    <row r="28" spans="1:18" ht="12" customHeight="1">
      <c r="A28" s="83" t="s">
        <v>126</v>
      </c>
      <c r="C28" s="76"/>
      <c r="D28" s="76"/>
      <c r="E28" s="76"/>
      <c r="F28" s="76"/>
      <c r="G28" s="76"/>
      <c r="H28" s="76"/>
      <c r="I28" s="81"/>
    </row>
  </sheetData>
  <mergeCells count="26">
    <mergeCell ref="A9:D9"/>
    <mergeCell ref="B11:D11"/>
    <mergeCell ref="B12:D12"/>
    <mergeCell ref="H13:J13"/>
    <mergeCell ref="H7:I7"/>
    <mergeCell ref="K7:L7"/>
    <mergeCell ref="F4:F6"/>
    <mergeCell ref="G4:G6"/>
    <mergeCell ref="H4:H6"/>
    <mergeCell ref="E14:O14"/>
    <mergeCell ref="A1:O1"/>
    <mergeCell ref="A3:D7"/>
    <mergeCell ref="M4:M6"/>
    <mergeCell ref="N4:N6"/>
    <mergeCell ref="E7:F7"/>
    <mergeCell ref="M7:O7"/>
    <mergeCell ref="K3:M3"/>
    <mergeCell ref="N3:O3"/>
    <mergeCell ref="O4:O6"/>
    <mergeCell ref="K4:K6"/>
    <mergeCell ref="L4:L6"/>
    <mergeCell ref="E3:G3"/>
    <mergeCell ref="H3:J3"/>
    <mergeCell ref="I4:I6"/>
    <mergeCell ref="E4:E6"/>
    <mergeCell ref="J4:J6"/>
  </mergeCells>
  <phoneticPr fontId="5" type="noConversion"/>
  <hyperlinks>
    <hyperlink ref="A1:O1" location="Inhaltsverzeichnis!E5" display="1  Übersicht zu den unbeschränkt Lohn- und Einkommensteuerpflichtigen in Berlin 2007 und 2010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CG42"/>
  <sheetViews>
    <sheetView zoomScaleNormal="100" workbookViewId="0">
      <selection sqref="A1:L1"/>
    </sheetView>
  </sheetViews>
  <sheetFormatPr baseColWidth="10" defaultColWidth="11.44140625" defaultRowHeight="13.2"/>
  <cols>
    <col min="1" max="1" width="3.6640625" style="130" customWidth="1"/>
    <col min="2" max="2" width="9.5546875" style="127" customWidth="1"/>
    <col min="3" max="3" width="1.6640625" style="88" customWidth="1"/>
    <col min="4" max="4" width="9.5546875" style="128" customWidth="1"/>
    <col min="5" max="20" width="8.44140625" style="88" customWidth="1"/>
    <col min="21" max="21" width="3.6640625" style="87" customWidth="1"/>
    <col min="22" max="22" width="3.6640625" style="130" customWidth="1"/>
    <col min="23" max="23" width="9.5546875" style="127" customWidth="1"/>
    <col min="24" max="24" width="1.6640625" style="88" customWidth="1"/>
    <col min="25" max="25" width="9.5546875" style="128" customWidth="1"/>
    <col min="26" max="31" width="8.44140625" style="88" customWidth="1"/>
    <col min="32" max="33" width="8.44140625" style="127" customWidth="1"/>
    <col min="34" max="41" width="8.44140625" style="88" customWidth="1"/>
    <col min="42" max="42" width="3.6640625" customWidth="1"/>
    <col min="43" max="43" width="3.6640625" style="130" customWidth="1"/>
    <col min="44" max="44" width="9.5546875" style="127" customWidth="1"/>
    <col min="45" max="45" width="1.6640625" style="88" customWidth="1"/>
    <col min="46" max="46" width="9.5546875" style="128" customWidth="1"/>
    <col min="47" max="47" width="8.44140625" style="87" customWidth="1"/>
    <col min="48" max="50" width="8.44140625" customWidth="1"/>
    <col min="51" max="62" width="8.44140625" style="88" customWidth="1"/>
    <col min="63" max="63" width="3.6640625" customWidth="1"/>
    <col min="64" max="64" width="3.6640625" style="130" customWidth="1"/>
    <col min="65" max="65" width="9.5546875" style="127" customWidth="1"/>
    <col min="66" max="66" width="1.6640625" style="88" customWidth="1"/>
    <col min="67" max="67" width="9.5546875" style="128" customWidth="1"/>
    <col min="68" max="73" width="8.44140625" style="88" customWidth="1"/>
    <col min="74" max="74" width="8.44140625" style="87" customWidth="1"/>
    <col min="75" max="75" width="8.44140625" customWidth="1"/>
    <col min="76" max="85" width="11.5546875" customWidth="1"/>
    <col min="86" max="16384" width="11.44140625" style="87"/>
  </cols>
  <sheetData>
    <row r="1" spans="1:76" ht="24" customHeight="1">
      <c r="A1" s="338" t="s">
        <v>161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/>
      <c r="N1"/>
      <c r="O1"/>
      <c r="P1"/>
      <c r="Q1" s="123"/>
      <c r="R1" s="123"/>
      <c r="S1" s="123"/>
      <c r="T1" s="123"/>
      <c r="U1"/>
      <c r="V1" s="261" t="s">
        <v>163</v>
      </c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123"/>
      <c r="AI1" s="123"/>
      <c r="AJ1" s="123"/>
      <c r="AK1" s="123"/>
      <c r="AL1"/>
      <c r="AM1"/>
      <c r="AN1"/>
      <c r="AO1"/>
      <c r="AQ1" s="336" t="s">
        <v>163</v>
      </c>
      <c r="AR1" s="336"/>
      <c r="AS1" s="336"/>
      <c r="AT1" s="336"/>
      <c r="AU1" s="336"/>
      <c r="AV1" s="336"/>
      <c r="AW1" s="336"/>
      <c r="AX1" s="336"/>
      <c r="AY1" s="336"/>
      <c r="AZ1" s="336"/>
      <c r="BA1" s="336"/>
      <c r="BB1" s="336"/>
      <c r="BC1" s="123"/>
      <c r="BD1" s="123"/>
      <c r="BE1" s="123"/>
      <c r="BF1" s="123"/>
      <c r="BG1" s="123"/>
      <c r="BH1" s="123"/>
      <c r="BI1" s="123"/>
      <c r="BJ1" s="123"/>
      <c r="BL1" s="261" t="s">
        <v>163</v>
      </c>
      <c r="BM1" s="261"/>
      <c r="BN1" s="261"/>
      <c r="BO1" s="261"/>
      <c r="BP1" s="261"/>
      <c r="BQ1" s="261"/>
      <c r="BR1" s="261"/>
      <c r="BS1" s="261"/>
      <c r="BT1" s="261"/>
      <c r="BU1" s="261"/>
      <c r="BV1"/>
      <c r="BX1" s="181"/>
    </row>
    <row r="2" spans="1:76" ht="12" customHeight="1">
      <c r="A2" s="340" t="s">
        <v>19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/>
      <c r="N2"/>
      <c r="O2"/>
      <c r="P2"/>
      <c r="Q2" s="123"/>
      <c r="R2" s="123"/>
      <c r="S2" s="123"/>
      <c r="T2" s="123"/>
      <c r="U2"/>
      <c r="V2" s="261" t="s">
        <v>19</v>
      </c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123"/>
      <c r="AI2" s="123"/>
      <c r="AJ2" s="123"/>
      <c r="AK2" s="123"/>
      <c r="AL2"/>
      <c r="AM2"/>
      <c r="AN2"/>
      <c r="AO2"/>
      <c r="AQ2" s="261" t="s">
        <v>19</v>
      </c>
      <c r="AR2" s="261"/>
      <c r="AS2" s="261"/>
      <c r="AT2" s="261"/>
      <c r="AU2" s="261"/>
      <c r="AV2" s="261"/>
      <c r="AW2" s="261"/>
      <c r="AX2" s="261"/>
      <c r="BC2" s="123"/>
      <c r="BD2" s="123"/>
      <c r="BE2" s="123"/>
      <c r="BF2" s="123"/>
      <c r="BG2" s="123"/>
      <c r="BH2" s="123"/>
      <c r="BI2" s="123"/>
      <c r="BJ2" s="123"/>
      <c r="BL2" s="261" t="s">
        <v>19</v>
      </c>
      <c r="BM2" s="261"/>
      <c r="BN2" s="261"/>
      <c r="BO2" s="261"/>
      <c r="BP2" s="261"/>
      <c r="BQ2" s="261"/>
      <c r="BR2" s="261"/>
      <c r="BS2" s="261"/>
      <c r="BT2" s="261"/>
      <c r="BU2" s="261"/>
      <c r="BV2"/>
    </row>
    <row r="3" spans="1:76" ht="12" customHeight="1">
      <c r="A3" s="124"/>
      <c r="B3" s="12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V3" s="124"/>
      <c r="W3" s="12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Q3" s="124"/>
      <c r="AR3" s="125"/>
      <c r="AS3" s="85"/>
      <c r="AT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L3" s="124"/>
      <c r="BM3" s="125"/>
      <c r="BN3" s="85"/>
      <c r="BO3" s="85"/>
      <c r="BP3" s="85"/>
      <c r="BQ3" s="85"/>
      <c r="BR3" s="85"/>
      <c r="BS3" s="85"/>
      <c r="BT3" s="85"/>
      <c r="BU3" s="85"/>
    </row>
    <row r="4" spans="1:76" s="188" customFormat="1" ht="19.8" customHeight="1">
      <c r="A4" s="264" t="s">
        <v>134</v>
      </c>
      <c r="B4" s="291" t="s">
        <v>135</v>
      </c>
      <c r="C4" s="341"/>
      <c r="D4" s="342"/>
      <c r="E4" s="349" t="s">
        <v>136</v>
      </c>
      <c r="F4" s="334"/>
      <c r="G4" s="334"/>
      <c r="H4" s="334"/>
      <c r="I4" s="334"/>
      <c r="J4" s="334"/>
      <c r="K4" s="334"/>
      <c r="L4" s="334"/>
      <c r="M4" s="334" t="s">
        <v>136</v>
      </c>
      <c r="N4" s="334"/>
      <c r="O4" s="334"/>
      <c r="P4" s="334"/>
      <c r="Q4" s="334"/>
      <c r="R4" s="335"/>
      <c r="S4" s="326" t="s">
        <v>207</v>
      </c>
      <c r="T4" s="327"/>
      <c r="U4" s="262" t="s">
        <v>134</v>
      </c>
      <c r="V4" s="264" t="s">
        <v>4</v>
      </c>
      <c r="W4" s="291" t="s">
        <v>135</v>
      </c>
      <c r="X4" s="292"/>
      <c r="Y4" s="293"/>
      <c r="Z4" s="300" t="s">
        <v>172</v>
      </c>
      <c r="AA4" s="301"/>
      <c r="AB4" s="301"/>
      <c r="AC4" s="301"/>
      <c r="AD4" s="301"/>
      <c r="AE4" s="302"/>
      <c r="AF4" s="286" t="s">
        <v>26</v>
      </c>
      <c r="AG4" s="303"/>
      <c r="AH4" s="271" t="s">
        <v>181</v>
      </c>
      <c r="AI4" s="309"/>
      <c r="AJ4" s="286" t="s">
        <v>183</v>
      </c>
      <c r="AK4" s="309"/>
      <c r="AL4" s="286" t="s">
        <v>190</v>
      </c>
      <c r="AM4" s="309"/>
      <c r="AN4" s="332" t="s">
        <v>173</v>
      </c>
      <c r="AO4" s="333"/>
      <c r="AP4" s="262" t="s">
        <v>4</v>
      </c>
      <c r="AQ4" s="264" t="s">
        <v>134</v>
      </c>
      <c r="AR4" s="262" t="s">
        <v>167</v>
      </c>
      <c r="AS4" s="263"/>
      <c r="AT4" s="264"/>
      <c r="AU4" s="311" t="s">
        <v>187</v>
      </c>
      <c r="AV4" s="312"/>
      <c r="AW4" s="286" t="s">
        <v>5</v>
      </c>
      <c r="AX4" s="309"/>
      <c r="AY4" s="319" t="s">
        <v>164</v>
      </c>
      <c r="AZ4" s="320"/>
      <c r="BA4" s="320"/>
      <c r="BB4" s="320"/>
      <c r="BC4" s="271" t="s">
        <v>17</v>
      </c>
      <c r="BD4" s="309"/>
      <c r="BE4" s="271" t="s">
        <v>184</v>
      </c>
      <c r="BF4" s="272"/>
      <c r="BG4" s="277" t="s">
        <v>168</v>
      </c>
      <c r="BH4" s="278"/>
      <c r="BI4" s="277" t="s">
        <v>169</v>
      </c>
      <c r="BJ4" s="278"/>
      <c r="BK4" s="262" t="s">
        <v>4</v>
      </c>
      <c r="BL4" s="264" t="s">
        <v>134</v>
      </c>
      <c r="BM4" s="262" t="s">
        <v>167</v>
      </c>
      <c r="BN4" s="263"/>
      <c r="BO4" s="264"/>
      <c r="BP4" s="277" t="s">
        <v>185</v>
      </c>
      <c r="BQ4" s="278"/>
      <c r="BR4" s="283" t="s">
        <v>18</v>
      </c>
      <c r="BS4" s="284"/>
      <c r="BT4" s="284"/>
      <c r="BU4" s="285"/>
      <c r="BV4" s="286" t="s">
        <v>182</v>
      </c>
      <c r="BW4" s="321"/>
    </row>
    <row r="5" spans="1:76" s="188" customFormat="1" ht="34.799999999999997" customHeight="1">
      <c r="A5" s="267"/>
      <c r="B5" s="343"/>
      <c r="C5" s="344"/>
      <c r="D5" s="345"/>
      <c r="E5" s="291" t="s">
        <v>137</v>
      </c>
      <c r="F5" s="350"/>
      <c r="G5" s="291" t="s">
        <v>22</v>
      </c>
      <c r="H5" s="342"/>
      <c r="I5" s="291" t="s">
        <v>138</v>
      </c>
      <c r="J5" s="342"/>
      <c r="K5" s="291" t="s">
        <v>139</v>
      </c>
      <c r="L5" s="341"/>
      <c r="M5" s="344" t="s">
        <v>206</v>
      </c>
      <c r="N5" s="353"/>
      <c r="O5" s="291" t="s">
        <v>140</v>
      </c>
      <c r="P5" s="342"/>
      <c r="Q5" s="291" t="s">
        <v>141</v>
      </c>
      <c r="R5" s="342"/>
      <c r="S5" s="328"/>
      <c r="T5" s="329"/>
      <c r="U5" s="265"/>
      <c r="V5" s="296"/>
      <c r="W5" s="294"/>
      <c r="X5" s="295"/>
      <c r="Y5" s="296"/>
      <c r="Z5" s="262" t="s">
        <v>174</v>
      </c>
      <c r="AA5" s="264"/>
      <c r="AB5" s="262" t="s">
        <v>188</v>
      </c>
      <c r="AC5" s="264"/>
      <c r="AD5" s="262" t="s">
        <v>189</v>
      </c>
      <c r="AE5" s="264"/>
      <c r="AF5" s="304"/>
      <c r="AG5" s="305"/>
      <c r="AH5" s="305"/>
      <c r="AI5" s="310"/>
      <c r="AJ5" s="304"/>
      <c r="AK5" s="310"/>
      <c r="AL5" s="304"/>
      <c r="AM5" s="310"/>
      <c r="AN5" s="262" t="s">
        <v>175</v>
      </c>
      <c r="AO5" s="264"/>
      <c r="AP5" s="294"/>
      <c r="AQ5" s="267"/>
      <c r="AR5" s="265"/>
      <c r="AS5" s="266"/>
      <c r="AT5" s="267"/>
      <c r="AU5" s="313"/>
      <c r="AV5" s="314"/>
      <c r="AW5" s="304"/>
      <c r="AX5" s="310"/>
      <c r="AY5" s="286" t="s">
        <v>165</v>
      </c>
      <c r="AZ5" s="272"/>
      <c r="BA5" s="286" t="s">
        <v>186</v>
      </c>
      <c r="BB5" s="271"/>
      <c r="BC5" s="305"/>
      <c r="BD5" s="310"/>
      <c r="BE5" s="273"/>
      <c r="BF5" s="274"/>
      <c r="BG5" s="279"/>
      <c r="BH5" s="280"/>
      <c r="BI5" s="279"/>
      <c r="BJ5" s="280"/>
      <c r="BK5" s="294"/>
      <c r="BL5" s="267"/>
      <c r="BM5" s="265"/>
      <c r="BN5" s="266"/>
      <c r="BO5" s="267"/>
      <c r="BP5" s="279"/>
      <c r="BQ5" s="280"/>
      <c r="BR5" s="286" t="s">
        <v>170</v>
      </c>
      <c r="BS5" s="287"/>
      <c r="BT5" s="286" t="s">
        <v>171</v>
      </c>
      <c r="BU5" s="287"/>
      <c r="BV5" s="322"/>
      <c r="BW5" s="323"/>
    </row>
    <row r="6" spans="1:76" s="188" customFormat="1" ht="25.2" customHeight="1">
      <c r="A6" s="267"/>
      <c r="B6" s="343"/>
      <c r="C6" s="344"/>
      <c r="D6" s="345"/>
      <c r="E6" s="351"/>
      <c r="F6" s="352"/>
      <c r="G6" s="346"/>
      <c r="H6" s="348"/>
      <c r="I6" s="346"/>
      <c r="J6" s="348"/>
      <c r="K6" s="346"/>
      <c r="L6" s="347"/>
      <c r="M6" s="354"/>
      <c r="N6" s="352"/>
      <c r="O6" s="346"/>
      <c r="P6" s="348"/>
      <c r="Q6" s="346"/>
      <c r="R6" s="348"/>
      <c r="S6" s="330"/>
      <c r="T6" s="331"/>
      <c r="U6" s="265"/>
      <c r="V6" s="296"/>
      <c r="W6" s="294"/>
      <c r="X6" s="295"/>
      <c r="Y6" s="296"/>
      <c r="Z6" s="281"/>
      <c r="AA6" s="282"/>
      <c r="AB6" s="281"/>
      <c r="AC6" s="282"/>
      <c r="AD6" s="281"/>
      <c r="AE6" s="282"/>
      <c r="AF6" s="281"/>
      <c r="AG6" s="306"/>
      <c r="AH6" s="306"/>
      <c r="AI6" s="282"/>
      <c r="AJ6" s="281"/>
      <c r="AK6" s="282"/>
      <c r="AL6" s="281"/>
      <c r="AM6" s="282"/>
      <c r="AN6" s="268"/>
      <c r="AO6" s="270"/>
      <c r="AP6" s="294"/>
      <c r="AQ6" s="267"/>
      <c r="AR6" s="265"/>
      <c r="AS6" s="266"/>
      <c r="AT6" s="267"/>
      <c r="AU6" s="315" t="s">
        <v>176</v>
      </c>
      <c r="AV6" s="316"/>
      <c r="AW6" s="281"/>
      <c r="AX6" s="282"/>
      <c r="AY6" s="325"/>
      <c r="AZ6" s="276"/>
      <c r="BA6" s="325" t="s">
        <v>166</v>
      </c>
      <c r="BB6" s="275"/>
      <c r="BC6" s="306"/>
      <c r="BD6" s="282"/>
      <c r="BE6" s="275"/>
      <c r="BF6" s="276"/>
      <c r="BG6" s="281"/>
      <c r="BH6" s="282"/>
      <c r="BI6" s="281"/>
      <c r="BJ6" s="282"/>
      <c r="BK6" s="294"/>
      <c r="BL6" s="267"/>
      <c r="BM6" s="265"/>
      <c r="BN6" s="266"/>
      <c r="BO6" s="267"/>
      <c r="BP6" s="281"/>
      <c r="BQ6" s="282"/>
      <c r="BR6" s="288"/>
      <c r="BS6" s="289"/>
      <c r="BT6" s="288"/>
      <c r="BU6" s="289"/>
      <c r="BV6" s="288"/>
      <c r="BW6" s="324"/>
    </row>
    <row r="7" spans="1:76" s="188" customFormat="1" ht="12" customHeight="1">
      <c r="A7" s="270"/>
      <c r="B7" s="346"/>
      <c r="C7" s="347"/>
      <c r="D7" s="348"/>
      <c r="E7" s="91" t="s">
        <v>142</v>
      </c>
      <c r="F7" s="91" t="s">
        <v>75</v>
      </c>
      <c r="G7" s="91" t="s">
        <v>142</v>
      </c>
      <c r="H7" s="91" t="s">
        <v>75</v>
      </c>
      <c r="I7" s="91" t="s">
        <v>142</v>
      </c>
      <c r="J7" s="91" t="s">
        <v>75</v>
      </c>
      <c r="K7" s="180" t="s">
        <v>142</v>
      </c>
      <c r="L7" s="186" t="s">
        <v>75</v>
      </c>
      <c r="M7" s="187" t="s">
        <v>142</v>
      </c>
      <c r="N7" s="180" t="s">
        <v>75</v>
      </c>
      <c r="O7" s="180" t="s">
        <v>142</v>
      </c>
      <c r="P7" s="180" t="s">
        <v>75</v>
      </c>
      <c r="Q7" s="180" t="s">
        <v>142</v>
      </c>
      <c r="R7" s="180" t="s">
        <v>75</v>
      </c>
      <c r="S7" s="180" t="s">
        <v>142</v>
      </c>
      <c r="T7" s="180" t="s">
        <v>75</v>
      </c>
      <c r="U7" s="268"/>
      <c r="V7" s="299"/>
      <c r="W7" s="297"/>
      <c r="X7" s="298"/>
      <c r="Y7" s="299"/>
      <c r="Z7" s="180" t="s">
        <v>142</v>
      </c>
      <c r="AA7" s="180" t="s">
        <v>75</v>
      </c>
      <c r="AB7" s="180" t="s">
        <v>142</v>
      </c>
      <c r="AC7" s="180" t="s">
        <v>75</v>
      </c>
      <c r="AD7" s="180" t="s">
        <v>142</v>
      </c>
      <c r="AE7" s="180" t="s">
        <v>75</v>
      </c>
      <c r="AF7" s="180" t="s">
        <v>142</v>
      </c>
      <c r="AG7" s="186" t="s">
        <v>75</v>
      </c>
      <c r="AH7" s="187" t="s">
        <v>142</v>
      </c>
      <c r="AI7" s="180" t="s">
        <v>75</v>
      </c>
      <c r="AJ7" s="180" t="s">
        <v>142</v>
      </c>
      <c r="AK7" s="180" t="s">
        <v>75</v>
      </c>
      <c r="AL7" s="180" t="s">
        <v>142</v>
      </c>
      <c r="AM7" s="180" t="s">
        <v>75</v>
      </c>
      <c r="AN7" s="180" t="s">
        <v>142</v>
      </c>
      <c r="AO7" s="180" t="s">
        <v>75</v>
      </c>
      <c r="AP7" s="297"/>
      <c r="AQ7" s="270"/>
      <c r="AR7" s="268"/>
      <c r="AS7" s="269"/>
      <c r="AT7" s="270"/>
      <c r="AU7" s="180" t="s">
        <v>142</v>
      </c>
      <c r="AV7" s="180" t="s">
        <v>75</v>
      </c>
      <c r="AW7" s="180" t="s">
        <v>142</v>
      </c>
      <c r="AX7" s="180" t="s">
        <v>75</v>
      </c>
      <c r="AY7" s="180" t="s">
        <v>142</v>
      </c>
      <c r="AZ7" s="180" t="s">
        <v>75</v>
      </c>
      <c r="BA7" s="180" t="s">
        <v>142</v>
      </c>
      <c r="BB7" s="186" t="s">
        <v>75</v>
      </c>
      <c r="BC7" s="185" t="s">
        <v>142</v>
      </c>
      <c r="BD7" s="186" t="s">
        <v>75</v>
      </c>
      <c r="BE7" s="185" t="s">
        <v>142</v>
      </c>
      <c r="BF7" s="180" t="s">
        <v>75</v>
      </c>
      <c r="BG7" s="180" t="s">
        <v>142</v>
      </c>
      <c r="BH7" s="180" t="s">
        <v>75</v>
      </c>
      <c r="BI7" s="180" t="s">
        <v>142</v>
      </c>
      <c r="BJ7" s="180" t="s">
        <v>75</v>
      </c>
      <c r="BK7" s="297"/>
      <c r="BL7" s="270"/>
      <c r="BM7" s="268"/>
      <c r="BN7" s="269"/>
      <c r="BO7" s="270"/>
      <c r="BP7" s="180" t="s">
        <v>142</v>
      </c>
      <c r="BQ7" s="180" t="s">
        <v>75</v>
      </c>
      <c r="BR7" s="180" t="s">
        <v>142</v>
      </c>
      <c r="BS7" s="180" t="s">
        <v>75</v>
      </c>
      <c r="BT7" s="180" t="s">
        <v>142</v>
      </c>
      <c r="BU7" s="180" t="s">
        <v>75</v>
      </c>
      <c r="BV7" s="180" t="s">
        <v>142</v>
      </c>
      <c r="BW7" s="186" t="s">
        <v>75</v>
      </c>
    </row>
    <row r="8" spans="1:76" s="188" customFormat="1" ht="12" customHeight="1">
      <c r="A8" s="222"/>
      <c r="B8" s="220"/>
      <c r="C8" s="220"/>
      <c r="D8" s="220"/>
      <c r="E8" s="228"/>
      <c r="F8" s="228"/>
      <c r="G8" s="228"/>
      <c r="H8" s="228"/>
      <c r="I8" s="228"/>
      <c r="J8" s="228"/>
      <c r="K8" s="165"/>
      <c r="L8" s="228"/>
      <c r="M8" s="228"/>
      <c r="N8" s="165"/>
      <c r="O8" s="165"/>
      <c r="P8" s="165"/>
      <c r="Q8" s="165"/>
      <c r="R8" s="165"/>
      <c r="S8" s="165"/>
      <c r="T8" s="165"/>
      <c r="U8" s="222"/>
      <c r="V8" s="221"/>
      <c r="W8" s="221"/>
      <c r="X8" s="221"/>
      <c r="Y8" s="221"/>
      <c r="Z8" s="165"/>
      <c r="AA8" s="165"/>
      <c r="AB8" s="165"/>
      <c r="AC8" s="165"/>
      <c r="AD8" s="165"/>
      <c r="AE8" s="165"/>
      <c r="AF8" s="165"/>
      <c r="AG8" s="228"/>
      <c r="AH8" s="228"/>
      <c r="AI8" s="165"/>
      <c r="AJ8" s="165"/>
      <c r="AK8" s="165"/>
      <c r="AL8" s="165"/>
      <c r="AM8" s="165"/>
      <c r="AN8" s="165"/>
      <c r="AO8" s="165"/>
      <c r="AP8" s="221"/>
      <c r="AQ8" s="222"/>
      <c r="AR8" s="222"/>
      <c r="AS8" s="222"/>
      <c r="AT8" s="222"/>
      <c r="AU8" s="165"/>
      <c r="AV8" s="165"/>
      <c r="AW8" s="165"/>
      <c r="AX8" s="165"/>
      <c r="AY8" s="165"/>
      <c r="AZ8" s="165"/>
      <c r="BA8" s="165"/>
      <c r="BB8" s="228"/>
      <c r="BC8" s="165"/>
      <c r="BD8" s="228"/>
      <c r="BE8" s="165"/>
      <c r="BF8" s="165"/>
      <c r="BG8" s="165"/>
      <c r="BH8" s="165"/>
      <c r="BI8" s="165"/>
      <c r="BJ8" s="165"/>
      <c r="BK8" s="221"/>
      <c r="BL8" s="222"/>
      <c r="BM8" s="222"/>
      <c r="BN8" s="222"/>
      <c r="BO8" s="222"/>
      <c r="BP8" s="165"/>
      <c r="BQ8" s="165"/>
      <c r="BR8" s="165"/>
      <c r="BS8" s="165"/>
      <c r="BT8" s="165"/>
      <c r="BU8" s="165"/>
      <c r="BV8" s="165"/>
      <c r="BW8" s="228"/>
    </row>
    <row r="9" spans="1:76" s="168" customFormat="1" ht="12" customHeight="1">
      <c r="A9" s="124"/>
      <c r="B9" s="125"/>
      <c r="C9" s="125"/>
      <c r="D9" s="85"/>
      <c r="E9" s="308" t="s">
        <v>143</v>
      </c>
      <c r="F9" s="308"/>
      <c r="G9" s="308"/>
      <c r="H9" s="308"/>
      <c r="I9" s="308"/>
      <c r="J9" s="308"/>
      <c r="K9" s="308"/>
      <c r="L9" s="308"/>
      <c r="M9" s="308" t="s">
        <v>143</v>
      </c>
      <c r="N9" s="308"/>
      <c r="O9" s="308"/>
      <c r="P9" s="308"/>
      <c r="Q9" s="308"/>
      <c r="R9" s="308"/>
      <c r="S9" s="308"/>
      <c r="T9" s="308"/>
      <c r="U9" s="124"/>
      <c r="V9" s="223"/>
      <c r="W9" s="225"/>
      <c r="X9" s="225"/>
      <c r="Y9" s="225"/>
      <c r="Z9" s="308" t="s">
        <v>143</v>
      </c>
      <c r="AA9" s="308"/>
      <c r="AB9" s="308"/>
      <c r="AC9" s="308"/>
      <c r="AD9" s="308"/>
      <c r="AE9" s="308"/>
      <c r="AF9" s="308"/>
      <c r="AG9" s="308"/>
      <c r="AH9" s="308" t="s">
        <v>143</v>
      </c>
      <c r="AI9" s="308"/>
      <c r="AJ9" s="308"/>
      <c r="AK9" s="308"/>
      <c r="AL9" s="308"/>
      <c r="AM9" s="308"/>
      <c r="AN9" s="308"/>
      <c r="AO9" s="308"/>
      <c r="AP9" s="101"/>
      <c r="AQ9" s="223"/>
      <c r="AR9" s="223"/>
      <c r="AS9" s="223"/>
      <c r="AT9" s="223"/>
      <c r="AU9" s="318" t="s">
        <v>143</v>
      </c>
      <c r="AV9" s="317"/>
      <c r="AW9" s="317"/>
      <c r="AX9" s="317"/>
      <c r="AY9" s="317"/>
      <c r="AZ9" s="317"/>
      <c r="BA9" s="317"/>
      <c r="BB9" s="317"/>
      <c r="BC9" s="318" t="s">
        <v>143</v>
      </c>
      <c r="BD9" s="317"/>
      <c r="BE9" s="317"/>
      <c r="BF9" s="317"/>
      <c r="BG9" s="317"/>
      <c r="BH9" s="317"/>
      <c r="BI9" s="317"/>
      <c r="BJ9" s="317"/>
      <c r="BK9" s="161"/>
      <c r="BL9" s="161"/>
      <c r="BM9" s="161"/>
      <c r="BN9" s="161"/>
      <c r="BO9" s="161"/>
      <c r="BP9" s="308" t="s">
        <v>143</v>
      </c>
      <c r="BQ9" s="317"/>
      <c r="BR9" s="317"/>
      <c r="BS9" s="317"/>
      <c r="BT9" s="317"/>
      <c r="BU9" s="317"/>
      <c r="BV9" s="317"/>
      <c r="BW9" s="317"/>
    </row>
    <row r="10" spans="1:76" ht="12" customHeight="1">
      <c r="A10" s="3">
        <v>1</v>
      </c>
      <c r="B10" s="77"/>
      <c r="C10" s="77"/>
      <c r="D10" s="78">
        <v>0</v>
      </c>
      <c r="E10" s="126" t="s">
        <v>70</v>
      </c>
      <c r="F10" s="126" t="s">
        <v>70</v>
      </c>
      <c r="G10" s="126" t="s">
        <v>70</v>
      </c>
      <c r="H10" s="126" t="s">
        <v>70</v>
      </c>
      <c r="I10" s="126" t="s">
        <v>70</v>
      </c>
      <c r="J10" s="126" t="s">
        <v>70</v>
      </c>
      <c r="K10" s="71">
        <v>1318</v>
      </c>
      <c r="L10" s="71">
        <v>827</v>
      </c>
      <c r="M10" s="126" t="s">
        <v>70</v>
      </c>
      <c r="N10" s="126" t="s">
        <v>70</v>
      </c>
      <c r="O10" s="126" t="s">
        <v>70</v>
      </c>
      <c r="P10" s="126" t="s">
        <v>70</v>
      </c>
      <c r="Q10" s="126" t="s">
        <v>70</v>
      </c>
      <c r="R10" s="126" t="s">
        <v>70</v>
      </c>
      <c r="S10" s="71">
        <v>1319</v>
      </c>
      <c r="T10" s="71">
        <v>827</v>
      </c>
      <c r="U10" s="3">
        <v>1</v>
      </c>
      <c r="V10" s="3">
        <v>1</v>
      </c>
      <c r="W10" s="77"/>
      <c r="X10" s="77"/>
      <c r="Y10" s="78">
        <v>0</v>
      </c>
      <c r="Z10" s="126" t="s">
        <v>70</v>
      </c>
      <c r="AA10" s="126" t="s">
        <v>70</v>
      </c>
      <c r="AB10" s="71">
        <v>1317</v>
      </c>
      <c r="AC10" s="71">
        <v>826</v>
      </c>
      <c r="AD10" s="126" t="s">
        <v>70</v>
      </c>
      <c r="AE10" s="126" t="s">
        <v>70</v>
      </c>
      <c r="AF10" s="71">
        <v>92475</v>
      </c>
      <c r="AG10" s="126" t="s">
        <v>69</v>
      </c>
      <c r="AH10" s="71">
        <v>4694</v>
      </c>
      <c r="AI10" s="71">
        <v>1849</v>
      </c>
      <c r="AJ10" s="71">
        <v>676</v>
      </c>
      <c r="AK10" s="71">
        <v>573</v>
      </c>
      <c r="AL10" s="71">
        <v>527</v>
      </c>
      <c r="AM10" s="71">
        <v>391</v>
      </c>
      <c r="AN10" s="126" t="s">
        <v>69</v>
      </c>
      <c r="AO10" s="126" t="s">
        <v>69</v>
      </c>
      <c r="AP10" s="3">
        <v>1</v>
      </c>
      <c r="AQ10" s="3">
        <v>1</v>
      </c>
      <c r="AR10" s="77"/>
      <c r="AS10" s="77"/>
      <c r="AT10" s="78">
        <v>0</v>
      </c>
      <c r="AU10" s="126" t="s">
        <v>69</v>
      </c>
      <c r="AV10" s="126" t="s">
        <v>69</v>
      </c>
      <c r="AW10" s="71">
        <v>4694</v>
      </c>
      <c r="AX10" s="71">
        <v>-2392</v>
      </c>
      <c r="AY10" s="126" t="s">
        <v>70</v>
      </c>
      <c r="AZ10" s="126" t="s">
        <v>70</v>
      </c>
      <c r="BA10" s="126" t="s">
        <v>70</v>
      </c>
      <c r="BB10" s="126" t="s">
        <v>70</v>
      </c>
      <c r="BC10" s="71">
        <v>4694</v>
      </c>
      <c r="BD10" s="71">
        <v>-2400</v>
      </c>
      <c r="BE10" s="71">
        <v>8257</v>
      </c>
      <c r="BF10" s="71">
        <v>259</v>
      </c>
      <c r="BG10" s="71">
        <v>527</v>
      </c>
      <c r="BH10" s="71">
        <v>107</v>
      </c>
      <c r="BI10" s="71">
        <v>76</v>
      </c>
      <c r="BJ10" s="71">
        <v>230</v>
      </c>
      <c r="BK10" s="3">
        <v>1</v>
      </c>
      <c r="BL10" s="3">
        <v>1</v>
      </c>
      <c r="BM10" s="77"/>
      <c r="BN10" s="77"/>
      <c r="BO10" s="78">
        <v>0</v>
      </c>
      <c r="BP10" s="71">
        <v>8280</v>
      </c>
      <c r="BQ10" s="71">
        <v>476</v>
      </c>
      <c r="BR10" s="71">
        <v>14</v>
      </c>
      <c r="BS10" s="71">
        <v>15</v>
      </c>
      <c r="BT10" s="71">
        <v>1262</v>
      </c>
      <c r="BU10" s="71">
        <v>-69</v>
      </c>
      <c r="BV10" s="71">
        <v>3350</v>
      </c>
      <c r="BW10" s="71">
        <v>19</v>
      </c>
    </row>
    <row r="11" spans="1:76" ht="12" customHeight="1">
      <c r="A11" s="3">
        <v>2</v>
      </c>
      <c r="B11" s="78">
        <v>1</v>
      </c>
      <c r="C11" s="77" t="s">
        <v>121</v>
      </c>
      <c r="D11" s="78">
        <v>5000</v>
      </c>
      <c r="E11" s="71">
        <v>20</v>
      </c>
      <c r="F11" s="71">
        <v>24</v>
      </c>
      <c r="G11" s="71">
        <v>23512</v>
      </c>
      <c r="H11" s="71">
        <v>35850</v>
      </c>
      <c r="I11" s="86">
        <v>16566</v>
      </c>
      <c r="J11" s="86">
        <v>30965</v>
      </c>
      <c r="K11" s="71">
        <v>197730</v>
      </c>
      <c r="L11" s="71">
        <v>435200</v>
      </c>
      <c r="M11" s="71">
        <v>4797</v>
      </c>
      <c r="N11" s="71">
        <v>7197</v>
      </c>
      <c r="O11" s="86">
        <v>2830</v>
      </c>
      <c r="P11" s="86">
        <v>-1432</v>
      </c>
      <c r="Q11" s="71">
        <v>6677</v>
      </c>
      <c r="R11" s="71">
        <v>19875</v>
      </c>
      <c r="S11" s="71">
        <v>234880</v>
      </c>
      <c r="T11" s="71">
        <v>527678</v>
      </c>
      <c r="U11" s="3">
        <v>2</v>
      </c>
      <c r="V11" s="3">
        <v>2</v>
      </c>
      <c r="W11" s="78">
        <v>1</v>
      </c>
      <c r="X11" s="77" t="s">
        <v>121</v>
      </c>
      <c r="Y11" s="78">
        <v>5000</v>
      </c>
      <c r="Z11" s="71">
        <v>1247</v>
      </c>
      <c r="AA11" s="71">
        <v>901</v>
      </c>
      <c r="AB11" s="71">
        <v>5846</v>
      </c>
      <c r="AC11" s="71">
        <v>7466</v>
      </c>
      <c r="AD11" s="71">
        <v>14</v>
      </c>
      <c r="AE11" s="71">
        <v>8</v>
      </c>
      <c r="AF11" s="71">
        <v>234880</v>
      </c>
      <c r="AG11" s="71">
        <v>519302</v>
      </c>
      <c r="AH11" s="71">
        <v>234880</v>
      </c>
      <c r="AI11" s="71">
        <v>96221</v>
      </c>
      <c r="AJ11" s="71">
        <v>6266</v>
      </c>
      <c r="AK11" s="71">
        <v>6294</v>
      </c>
      <c r="AL11" s="71">
        <v>4009</v>
      </c>
      <c r="AM11" s="71">
        <v>2707</v>
      </c>
      <c r="AN11" s="71">
        <v>26</v>
      </c>
      <c r="AO11" s="71">
        <v>80</v>
      </c>
      <c r="AP11" s="3">
        <v>2</v>
      </c>
      <c r="AQ11" s="3">
        <v>2</v>
      </c>
      <c r="AR11" s="78">
        <v>1</v>
      </c>
      <c r="AS11" s="77" t="s">
        <v>121</v>
      </c>
      <c r="AT11" s="78">
        <v>5000</v>
      </c>
      <c r="AU11" s="71">
        <v>4354</v>
      </c>
      <c r="AV11" s="71">
        <v>7010</v>
      </c>
      <c r="AW11" s="71">
        <v>233081</v>
      </c>
      <c r="AX11" s="71">
        <v>409774</v>
      </c>
      <c r="AY11" s="71">
        <v>64</v>
      </c>
      <c r="AZ11" s="71">
        <v>194</v>
      </c>
      <c r="BA11" s="71">
        <v>4229</v>
      </c>
      <c r="BB11" s="71">
        <v>899</v>
      </c>
      <c r="BC11" s="71">
        <v>233081</v>
      </c>
      <c r="BD11" s="71">
        <v>408681</v>
      </c>
      <c r="BE11" s="71">
        <v>51328</v>
      </c>
      <c r="BF11" s="71">
        <v>7300</v>
      </c>
      <c r="BG11" s="71">
        <v>4008</v>
      </c>
      <c r="BH11" s="71">
        <v>788</v>
      </c>
      <c r="BI11" s="71">
        <v>200</v>
      </c>
      <c r="BJ11" s="71">
        <v>422</v>
      </c>
      <c r="BK11" s="3">
        <v>2</v>
      </c>
      <c r="BL11" s="3">
        <v>2</v>
      </c>
      <c r="BM11" s="78">
        <v>1</v>
      </c>
      <c r="BN11" s="77" t="s">
        <v>121</v>
      </c>
      <c r="BO11" s="78">
        <v>5000</v>
      </c>
      <c r="BP11" s="71">
        <v>51052</v>
      </c>
      <c r="BQ11" s="71">
        <v>9339</v>
      </c>
      <c r="BR11" s="71">
        <v>1414</v>
      </c>
      <c r="BS11" s="71">
        <v>821</v>
      </c>
      <c r="BT11" s="71">
        <v>26402</v>
      </c>
      <c r="BU11" s="71">
        <v>-7687</v>
      </c>
      <c r="BV11" s="71">
        <v>17945</v>
      </c>
      <c r="BW11" s="71">
        <v>301</v>
      </c>
    </row>
    <row r="12" spans="1:76" ht="12" customHeight="1">
      <c r="A12" s="3">
        <v>3</v>
      </c>
      <c r="B12" s="78">
        <v>5000</v>
      </c>
      <c r="C12" s="77" t="s">
        <v>121</v>
      </c>
      <c r="D12" s="78">
        <v>10000</v>
      </c>
      <c r="E12" s="71">
        <v>35</v>
      </c>
      <c r="F12" s="71">
        <v>77</v>
      </c>
      <c r="G12" s="71">
        <v>24709</v>
      </c>
      <c r="H12" s="71">
        <v>128041</v>
      </c>
      <c r="I12" s="71">
        <v>18007</v>
      </c>
      <c r="J12" s="71">
        <v>95120</v>
      </c>
      <c r="K12" s="71">
        <v>122756</v>
      </c>
      <c r="L12" s="71">
        <v>865499</v>
      </c>
      <c r="M12" s="71">
        <v>8074</v>
      </c>
      <c r="N12" s="71">
        <v>17184</v>
      </c>
      <c r="O12" s="71">
        <v>5588</v>
      </c>
      <c r="P12" s="71">
        <v>5791</v>
      </c>
      <c r="Q12" s="71">
        <v>22861</v>
      </c>
      <c r="R12" s="71">
        <v>150199</v>
      </c>
      <c r="S12" s="71">
        <v>166238</v>
      </c>
      <c r="T12" s="71">
        <v>1261911</v>
      </c>
      <c r="U12" s="3">
        <v>3</v>
      </c>
      <c r="V12" s="3">
        <v>3</v>
      </c>
      <c r="W12" s="78">
        <v>5000</v>
      </c>
      <c r="X12" s="77" t="s">
        <v>121</v>
      </c>
      <c r="Y12" s="78">
        <v>10000</v>
      </c>
      <c r="Z12" s="71">
        <v>8530</v>
      </c>
      <c r="AA12" s="71">
        <v>7141</v>
      </c>
      <c r="AB12" s="71">
        <v>5963</v>
      </c>
      <c r="AC12" s="71">
        <v>7557</v>
      </c>
      <c r="AD12" s="71">
        <v>28</v>
      </c>
      <c r="AE12" s="71">
        <v>18</v>
      </c>
      <c r="AF12" s="71">
        <v>166238</v>
      </c>
      <c r="AG12" s="71">
        <v>1247195</v>
      </c>
      <c r="AH12" s="71">
        <v>166238</v>
      </c>
      <c r="AI12" s="71">
        <v>219837</v>
      </c>
      <c r="AJ12" s="71">
        <v>13678</v>
      </c>
      <c r="AK12" s="71">
        <v>17623</v>
      </c>
      <c r="AL12" s="71">
        <v>6339</v>
      </c>
      <c r="AM12" s="71">
        <v>4179</v>
      </c>
      <c r="AN12" s="71">
        <v>50</v>
      </c>
      <c r="AO12" s="71">
        <v>139</v>
      </c>
      <c r="AP12" s="3">
        <v>3</v>
      </c>
      <c r="AQ12" s="3">
        <v>3</v>
      </c>
      <c r="AR12" s="78">
        <v>5000</v>
      </c>
      <c r="AS12" s="77" t="s">
        <v>121</v>
      </c>
      <c r="AT12" s="78">
        <v>10000</v>
      </c>
      <c r="AU12" s="71">
        <v>2597</v>
      </c>
      <c r="AV12" s="71">
        <v>11367</v>
      </c>
      <c r="AW12" s="71">
        <v>166208</v>
      </c>
      <c r="AX12" s="71">
        <v>998254</v>
      </c>
      <c r="AY12" s="71">
        <v>288</v>
      </c>
      <c r="AZ12" s="71">
        <v>648</v>
      </c>
      <c r="BA12" s="71">
        <v>2611</v>
      </c>
      <c r="BB12" s="71">
        <v>540</v>
      </c>
      <c r="BC12" s="71">
        <v>166208</v>
      </c>
      <c r="BD12" s="71">
        <v>997066</v>
      </c>
      <c r="BE12" s="71">
        <v>55144</v>
      </c>
      <c r="BF12" s="71">
        <v>17332</v>
      </c>
      <c r="BG12" s="71">
        <v>6335</v>
      </c>
      <c r="BH12" s="71">
        <v>1199</v>
      </c>
      <c r="BI12" s="71">
        <v>318</v>
      </c>
      <c r="BJ12" s="71">
        <v>515</v>
      </c>
      <c r="BK12" s="3">
        <v>3</v>
      </c>
      <c r="BL12" s="3">
        <v>3</v>
      </c>
      <c r="BM12" s="78">
        <v>5000</v>
      </c>
      <c r="BN12" s="77" t="s">
        <v>121</v>
      </c>
      <c r="BO12" s="78">
        <v>10000</v>
      </c>
      <c r="BP12" s="71">
        <v>54982</v>
      </c>
      <c r="BQ12" s="71">
        <v>21054</v>
      </c>
      <c r="BR12" s="71">
        <v>6828</v>
      </c>
      <c r="BS12" s="71">
        <v>1924</v>
      </c>
      <c r="BT12" s="71">
        <v>43489</v>
      </c>
      <c r="BU12" s="71">
        <v>-22036</v>
      </c>
      <c r="BV12" s="71">
        <v>17922</v>
      </c>
      <c r="BW12" s="71">
        <v>628</v>
      </c>
    </row>
    <row r="13" spans="1:76" ht="12" customHeight="1">
      <c r="A13" s="3">
        <v>4</v>
      </c>
      <c r="B13" s="78">
        <v>10000</v>
      </c>
      <c r="C13" s="77" t="s">
        <v>121</v>
      </c>
      <c r="D13" s="78">
        <v>15000</v>
      </c>
      <c r="E13" s="71">
        <v>61</v>
      </c>
      <c r="F13" s="71">
        <v>189</v>
      </c>
      <c r="G13" s="71">
        <v>21666</v>
      </c>
      <c r="H13" s="71">
        <v>173980</v>
      </c>
      <c r="I13" s="71">
        <v>15669</v>
      </c>
      <c r="J13" s="71">
        <v>122348</v>
      </c>
      <c r="K13" s="71">
        <v>126523</v>
      </c>
      <c r="L13" s="71">
        <v>1434717</v>
      </c>
      <c r="M13" s="71">
        <v>16938</v>
      </c>
      <c r="N13" s="71">
        <v>38799</v>
      </c>
      <c r="O13" s="71">
        <v>8227</v>
      </c>
      <c r="P13" s="71">
        <v>12136</v>
      </c>
      <c r="Q13" s="71">
        <v>51437</v>
      </c>
      <c r="R13" s="71">
        <v>518633</v>
      </c>
      <c r="S13" s="71">
        <v>181879</v>
      </c>
      <c r="T13" s="71">
        <v>2300803</v>
      </c>
      <c r="U13" s="3">
        <v>4</v>
      </c>
      <c r="V13" s="3">
        <v>4</v>
      </c>
      <c r="W13" s="78">
        <v>10000</v>
      </c>
      <c r="X13" s="77" t="s">
        <v>121</v>
      </c>
      <c r="Y13" s="78">
        <v>15000</v>
      </c>
      <c r="Z13" s="71">
        <v>21280</v>
      </c>
      <c r="AA13" s="71">
        <v>19261</v>
      </c>
      <c r="AB13" s="71">
        <v>8313</v>
      </c>
      <c r="AC13" s="71">
        <v>10509</v>
      </c>
      <c r="AD13" s="71">
        <v>52</v>
      </c>
      <c r="AE13" s="71">
        <v>33</v>
      </c>
      <c r="AF13" s="71">
        <v>181879</v>
      </c>
      <c r="AG13" s="71">
        <v>2271000</v>
      </c>
      <c r="AH13" s="71">
        <v>181879</v>
      </c>
      <c r="AI13" s="71">
        <v>422489</v>
      </c>
      <c r="AJ13" s="71">
        <v>32844</v>
      </c>
      <c r="AK13" s="71">
        <v>50502</v>
      </c>
      <c r="AL13" s="71">
        <v>11125</v>
      </c>
      <c r="AM13" s="71">
        <v>7617</v>
      </c>
      <c r="AN13" s="71">
        <v>105</v>
      </c>
      <c r="AO13" s="71">
        <v>292</v>
      </c>
      <c r="AP13" s="3">
        <v>4</v>
      </c>
      <c r="AQ13" s="3">
        <v>4</v>
      </c>
      <c r="AR13" s="78">
        <v>10000</v>
      </c>
      <c r="AS13" s="77" t="s">
        <v>121</v>
      </c>
      <c r="AT13" s="78">
        <v>15000</v>
      </c>
      <c r="AU13" s="71">
        <v>1843</v>
      </c>
      <c r="AV13" s="71">
        <v>12426</v>
      </c>
      <c r="AW13" s="71">
        <v>181875</v>
      </c>
      <c r="AX13" s="71">
        <v>1784064</v>
      </c>
      <c r="AY13" s="71">
        <v>762</v>
      </c>
      <c r="AZ13" s="71">
        <v>1956</v>
      </c>
      <c r="BA13" s="71">
        <v>2817</v>
      </c>
      <c r="BB13" s="71">
        <v>573</v>
      </c>
      <c r="BC13" s="71">
        <v>181875</v>
      </c>
      <c r="BD13" s="71">
        <v>1781535</v>
      </c>
      <c r="BE13" s="71">
        <v>139291</v>
      </c>
      <c r="BF13" s="71">
        <v>68028</v>
      </c>
      <c r="BG13" s="71">
        <v>11123</v>
      </c>
      <c r="BH13" s="71">
        <v>2000</v>
      </c>
      <c r="BI13" s="71">
        <v>853</v>
      </c>
      <c r="BJ13" s="71">
        <v>1343</v>
      </c>
      <c r="BK13" s="3">
        <v>4</v>
      </c>
      <c r="BL13" s="3">
        <v>4</v>
      </c>
      <c r="BM13" s="78">
        <v>10000</v>
      </c>
      <c r="BN13" s="77" t="s">
        <v>121</v>
      </c>
      <c r="BO13" s="78">
        <v>15000</v>
      </c>
      <c r="BP13" s="71">
        <v>134803</v>
      </c>
      <c r="BQ13" s="71">
        <v>70779</v>
      </c>
      <c r="BR13" s="71">
        <v>37666</v>
      </c>
      <c r="BS13" s="71">
        <v>12485</v>
      </c>
      <c r="BT13" s="71">
        <v>68338</v>
      </c>
      <c r="BU13" s="71">
        <v>-38997</v>
      </c>
      <c r="BV13" s="71">
        <v>26485</v>
      </c>
      <c r="BW13" s="71">
        <v>1161</v>
      </c>
    </row>
    <row r="14" spans="1:76" ht="12" customHeight="1">
      <c r="A14" s="3">
        <v>5</v>
      </c>
      <c r="B14" s="78">
        <v>15000</v>
      </c>
      <c r="C14" s="77" t="s">
        <v>121</v>
      </c>
      <c r="D14" s="78">
        <v>20000</v>
      </c>
      <c r="E14" s="71">
        <v>48</v>
      </c>
      <c r="F14" s="71">
        <v>160</v>
      </c>
      <c r="G14" s="71">
        <v>16901</v>
      </c>
      <c r="H14" s="71">
        <v>173652</v>
      </c>
      <c r="I14" s="71">
        <v>12608</v>
      </c>
      <c r="J14" s="71">
        <v>121755</v>
      </c>
      <c r="K14" s="71">
        <v>125961</v>
      </c>
      <c r="L14" s="71">
        <v>2007576</v>
      </c>
      <c r="M14" s="71">
        <v>12952</v>
      </c>
      <c r="N14" s="71">
        <v>43791</v>
      </c>
      <c r="O14" s="71">
        <v>8567</v>
      </c>
      <c r="P14" s="71">
        <v>17314</v>
      </c>
      <c r="Q14" s="71">
        <v>33147</v>
      </c>
      <c r="R14" s="71">
        <v>337014</v>
      </c>
      <c r="S14" s="71">
        <v>153587</v>
      </c>
      <c r="T14" s="71">
        <v>2701262</v>
      </c>
      <c r="U14" s="3">
        <v>5</v>
      </c>
      <c r="V14" s="3">
        <v>5</v>
      </c>
      <c r="W14" s="78">
        <v>15000</v>
      </c>
      <c r="X14" s="77" t="s">
        <v>121</v>
      </c>
      <c r="Y14" s="78">
        <v>20000</v>
      </c>
      <c r="Z14" s="71">
        <v>15948</v>
      </c>
      <c r="AA14" s="71">
        <v>18904</v>
      </c>
      <c r="AB14" s="71">
        <v>7890</v>
      </c>
      <c r="AC14" s="71">
        <v>9942</v>
      </c>
      <c r="AD14" s="71">
        <v>40</v>
      </c>
      <c r="AE14" s="71">
        <v>25</v>
      </c>
      <c r="AF14" s="71">
        <v>153587</v>
      </c>
      <c r="AG14" s="71">
        <v>2672392</v>
      </c>
      <c r="AH14" s="71">
        <v>153587</v>
      </c>
      <c r="AI14" s="71">
        <v>442924</v>
      </c>
      <c r="AJ14" s="71">
        <v>25881</v>
      </c>
      <c r="AK14" s="71">
        <v>44632</v>
      </c>
      <c r="AL14" s="71">
        <v>14954</v>
      </c>
      <c r="AM14" s="71">
        <v>11493</v>
      </c>
      <c r="AN14" s="71">
        <v>118</v>
      </c>
      <c r="AO14" s="71">
        <v>240</v>
      </c>
      <c r="AP14" s="3">
        <v>5</v>
      </c>
      <c r="AQ14" s="3">
        <v>5</v>
      </c>
      <c r="AR14" s="78">
        <v>15000</v>
      </c>
      <c r="AS14" s="77" t="s">
        <v>121</v>
      </c>
      <c r="AT14" s="78">
        <v>20000</v>
      </c>
      <c r="AU14" s="71">
        <v>1298</v>
      </c>
      <c r="AV14" s="71">
        <v>11367</v>
      </c>
      <c r="AW14" s="71">
        <v>153583</v>
      </c>
      <c r="AX14" s="71">
        <v>2167770</v>
      </c>
      <c r="AY14" s="71">
        <v>1146</v>
      </c>
      <c r="AZ14" s="71">
        <v>4000</v>
      </c>
      <c r="BA14" s="71">
        <v>3158</v>
      </c>
      <c r="BB14" s="71">
        <v>651</v>
      </c>
      <c r="BC14" s="71">
        <v>153583</v>
      </c>
      <c r="BD14" s="71">
        <v>2163119</v>
      </c>
      <c r="BE14" s="71">
        <v>128074</v>
      </c>
      <c r="BF14" s="71">
        <v>166155</v>
      </c>
      <c r="BG14" s="71">
        <v>14952</v>
      </c>
      <c r="BH14" s="71">
        <v>2705</v>
      </c>
      <c r="BI14" s="71">
        <v>1235</v>
      </c>
      <c r="BJ14" s="71">
        <v>2006</v>
      </c>
      <c r="BK14" s="3">
        <v>5</v>
      </c>
      <c r="BL14" s="3">
        <v>5</v>
      </c>
      <c r="BM14" s="78">
        <v>15000</v>
      </c>
      <c r="BN14" s="77" t="s">
        <v>121</v>
      </c>
      <c r="BO14" s="78">
        <v>20000</v>
      </c>
      <c r="BP14" s="71">
        <v>127133</v>
      </c>
      <c r="BQ14" s="71">
        <v>167738</v>
      </c>
      <c r="BR14" s="71">
        <v>31987</v>
      </c>
      <c r="BS14" s="71">
        <v>24837</v>
      </c>
      <c r="BT14" s="71">
        <v>66617</v>
      </c>
      <c r="BU14" s="71">
        <v>-44397</v>
      </c>
      <c r="BV14" s="71">
        <v>79507</v>
      </c>
      <c r="BW14" s="71">
        <v>5630</v>
      </c>
    </row>
    <row r="15" spans="1:76" ht="12" customHeight="1">
      <c r="A15" s="3">
        <v>6</v>
      </c>
      <c r="B15" s="78">
        <v>20000</v>
      </c>
      <c r="C15" s="77" t="s">
        <v>121</v>
      </c>
      <c r="D15" s="78">
        <v>25000</v>
      </c>
      <c r="E15" s="71">
        <v>62</v>
      </c>
      <c r="F15" s="71">
        <v>238</v>
      </c>
      <c r="G15" s="71">
        <v>13969</v>
      </c>
      <c r="H15" s="71">
        <v>171529</v>
      </c>
      <c r="I15" s="71">
        <v>10504</v>
      </c>
      <c r="J15" s="71">
        <v>118838</v>
      </c>
      <c r="K15" s="71">
        <v>115477</v>
      </c>
      <c r="L15" s="71">
        <v>2407563</v>
      </c>
      <c r="M15" s="71">
        <v>9461</v>
      </c>
      <c r="N15" s="71">
        <v>42313</v>
      </c>
      <c r="O15" s="71">
        <v>8527</v>
      </c>
      <c r="P15" s="71">
        <v>15172</v>
      </c>
      <c r="Q15" s="71">
        <v>25593</v>
      </c>
      <c r="R15" s="71">
        <v>241126</v>
      </c>
      <c r="S15" s="71">
        <v>132461</v>
      </c>
      <c r="T15" s="71">
        <v>2996781</v>
      </c>
      <c r="U15" s="3">
        <v>6</v>
      </c>
      <c r="V15" s="3">
        <v>6</v>
      </c>
      <c r="W15" s="78">
        <v>20000</v>
      </c>
      <c r="X15" s="77" t="s">
        <v>121</v>
      </c>
      <c r="Y15" s="78">
        <v>25000</v>
      </c>
      <c r="Z15" s="71">
        <v>11687</v>
      </c>
      <c r="AA15" s="71">
        <v>16300</v>
      </c>
      <c r="AB15" s="71">
        <v>7390</v>
      </c>
      <c r="AC15" s="71">
        <v>9271</v>
      </c>
      <c r="AD15" s="71">
        <v>51</v>
      </c>
      <c r="AE15" s="71">
        <v>35</v>
      </c>
      <c r="AF15" s="71">
        <v>132461</v>
      </c>
      <c r="AG15" s="71">
        <v>2971175</v>
      </c>
      <c r="AH15" s="71">
        <v>132461</v>
      </c>
      <c r="AI15" s="71">
        <v>462846</v>
      </c>
      <c r="AJ15" s="71">
        <v>23660</v>
      </c>
      <c r="AK15" s="71">
        <v>42003</v>
      </c>
      <c r="AL15" s="71">
        <v>16777</v>
      </c>
      <c r="AM15" s="71">
        <v>14818</v>
      </c>
      <c r="AN15" s="71">
        <v>140</v>
      </c>
      <c r="AO15" s="71">
        <v>388</v>
      </c>
      <c r="AP15" s="3">
        <v>6</v>
      </c>
      <c r="AQ15" s="3">
        <v>6</v>
      </c>
      <c r="AR15" s="78">
        <v>20000</v>
      </c>
      <c r="AS15" s="77" t="s">
        <v>121</v>
      </c>
      <c r="AT15" s="78">
        <v>25000</v>
      </c>
      <c r="AU15" s="71">
        <v>875</v>
      </c>
      <c r="AV15" s="71">
        <v>9558</v>
      </c>
      <c r="AW15" s="71">
        <v>132457</v>
      </c>
      <c r="AX15" s="71">
        <v>2448043</v>
      </c>
      <c r="AY15" s="71">
        <v>1840</v>
      </c>
      <c r="AZ15" s="71">
        <v>8681</v>
      </c>
      <c r="BA15" s="71">
        <v>3480</v>
      </c>
      <c r="BB15" s="71">
        <v>740</v>
      </c>
      <c r="BC15" s="71">
        <v>132457</v>
      </c>
      <c r="BD15" s="71">
        <v>2438622</v>
      </c>
      <c r="BE15" s="71">
        <v>122960</v>
      </c>
      <c r="BF15" s="71">
        <v>259755</v>
      </c>
      <c r="BG15" s="71">
        <v>16774</v>
      </c>
      <c r="BH15" s="71">
        <v>3170</v>
      </c>
      <c r="BI15" s="71">
        <v>2308</v>
      </c>
      <c r="BJ15" s="71">
        <v>3624</v>
      </c>
      <c r="BK15" s="3">
        <v>6</v>
      </c>
      <c r="BL15" s="3">
        <v>6</v>
      </c>
      <c r="BM15" s="78">
        <v>20000</v>
      </c>
      <c r="BN15" s="77" t="s">
        <v>121</v>
      </c>
      <c r="BO15" s="78">
        <v>25000</v>
      </c>
      <c r="BP15" s="71">
        <v>121220</v>
      </c>
      <c r="BQ15" s="71">
        <v>262564</v>
      </c>
      <c r="BR15" s="71">
        <v>28422</v>
      </c>
      <c r="BS15" s="71">
        <v>33602</v>
      </c>
      <c r="BT15" s="71">
        <v>65507</v>
      </c>
      <c r="BU15" s="71">
        <v>-49125</v>
      </c>
      <c r="BV15" s="71">
        <v>93333</v>
      </c>
      <c r="BW15" s="71">
        <v>11905</v>
      </c>
    </row>
    <row r="16" spans="1:76" ht="12" customHeight="1">
      <c r="A16" s="3">
        <v>7</v>
      </c>
      <c r="B16" s="78">
        <v>25000</v>
      </c>
      <c r="C16" s="77" t="s">
        <v>121</v>
      </c>
      <c r="D16" s="78">
        <v>30000</v>
      </c>
      <c r="E16" s="71">
        <v>61</v>
      </c>
      <c r="F16" s="71">
        <v>231</v>
      </c>
      <c r="G16" s="71">
        <v>10560</v>
      </c>
      <c r="H16" s="71">
        <v>133863</v>
      </c>
      <c r="I16" s="71">
        <v>8910</v>
      </c>
      <c r="J16" s="71">
        <v>117116</v>
      </c>
      <c r="K16" s="71">
        <v>106170</v>
      </c>
      <c r="L16" s="71">
        <v>2748669</v>
      </c>
      <c r="M16" s="71">
        <v>7092</v>
      </c>
      <c r="N16" s="71">
        <v>35016</v>
      </c>
      <c r="O16" s="71">
        <v>8165</v>
      </c>
      <c r="P16" s="71">
        <v>13668</v>
      </c>
      <c r="Q16" s="71">
        <v>19259</v>
      </c>
      <c r="R16" s="71">
        <v>155342</v>
      </c>
      <c r="S16" s="71">
        <v>116016</v>
      </c>
      <c r="T16" s="71">
        <v>3203905</v>
      </c>
      <c r="U16" s="3">
        <v>7</v>
      </c>
      <c r="V16" s="3">
        <v>7</v>
      </c>
      <c r="W16" s="78">
        <v>25000</v>
      </c>
      <c r="X16" s="77" t="s">
        <v>121</v>
      </c>
      <c r="Y16" s="78">
        <v>30000</v>
      </c>
      <c r="Z16" s="71">
        <v>8202</v>
      </c>
      <c r="AA16" s="71">
        <v>11776</v>
      </c>
      <c r="AB16" s="71">
        <v>7282</v>
      </c>
      <c r="AC16" s="71">
        <v>9113</v>
      </c>
      <c r="AD16" s="71">
        <v>47</v>
      </c>
      <c r="AE16" s="71">
        <v>38</v>
      </c>
      <c r="AF16" s="71">
        <v>116016</v>
      </c>
      <c r="AG16" s="71">
        <v>3182977</v>
      </c>
      <c r="AH16" s="71">
        <v>116016</v>
      </c>
      <c r="AI16" s="71">
        <v>460911</v>
      </c>
      <c r="AJ16" s="71">
        <v>21325</v>
      </c>
      <c r="AK16" s="71">
        <v>37863</v>
      </c>
      <c r="AL16" s="71">
        <v>17317</v>
      </c>
      <c r="AM16" s="71">
        <v>17338</v>
      </c>
      <c r="AN16" s="71">
        <v>159</v>
      </c>
      <c r="AO16" s="71">
        <v>364</v>
      </c>
      <c r="AP16" s="3">
        <v>7</v>
      </c>
      <c r="AQ16" s="3">
        <v>7</v>
      </c>
      <c r="AR16" s="78">
        <v>25000</v>
      </c>
      <c r="AS16" s="77" t="s">
        <v>121</v>
      </c>
      <c r="AT16" s="78">
        <v>30000</v>
      </c>
      <c r="AU16" s="71">
        <v>602</v>
      </c>
      <c r="AV16" s="71">
        <v>8281</v>
      </c>
      <c r="AW16" s="71">
        <v>116013</v>
      </c>
      <c r="AX16" s="71">
        <v>2664216</v>
      </c>
      <c r="AY16" s="71">
        <v>1717</v>
      </c>
      <c r="AZ16" s="71">
        <v>9494</v>
      </c>
      <c r="BA16" s="71">
        <v>3592</v>
      </c>
      <c r="BB16" s="71">
        <v>760</v>
      </c>
      <c r="BC16" s="71">
        <v>116013</v>
      </c>
      <c r="BD16" s="71">
        <v>2653961</v>
      </c>
      <c r="BE16" s="71">
        <v>114463</v>
      </c>
      <c r="BF16" s="71">
        <v>348172</v>
      </c>
      <c r="BG16" s="71">
        <v>17314</v>
      </c>
      <c r="BH16" s="71">
        <v>3399</v>
      </c>
      <c r="BI16" s="71">
        <v>2952</v>
      </c>
      <c r="BJ16" s="71">
        <v>5509</v>
      </c>
      <c r="BK16" s="3">
        <v>7</v>
      </c>
      <c r="BL16" s="3">
        <v>7</v>
      </c>
      <c r="BM16" s="78">
        <v>25000</v>
      </c>
      <c r="BN16" s="77" t="s">
        <v>121</v>
      </c>
      <c r="BO16" s="78">
        <v>30000</v>
      </c>
      <c r="BP16" s="71">
        <v>113763</v>
      </c>
      <c r="BQ16" s="71">
        <v>349961</v>
      </c>
      <c r="BR16" s="71">
        <v>24517</v>
      </c>
      <c r="BS16" s="71">
        <v>35498</v>
      </c>
      <c r="BT16" s="71">
        <v>60655</v>
      </c>
      <c r="BU16" s="71">
        <v>-49005</v>
      </c>
      <c r="BV16" s="71">
        <v>86696</v>
      </c>
      <c r="BW16" s="71">
        <v>16051</v>
      </c>
    </row>
    <row r="17" spans="1:75" ht="12" customHeight="1">
      <c r="A17" s="3">
        <v>8</v>
      </c>
      <c r="B17" s="78">
        <v>30000</v>
      </c>
      <c r="C17" s="77" t="s">
        <v>121</v>
      </c>
      <c r="D17" s="78">
        <v>35000</v>
      </c>
      <c r="E17" s="71">
        <v>54</v>
      </c>
      <c r="F17" s="71">
        <v>183</v>
      </c>
      <c r="G17" s="71">
        <v>9128</v>
      </c>
      <c r="H17" s="71">
        <v>128168</v>
      </c>
      <c r="I17" s="71">
        <v>7721</v>
      </c>
      <c r="J17" s="71">
        <v>112377</v>
      </c>
      <c r="K17" s="71">
        <v>90551</v>
      </c>
      <c r="L17" s="71">
        <v>2792586</v>
      </c>
      <c r="M17" s="71">
        <v>5705</v>
      </c>
      <c r="N17" s="71">
        <v>28300</v>
      </c>
      <c r="O17" s="71">
        <v>7902</v>
      </c>
      <c r="P17" s="71">
        <v>14750</v>
      </c>
      <c r="Q17" s="71">
        <v>14478</v>
      </c>
      <c r="R17" s="71">
        <v>108176</v>
      </c>
      <c r="S17" s="71">
        <v>97722</v>
      </c>
      <c r="T17" s="71">
        <v>3184540</v>
      </c>
      <c r="U17" s="3">
        <v>8</v>
      </c>
      <c r="V17" s="3">
        <v>8</v>
      </c>
      <c r="W17" s="78">
        <v>30000</v>
      </c>
      <c r="X17" s="77" t="s">
        <v>121</v>
      </c>
      <c r="Y17" s="78">
        <v>35000</v>
      </c>
      <c r="Z17" s="71">
        <v>6275</v>
      </c>
      <c r="AA17" s="71">
        <v>8925</v>
      </c>
      <c r="AB17" s="71">
        <v>6151</v>
      </c>
      <c r="AC17" s="71">
        <v>7671</v>
      </c>
      <c r="AD17" s="71">
        <v>19</v>
      </c>
      <c r="AE17" s="71">
        <v>18</v>
      </c>
      <c r="AF17" s="71">
        <v>97722</v>
      </c>
      <c r="AG17" s="71">
        <v>3167927</v>
      </c>
      <c r="AH17" s="71">
        <v>97722</v>
      </c>
      <c r="AI17" s="71">
        <v>428602</v>
      </c>
      <c r="AJ17" s="71">
        <v>18203</v>
      </c>
      <c r="AK17" s="71">
        <v>31905</v>
      </c>
      <c r="AL17" s="71">
        <v>16387</v>
      </c>
      <c r="AM17" s="71">
        <v>18527</v>
      </c>
      <c r="AN17" s="71">
        <v>223</v>
      </c>
      <c r="AO17" s="71">
        <v>538</v>
      </c>
      <c r="AP17" s="3">
        <v>8</v>
      </c>
      <c r="AQ17" s="3">
        <v>8</v>
      </c>
      <c r="AR17" s="78">
        <v>30000</v>
      </c>
      <c r="AS17" s="77" t="s">
        <v>121</v>
      </c>
      <c r="AT17" s="78">
        <v>35000</v>
      </c>
      <c r="AU17" s="71">
        <v>515</v>
      </c>
      <c r="AV17" s="71">
        <v>8340</v>
      </c>
      <c r="AW17" s="71">
        <v>97721</v>
      </c>
      <c r="AX17" s="71">
        <v>2685209</v>
      </c>
      <c r="AY17" s="71">
        <v>1781</v>
      </c>
      <c r="AZ17" s="71">
        <v>9245</v>
      </c>
      <c r="BA17" s="71">
        <v>3362</v>
      </c>
      <c r="BB17" s="71">
        <v>709</v>
      </c>
      <c r="BC17" s="71">
        <v>97721</v>
      </c>
      <c r="BD17" s="71">
        <v>2675255</v>
      </c>
      <c r="BE17" s="71">
        <v>97209</v>
      </c>
      <c r="BF17" s="71">
        <v>401881</v>
      </c>
      <c r="BG17" s="71">
        <v>16383</v>
      </c>
      <c r="BH17" s="71">
        <v>3387</v>
      </c>
      <c r="BI17" s="71">
        <v>3288</v>
      </c>
      <c r="BJ17" s="71">
        <v>6282</v>
      </c>
      <c r="BK17" s="3">
        <v>8</v>
      </c>
      <c r="BL17" s="3">
        <v>8</v>
      </c>
      <c r="BM17" s="78">
        <v>30000</v>
      </c>
      <c r="BN17" s="77" t="s">
        <v>121</v>
      </c>
      <c r="BO17" s="78">
        <v>35000</v>
      </c>
      <c r="BP17" s="71">
        <v>97007</v>
      </c>
      <c r="BQ17" s="71">
        <v>402808</v>
      </c>
      <c r="BR17" s="71">
        <v>20881</v>
      </c>
      <c r="BS17" s="71">
        <v>38313</v>
      </c>
      <c r="BT17" s="71">
        <v>52741</v>
      </c>
      <c r="BU17" s="71">
        <v>-47901</v>
      </c>
      <c r="BV17" s="71">
        <v>78599</v>
      </c>
      <c r="BW17" s="71">
        <v>18436</v>
      </c>
    </row>
    <row r="18" spans="1:75" ht="12" customHeight="1">
      <c r="A18" s="3">
        <v>9</v>
      </c>
      <c r="B18" s="78">
        <v>35000</v>
      </c>
      <c r="C18" s="77" t="s">
        <v>121</v>
      </c>
      <c r="D18" s="78">
        <v>40000</v>
      </c>
      <c r="E18" s="71">
        <v>46</v>
      </c>
      <c r="F18" s="71">
        <v>201</v>
      </c>
      <c r="G18" s="71">
        <v>7605</v>
      </c>
      <c r="H18" s="71">
        <v>110182</v>
      </c>
      <c r="I18" s="71">
        <v>6768</v>
      </c>
      <c r="J18" s="71">
        <v>103421</v>
      </c>
      <c r="K18" s="71">
        <v>70650</v>
      </c>
      <c r="L18" s="71">
        <v>2512999</v>
      </c>
      <c r="M18" s="71">
        <v>4350</v>
      </c>
      <c r="N18" s="71">
        <v>24269</v>
      </c>
      <c r="O18" s="71">
        <v>7283</v>
      </c>
      <c r="P18" s="71">
        <v>14400</v>
      </c>
      <c r="Q18" s="71">
        <v>10966</v>
      </c>
      <c r="R18" s="71">
        <v>82566</v>
      </c>
      <c r="S18" s="71">
        <v>75850</v>
      </c>
      <c r="T18" s="71">
        <v>2848038</v>
      </c>
      <c r="U18" s="3">
        <v>9</v>
      </c>
      <c r="V18" s="3">
        <v>9</v>
      </c>
      <c r="W18" s="78">
        <v>35000</v>
      </c>
      <c r="X18" s="77" t="s">
        <v>121</v>
      </c>
      <c r="Y18" s="78">
        <v>40000</v>
      </c>
      <c r="Z18" s="71">
        <v>4902</v>
      </c>
      <c r="AA18" s="71">
        <v>7152</v>
      </c>
      <c r="AB18" s="71">
        <v>4294</v>
      </c>
      <c r="AC18" s="71">
        <v>5342</v>
      </c>
      <c r="AD18" s="71">
        <v>18</v>
      </c>
      <c r="AE18" s="71">
        <v>20</v>
      </c>
      <c r="AF18" s="71">
        <v>75850</v>
      </c>
      <c r="AG18" s="71">
        <v>2835524</v>
      </c>
      <c r="AH18" s="71">
        <v>75850</v>
      </c>
      <c r="AI18" s="71">
        <v>365510</v>
      </c>
      <c r="AJ18" s="71">
        <v>14828</v>
      </c>
      <c r="AK18" s="71">
        <v>27955</v>
      </c>
      <c r="AL18" s="71">
        <v>13724</v>
      </c>
      <c r="AM18" s="71">
        <v>17219</v>
      </c>
      <c r="AN18" s="71">
        <v>175</v>
      </c>
      <c r="AO18" s="71">
        <v>441</v>
      </c>
      <c r="AP18" s="3">
        <v>9</v>
      </c>
      <c r="AQ18" s="3">
        <v>9</v>
      </c>
      <c r="AR18" s="78">
        <v>35000</v>
      </c>
      <c r="AS18" s="77" t="s">
        <v>121</v>
      </c>
      <c r="AT18" s="78">
        <v>40000</v>
      </c>
      <c r="AU18" s="71">
        <v>372</v>
      </c>
      <c r="AV18" s="71">
        <v>7326</v>
      </c>
      <c r="AW18" s="71">
        <v>75850</v>
      </c>
      <c r="AX18" s="71">
        <v>2421575</v>
      </c>
      <c r="AY18" s="71">
        <v>6133</v>
      </c>
      <c r="AZ18" s="71">
        <v>24778</v>
      </c>
      <c r="BA18" s="71">
        <v>2916</v>
      </c>
      <c r="BB18" s="71">
        <v>616</v>
      </c>
      <c r="BC18" s="71">
        <v>75850</v>
      </c>
      <c r="BD18" s="71">
        <v>2396181</v>
      </c>
      <c r="BE18" s="71">
        <v>75514</v>
      </c>
      <c r="BF18" s="71">
        <v>391850</v>
      </c>
      <c r="BG18" s="71">
        <v>13721</v>
      </c>
      <c r="BH18" s="71">
        <v>3066</v>
      </c>
      <c r="BI18" s="71">
        <v>7364</v>
      </c>
      <c r="BJ18" s="71">
        <v>10847</v>
      </c>
      <c r="BK18" s="3">
        <v>9</v>
      </c>
      <c r="BL18" s="3">
        <v>9</v>
      </c>
      <c r="BM18" s="78">
        <v>35000</v>
      </c>
      <c r="BN18" s="77" t="s">
        <v>121</v>
      </c>
      <c r="BO18" s="78">
        <v>40000</v>
      </c>
      <c r="BP18" s="71">
        <v>75445</v>
      </c>
      <c r="BQ18" s="71">
        <v>398056</v>
      </c>
      <c r="BR18" s="71">
        <v>16993</v>
      </c>
      <c r="BS18" s="71">
        <v>37918</v>
      </c>
      <c r="BT18" s="71">
        <v>42681</v>
      </c>
      <c r="BU18" s="71">
        <v>-44729</v>
      </c>
      <c r="BV18" s="71">
        <v>65270</v>
      </c>
      <c r="BW18" s="71">
        <v>18780</v>
      </c>
    </row>
    <row r="19" spans="1:75" ht="12" customHeight="1">
      <c r="A19" s="3">
        <v>10</v>
      </c>
      <c r="B19" s="182">
        <v>40000</v>
      </c>
      <c r="C19" s="77" t="s">
        <v>121</v>
      </c>
      <c r="D19" s="182">
        <v>45000</v>
      </c>
      <c r="E19" s="71">
        <v>39</v>
      </c>
      <c r="F19" s="71">
        <v>174</v>
      </c>
      <c r="G19" s="71">
        <v>6428</v>
      </c>
      <c r="H19" s="71">
        <v>101581</v>
      </c>
      <c r="I19" s="71">
        <v>6382</v>
      </c>
      <c r="J19" s="71">
        <v>106109</v>
      </c>
      <c r="K19" s="71">
        <v>57008</v>
      </c>
      <c r="L19" s="71">
        <v>2304562</v>
      </c>
      <c r="M19" s="71">
        <v>3176</v>
      </c>
      <c r="N19" s="71">
        <v>18048</v>
      </c>
      <c r="O19" s="71">
        <v>6779</v>
      </c>
      <c r="P19" s="71">
        <v>14594</v>
      </c>
      <c r="Q19" s="71">
        <v>8200</v>
      </c>
      <c r="R19" s="71">
        <v>60980</v>
      </c>
      <c r="S19" s="71">
        <v>61228</v>
      </c>
      <c r="T19" s="71">
        <v>2606049</v>
      </c>
      <c r="U19" s="3">
        <v>10</v>
      </c>
      <c r="V19" s="3">
        <v>10</v>
      </c>
      <c r="W19" s="182">
        <v>40000</v>
      </c>
      <c r="X19" s="77" t="s">
        <v>121</v>
      </c>
      <c r="Y19" s="182">
        <v>45000</v>
      </c>
      <c r="Z19" s="71">
        <v>3830</v>
      </c>
      <c r="AA19" s="71">
        <v>5901</v>
      </c>
      <c r="AB19" s="71">
        <v>3049</v>
      </c>
      <c r="AC19" s="71">
        <v>3775</v>
      </c>
      <c r="AD19" s="71">
        <v>13</v>
      </c>
      <c r="AE19" s="71">
        <v>12</v>
      </c>
      <c r="AF19" s="71">
        <v>61228</v>
      </c>
      <c r="AG19" s="71">
        <v>2596360</v>
      </c>
      <c r="AH19" s="71">
        <v>61228</v>
      </c>
      <c r="AI19" s="71">
        <v>321208</v>
      </c>
      <c r="AJ19" s="71">
        <v>12101</v>
      </c>
      <c r="AK19" s="71">
        <v>22664</v>
      </c>
      <c r="AL19" s="71">
        <v>11962</v>
      </c>
      <c r="AM19" s="71">
        <v>16275</v>
      </c>
      <c r="AN19" s="71">
        <v>183</v>
      </c>
      <c r="AO19" s="71">
        <v>567</v>
      </c>
      <c r="AP19" s="3">
        <v>10</v>
      </c>
      <c r="AQ19" s="3">
        <v>10</v>
      </c>
      <c r="AR19" s="182">
        <v>40000</v>
      </c>
      <c r="AS19" s="77" t="s">
        <v>121</v>
      </c>
      <c r="AT19" s="182">
        <v>45000</v>
      </c>
      <c r="AU19" s="71">
        <v>301</v>
      </c>
      <c r="AV19" s="71">
        <v>6129</v>
      </c>
      <c r="AW19" s="71">
        <v>61227</v>
      </c>
      <c r="AX19" s="71">
        <v>2233292</v>
      </c>
      <c r="AY19" s="71">
        <v>7615</v>
      </c>
      <c r="AZ19" s="71">
        <v>35690</v>
      </c>
      <c r="BA19" s="71">
        <v>2814</v>
      </c>
      <c r="BB19" s="71">
        <v>617</v>
      </c>
      <c r="BC19" s="71">
        <v>61227</v>
      </c>
      <c r="BD19" s="71">
        <v>2196986</v>
      </c>
      <c r="BE19" s="71">
        <v>61053</v>
      </c>
      <c r="BF19" s="71">
        <v>385661</v>
      </c>
      <c r="BG19" s="71">
        <v>11957</v>
      </c>
      <c r="BH19" s="71">
        <v>2818</v>
      </c>
      <c r="BI19" s="71">
        <v>8251</v>
      </c>
      <c r="BJ19" s="71">
        <v>12795</v>
      </c>
      <c r="BK19" s="3">
        <v>10</v>
      </c>
      <c r="BL19" s="3">
        <v>10</v>
      </c>
      <c r="BM19" s="182">
        <v>40000</v>
      </c>
      <c r="BN19" s="77" t="s">
        <v>121</v>
      </c>
      <c r="BO19" s="182">
        <v>45000</v>
      </c>
      <c r="BP19" s="71">
        <v>61021</v>
      </c>
      <c r="BQ19" s="71">
        <v>394958</v>
      </c>
      <c r="BR19" s="71">
        <v>14688</v>
      </c>
      <c r="BS19" s="71">
        <v>38917</v>
      </c>
      <c r="BT19" s="71">
        <v>35443</v>
      </c>
      <c r="BU19" s="71">
        <v>-41970</v>
      </c>
      <c r="BV19" s="71">
        <v>55484</v>
      </c>
      <c r="BW19" s="71">
        <v>18985</v>
      </c>
    </row>
    <row r="20" spans="1:75" ht="12" customHeight="1">
      <c r="A20" s="3">
        <v>11</v>
      </c>
      <c r="B20" s="78">
        <v>45000</v>
      </c>
      <c r="C20" s="77" t="s">
        <v>121</v>
      </c>
      <c r="D20" s="78">
        <v>50000</v>
      </c>
      <c r="E20" s="71">
        <v>61</v>
      </c>
      <c r="F20" s="71">
        <v>309</v>
      </c>
      <c r="G20" s="71">
        <v>5351</v>
      </c>
      <c r="H20" s="71">
        <v>93082</v>
      </c>
      <c r="I20" s="71">
        <v>5635</v>
      </c>
      <c r="J20" s="71">
        <v>97469</v>
      </c>
      <c r="K20" s="71">
        <v>44917</v>
      </c>
      <c r="L20" s="71">
        <v>2028783</v>
      </c>
      <c r="M20" s="71">
        <v>2407</v>
      </c>
      <c r="N20" s="71">
        <v>15187</v>
      </c>
      <c r="O20" s="71">
        <v>6054</v>
      </c>
      <c r="P20" s="71">
        <v>13854</v>
      </c>
      <c r="Q20" s="71">
        <v>6029</v>
      </c>
      <c r="R20" s="71">
        <v>44790</v>
      </c>
      <c r="S20" s="71">
        <v>48243</v>
      </c>
      <c r="T20" s="71">
        <v>2293475</v>
      </c>
      <c r="U20" s="3">
        <v>11</v>
      </c>
      <c r="V20" s="3">
        <v>11</v>
      </c>
      <c r="W20" s="78">
        <v>45000</v>
      </c>
      <c r="X20" s="77" t="s">
        <v>121</v>
      </c>
      <c r="Y20" s="78">
        <v>50000</v>
      </c>
      <c r="Z20" s="71">
        <v>2919</v>
      </c>
      <c r="AA20" s="71">
        <v>4704</v>
      </c>
      <c r="AB20" s="71">
        <v>1999</v>
      </c>
      <c r="AC20" s="71">
        <v>2467</v>
      </c>
      <c r="AD20" s="71">
        <v>13</v>
      </c>
      <c r="AE20" s="71">
        <v>11</v>
      </c>
      <c r="AF20" s="71">
        <v>48243</v>
      </c>
      <c r="AG20" s="71">
        <v>2286292</v>
      </c>
      <c r="AH20" s="71">
        <v>48243</v>
      </c>
      <c r="AI20" s="71">
        <v>273358</v>
      </c>
      <c r="AJ20" s="71">
        <v>9654</v>
      </c>
      <c r="AK20" s="71">
        <v>19095</v>
      </c>
      <c r="AL20" s="71">
        <v>10390</v>
      </c>
      <c r="AM20" s="71">
        <v>14950</v>
      </c>
      <c r="AN20" s="71">
        <v>200</v>
      </c>
      <c r="AO20" s="71">
        <v>748</v>
      </c>
      <c r="AP20" s="3">
        <v>11</v>
      </c>
      <c r="AQ20" s="3">
        <v>11</v>
      </c>
      <c r="AR20" s="78">
        <v>45000</v>
      </c>
      <c r="AS20" s="77" t="s">
        <v>121</v>
      </c>
      <c r="AT20" s="78">
        <v>50000</v>
      </c>
      <c r="AU20" s="71">
        <v>221</v>
      </c>
      <c r="AV20" s="71">
        <v>5196</v>
      </c>
      <c r="AW20" s="71">
        <v>48242</v>
      </c>
      <c r="AX20" s="71">
        <v>1976206</v>
      </c>
      <c r="AY20" s="71">
        <v>5883</v>
      </c>
      <c r="AZ20" s="71">
        <v>29848</v>
      </c>
      <c r="BA20" s="71">
        <v>2267</v>
      </c>
      <c r="BB20" s="71">
        <v>478</v>
      </c>
      <c r="BC20" s="71">
        <v>48242</v>
      </c>
      <c r="BD20" s="71">
        <v>1945880</v>
      </c>
      <c r="BE20" s="71">
        <v>48117</v>
      </c>
      <c r="BF20" s="71">
        <v>363111</v>
      </c>
      <c r="BG20" s="71">
        <v>10386</v>
      </c>
      <c r="BH20" s="71">
        <v>2632</v>
      </c>
      <c r="BI20" s="71">
        <v>6232</v>
      </c>
      <c r="BJ20" s="71">
        <v>10242</v>
      </c>
      <c r="BK20" s="3">
        <v>11</v>
      </c>
      <c r="BL20" s="3">
        <v>11</v>
      </c>
      <c r="BM20" s="78">
        <v>45000</v>
      </c>
      <c r="BN20" s="77" t="s">
        <v>121</v>
      </c>
      <c r="BO20" s="78">
        <v>50000</v>
      </c>
      <c r="BP20" s="71">
        <v>48105</v>
      </c>
      <c r="BQ20" s="71">
        <v>369975</v>
      </c>
      <c r="BR20" s="71">
        <v>11907</v>
      </c>
      <c r="BS20" s="71">
        <v>37203</v>
      </c>
      <c r="BT20" s="71">
        <v>28961</v>
      </c>
      <c r="BU20" s="71">
        <v>-38224</v>
      </c>
      <c r="BV20" s="71">
        <v>45272</v>
      </c>
      <c r="BW20" s="71">
        <v>17953</v>
      </c>
    </row>
    <row r="21" spans="1:75" ht="12" customHeight="1">
      <c r="A21" s="3">
        <v>12</v>
      </c>
      <c r="B21" s="78">
        <v>50000</v>
      </c>
      <c r="C21" s="77" t="s">
        <v>121</v>
      </c>
      <c r="D21" s="78">
        <v>60000</v>
      </c>
      <c r="E21" s="71">
        <v>77</v>
      </c>
      <c r="F21" s="71">
        <v>369</v>
      </c>
      <c r="G21" s="71">
        <v>8034</v>
      </c>
      <c r="H21" s="71">
        <v>145910</v>
      </c>
      <c r="I21" s="71">
        <v>9713</v>
      </c>
      <c r="J21" s="71">
        <v>191196</v>
      </c>
      <c r="K21" s="71">
        <v>62414</v>
      </c>
      <c r="L21" s="71">
        <v>3234658</v>
      </c>
      <c r="M21" s="71">
        <v>3135</v>
      </c>
      <c r="N21" s="71">
        <v>21871</v>
      </c>
      <c r="O21" s="71">
        <v>10009</v>
      </c>
      <c r="P21" s="71">
        <v>29616</v>
      </c>
      <c r="Q21" s="71">
        <v>7838</v>
      </c>
      <c r="R21" s="71">
        <v>62023</v>
      </c>
      <c r="S21" s="71">
        <v>67258</v>
      </c>
      <c r="T21" s="71">
        <v>3685644</v>
      </c>
      <c r="U21" s="3">
        <v>12</v>
      </c>
      <c r="V21" s="3">
        <v>12</v>
      </c>
      <c r="W21" s="78">
        <v>50000</v>
      </c>
      <c r="X21" s="77" t="s">
        <v>121</v>
      </c>
      <c r="Y21" s="78">
        <v>60000</v>
      </c>
      <c r="Z21" s="71">
        <v>4090</v>
      </c>
      <c r="AA21" s="71">
        <v>7085</v>
      </c>
      <c r="AB21" s="71">
        <v>2159</v>
      </c>
      <c r="AC21" s="71">
        <v>2676</v>
      </c>
      <c r="AD21" s="71">
        <v>25</v>
      </c>
      <c r="AE21" s="71">
        <v>22</v>
      </c>
      <c r="AF21" s="71">
        <v>67258</v>
      </c>
      <c r="AG21" s="71">
        <v>3675861</v>
      </c>
      <c r="AH21" s="71">
        <v>67258</v>
      </c>
      <c r="AI21" s="71">
        <v>426455</v>
      </c>
      <c r="AJ21" s="71">
        <v>13169</v>
      </c>
      <c r="AK21" s="71">
        <v>25767</v>
      </c>
      <c r="AL21" s="71">
        <v>16246</v>
      </c>
      <c r="AM21" s="71">
        <v>24856</v>
      </c>
      <c r="AN21" s="71">
        <v>342</v>
      </c>
      <c r="AO21" s="71">
        <v>1317</v>
      </c>
      <c r="AP21" s="3">
        <v>12</v>
      </c>
      <c r="AQ21" s="3">
        <v>12</v>
      </c>
      <c r="AR21" s="78">
        <v>50000</v>
      </c>
      <c r="AS21" s="77" t="s">
        <v>121</v>
      </c>
      <c r="AT21" s="78">
        <v>60000</v>
      </c>
      <c r="AU21" s="71">
        <v>378</v>
      </c>
      <c r="AV21" s="71">
        <v>11311</v>
      </c>
      <c r="AW21" s="71">
        <v>67258</v>
      </c>
      <c r="AX21" s="71">
        <v>3191229</v>
      </c>
      <c r="AY21" s="71">
        <v>7407</v>
      </c>
      <c r="AZ21" s="71">
        <v>39644</v>
      </c>
      <c r="BA21" s="71">
        <v>3374</v>
      </c>
      <c r="BB21" s="71">
        <v>720</v>
      </c>
      <c r="BC21" s="71">
        <v>67258</v>
      </c>
      <c r="BD21" s="71">
        <v>3150865</v>
      </c>
      <c r="BE21" s="71">
        <v>67061</v>
      </c>
      <c r="BF21" s="71">
        <v>630007</v>
      </c>
      <c r="BG21" s="71">
        <v>16244</v>
      </c>
      <c r="BH21" s="71">
        <v>4505</v>
      </c>
      <c r="BI21" s="71">
        <v>7685</v>
      </c>
      <c r="BJ21" s="71">
        <v>13138</v>
      </c>
      <c r="BK21" s="3">
        <v>12</v>
      </c>
      <c r="BL21" s="3">
        <v>12</v>
      </c>
      <c r="BM21" s="78">
        <v>50000</v>
      </c>
      <c r="BN21" s="77" t="s">
        <v>121</v>
      </c>
      <c r="BO21" s="78">
        <v>60000</v>
      </c>
      <c r="BP21" s="71">
        <v>67049</v>
      </c>
      <c r="BQ21" s="71">
        <v>640352</v>
      </c>
      <c r="BR21" s="71">
        <v>18014</v>
      </c>
      <c r="BS21" s="71">
        <v>72569</v>
      </c>
      <c r="BT21" s="71">
        <v>41349</v>
      </c>
      <c r="BU21" s="71">
        <v>-62153</v>
      </c>
      <c r="BV21" s="71">
        <v>65551</v>
      </c>
      <c r="BW21" s="71">
        <v>31449</v>
      </c>
    </row>
    <row r="22" spans="1:75" ht="12" customHeight="1">
      <c r="A22" s="3">
        <v>13</v>
      </c>
      <c r="B22" s="78">
        <v>60000</v>
      </c>
      <c r="C22" s="77" t="s">
        <v>121</v>
      </c>
      <c r="D22" s="78">
        <v>70000</v>
      </c>
      <c r="E22" s="71">
        <v>77</v>
      </c>
      <c r="F22" s="71">
        <v>323</v>
      </c>
      <c r="G22" s="71">
        <v>5881</v>
      </c>
      <c r="H22" s="71">
        <v>124834</v>
      </c>
      <c r="I22" s="71">
        <v>7504</v>
      </c>
      <c r="J22" s="71">
        <v>170373</v>
      </c>
      <c r="K22" s="71">
        <v>41324</v>
      </c>
      <c r="L22" s="71">
        <v>2526419</v>
      </c>
      <c r="M22" s="71">
        <v>1682</v>
      </c>
      <c r="N22" s="71">
        <v>11496</v>
      </c>
      <c r="O22" s="71">
        <v>7710</v>
      </c>
      <c r="P22" s="71">
        <v>22837</v>
      </c>
      <c r="Q22" s="71">
        <v>4218</v>
      </c>
      <c r="R22" s="71">
        <v>34493</v>
      </c>
      <c r="S22" s="71">
        <v>44635</v>
      </c>
      <c r="T22" s="71">
        <v>2890774</v>
      </c>
      <c r="U22" s="3">
        <v>13</v>
      </c>
      <c r="V22" s="3">
        <v>13</v>
      </c>
      <c r="W22" s="78">
        <v>60000</v>
      </c>
      <c r="X22" s="77" t="s">
        <v>121</v>
      </c>
      <c r="Y22" s="78">
        <v>70000</v>
      </c>
      <c r="Z22" s="126" t="s">
        <v>70</v>
      </c>
      <c r="AA22" s="126" t="s">
        <v>70</v>
      </c>
      <c r="AB22" s="71">
        <v>1089</v>
      </c>
      <c r="AC22" s="71">
        <v>1341</v>
      </c>
      <c r="AD22" s="126" t="s">
        <v>70</v>
      </c>
      <c r="AE22" s="126" t="s">
        <v>70</v>
      </c>
      <c r="AF22" s="71">
        <v>44635</v>
      </c>
      <c r="AG22" s="71">
        <v>2885221</v>
      </c>
      <c r="AH22" s="71">
        <v>44635</v>
      </c>
      <c r="AI22" s="71">
        <v>317135</v>
      </c>
      <c r="AJ22" s="71">
        <v>8743</v>
      </c>
      <c r="AK22" s="71">
        <v>16942</v>
      </c>
      <c r="AL22" s="71">
        <v>11758</v>
      </c>
      <c r="AM22" s="71">
        <v>19194</v>
      </c>
      <c r="AN22" s="71">
        <v>299</v>
      </c>
      <c r="AO22" s="71">
        <v>1302</v>
      </c>
      <c r="AP22" s="3">
        <v>13</v>
      </c>
      <c r="AQ22" s="3">
        <v>13</v>
      </c>
      <c r="AR22" s="78">
        <v>60000</v>
      </c>
      <c r="AS22" s="77" t="s">
        <v>121</v>
      </c>
      <c r="AT22" s="78">
        <v>70000</v>
      </c>
      <c r="AU22" s="71">
        <v>250</v>
      </c>
      <c r="AV22" s="71">
        <v>8332</v>
      </c>
      <c r="AW22" s="71">
        <v>44633</v>
      </c>
      <c r="AX22" s="71">
        <v>2525797</v>
      </c>
      <c r="AY22" s="71">
        <v>4869</v>
      </c>
      <c r="AZ22" s="71">
        <v>26406</v>
      </c>
      <c r="BA22" s="71">
        <v>2361</v>
      </c>
      <c r="BB22" s="71">
        <v>499</v>
      </c>
      <c r="BC22" s="71">
        <v>44633</v>
      </c>
      <c r="BD22" s="71">
        <v>2498892</v>
      </c>
      <c r="BE22" s="71">
        <v>44505</v>
      </c>
      <c r="BF22" s="71">
        <v>542146</v>
      </c>
      <c r="BG22" s="71">
        <v>11754</v>
      </c>
      <c r="BH22" s="71">
        <v>3561</v>
      </c>
      <c r="BI22" s="71">
        <v>4988</v>
      </c>
      <c r="BJ22" s="71">
        <v>8624</v>
      </c>
      <c r="BK22" s="3">
        <v>13</v>
      </c>
      <c r="BL22" s="3">
        <v>13</v>
      </c>
      <c r="BM22" s="78">
        <v>60000</v>
      </c>
      <c r="BN22" s="77" t="s">
        <v>121</v>
      </c>
      <c r="BO22" s="78">
        <v>70000</v>
      </c>
      <c r="BP22" s="71">
        <v>44497</v>
      </c>
      <c r="BQ22" s="71">
        <v>547645</v>
      </c>
      <c r="BR22" s="71">
        <v>12648</v>
      </c>
      <c r="BS22" s="71">
        <v>67129</v>
      </c>
      <c r="BT22" s="71">
        <v>27878</v>
      </c>
      <c r="BU22" s="71">
        <v>-47680</v>
      </c>
      <c r="BV22" s="71">
        <v>44141</v>
      </c>
      <c r="BW22" s="71">
        <v>27096</v>
      </c>
    </row>
    <row r="23" spans="1:75" ht="12" customHeight="1">
      <c r="A23" s="3">
        <v>14</v>
      </c>
      <c r="B23" s="78">
        <v>70000</v>
      </c>
      <c r="C23" s="77" t="s">
        <v>121</v>
      </c>
      <c r="D23" s="78">
        <v>80000</v>
      </c>
      <c r="E23" s="71">
        <v>45</v>
      </c>
      <c r="F23" s="71">
        <v>162</v>
      </c>
      <c r="G23" s="71">
        <v>4238</v>
      </c>
      <c r="H23" s="71">
        <v>102418</v>
      </c>
      <c r="I23" s="71">
        <v>5924</v>
      </c>
      <c r="J23" s="71">
        <v>163947</v>
      </c>
      <c r="K23" s="71">
        <v>27049</v>
      </c>
      <c r="L23" s="71">
        <v>1889303</v>
      </c>
      <c r="M23" s="71">
        <v>1102</v>
      </c>
      <c r="N23" s="71">
        <v>8449</v>
      </c>
      <c r="O23" s="71">
        <v>6015</v>
      </c>
      <c r="P23" s="71">
        <v>24712</v>
      </c>
      <c r="Q23" s="71">
        <v>2794</v>
      </c>
      <c r="R23" s="71">
        <v>24062</v>
      </c>
      <c r="S23" s="71">
        <v>29579</v>
      </c>
      <c r="T23" s="71">
        <v>2213054</v>
      </c>
      <c r="U23" s="3">
        <v>14</v>
      </c>
      <c r="V23" s="3">
        <v>14</v>
      </c>
      <c r="W23" s="78">
        <v>70000</v>
      </c>
      <c r="X23" s="77" t="s">
        <v>121</v>
      </c>
      <c r="Y23" s="78">
        <v>80000</v>
      </c>
      <c r="Z23" s="71">
        <v>1642</v>
      </c>
      <c r="AA23" s="71">
        <v>3029</v>
      </c>
      <c r="AB23" s="71">
        <v>535</v>
      </c>
      <c r="AC23" s="71">
        <v>654</v>
      </c>
      <c r="AD23" s="126" t="s">
        <v>69</v>
      </c>
      <c r="AE23" s="126" t="s">
        <v>69</v>
      </c>
      <c r="AF23" s="71">
        <v>29579</v>
      </c>
      <c r="AG23" s="71">
        <v>2209371</v>
      </c>
      <c r="AH23" s="71">
        <v>29579</v>
      </c>
      <c r="AI23" s="71">
        <v>232940</v>
      </c>
      <c r="AJ23" s="71">
        <v>5964</v>
      </c>
      <c r="AK23" s="71">
        <v>12138</v>
      </c>
      <c r="AL23" s="71">
        <v>8218</v>
      </c>
      <c r="AM23" s="71">
        <v>14453</v>
      </c>
      <c r="AN23" s="71">
        <v>252</v>
      </c>
      <c r="AO23" s="71">
        <v>1397</v>
      </c>
      <c r="AP23" s="3">
        <v>14</v>
      </c>
      <c r="AQ23" s="3">
        <v>14</v>
      </c>
      <c r="AR23" s="78">
        <v>70000</v>
      </c>
      <c r="AS23" s="77" t="s">
        <v>121</v>
      </c>
      <c r="AT23" s="78">
        <v>80000</v>
      </c>
      <c r="AU23" s="71">
        <v>167</v>
      </c>
      <c r="AV23" s="71">
        <v>6905</v>
      </c>
      <c r="AW23" s="71">
        <v>29579</v>
      </c>
      <c r="AX23" s="71">
        <v>1943884</v>
      </c>
      <c r="AY23" s="71">
        <v>10155</v>
      </c>
      <c r="AZ23" s="71">
        <v>67257</v>
      </c>
      <c r="BA23" s="71">
        <v>1647</v>
      </c>
      <c r="BB23" s="71">
        <v>354</v>
      </c>
      <c r="BC23" s="71">
        <v>29579</v>
      </c>
      <c r="BD23" s="71">
        <v>1876273</v>
      </c>
      <c r="BE23" s="71">
        <v>29493</v>
      </c>
      <c r="BF23" s="71">
        <v>427595</v>
      </c>
      <c r="BG23" s="71">
        <v>8215</v>
      </c>
      <c r="BH23" s="71">
        <v>2710</v>
      </c>
      <c r="BI23" s="71">
        <v>10180</v>
      </c>
      <c r="BJ23" s="71">
        <v>21174</v>
      </c>
      <c r="BK23" s="3">
        <v>14</v>
      </c>
      <c r="BL23" s="3">
        <v>14</v>
      </c>
      <c r="BM23" s="78">
        <v>70000</v>
      </c>
      <c r="BN23" s="77" t="s">
        <v>121</v>
      </c>
      <c r="BO23" s="78">
        <v>80000</v>
      </c>
      <c r="BP23" s="71">
        <v>29487</v>
      </c>
      <c r="BQ23" s="71">
        <v>446139</v>
      </c>
      <c r="BR23" s="71">
        <v>9437</v>
      </c>
      <c r="BS23" s="71">
        <v>65003</v>
      </c>
      <c r="BT23" s="71">
        <v>18186</v>
      </c>
      <c r="BU23" s="71">
        <v>-36145</v>
      </c>
      <c r="BV23" s="71">
        <v>29363</v>
      </c>
      <c r="BW23" s="71">
        <v>22160</v>
      </c>
    </row>
    <row r="24" spans="1:75" ht="12" customHeight="1">
      <c r="A24" s="3">
        <v>15</v>
      </c>
      <c r="B24" s="78">
        <v>80000</v>
      </c>
      <c r="C24" s="77" t="s">
        <v>121</v>
      </c>
      <c r="D24" s="78">
        <v>90000</v>
      </c>
      <c r="E24" s="71">
        <v>42</v>
      </c>
      <c r="F24" s="71">
        <v>209</v>
      </c>
      <c r="G24" s="71">
        <v>3154</v>
      </c>
      <c r="H24" s="71">
        <v>89264</v>
      </c>
      <c r="I24" s="126" t="s">
        <v>70</v>
      </c>
      <c r="J24" s="126" t="s">
        <v>70</v>
      </c>
      <c r="K24" s="71">
        <v>18653</v>
      </c>
      <c r="L24" s="71">
        <v>1461704</v>
      </c>
      <c r="M24" s="126" t="s">
        <v>70</v>
      </c>
      <c r="N24" s="126" t="s">
        <v>70</v>
      </c>
      <c r="O24" s="71">
        <v>4717</v>
      </c>
      <c r="P24" s="71">
        <v>22794</v>
      </c>
      <c r="Q24" s="71">
        <v>1777</v>
      </c>
      <c r="R24" s="71">
        <v>15309</v>
      </c>
      <c r="S24" s="71">
        <v>20576</v>
      </c>
      <c r="T24" s="71">
        <v>1745771</v>
      </c>
      <c r="U24" s="3">
        <v>15</v>
      </c>
      <c r="V24" s="3">
        <v>15</v>
      </c>
      <c r="W24" s="78">
        <v>80000</v>
      </c>
      <c r="X24" s="77" t="s">
        <v>121</v>
      </c>
      <c r="Y24" s="78">
        <v>90000</v>
      </c>
      <c r="Z24" s="71">
        <v>1105</v>
      </c>
      <c r="AA24" s="71">
        <v>2060</v>
      </c>
      <c r="AB24" s="71">
        <v>336</v>
      </c>
      <c r="AC24" s="71">
        <v>408</v>
      </c>
      <c r="AD24" s="126" t="s">
        <v>69</v>
      </c>
      <c r="AE24" s="126" t="s">
        <v>69</v>
      </c>
      <c r="AF24" s="71">
        <v>20576</v>
      </c>
      <c r="AG24" s="71">
        <v>1743302</v>
      </c>
      <c r="AH24" s="71">
        <v>20576</v>
      </c>
      <c r="AI24" s="71">
        <v>176017</v>
      </c>
      <c r="AJ24" s="71">
        <v>4239</v>
      </c>
      <c r="AK24" s="71">
        <v>9202</v>
      </c>
      <c r="AL24" s="71">
        <v>5888</v>
      </c>
      <c r="AM24" s="71">
        <v>11018</v>
      </c>
      <c r="AN24" s="71">
        <v>199</v>
      </c>
      <c r="AO24" s="71">
        <v>1041</v>
      </c>
      <c r="AP24" s="3">
        <v>15</v>
      </c>
      <c r="AQ24" s="3">
        <v>15</v>
      </c>
      <c r="AR24" s="78">
        <v>80000</v>
      </c>
      <c r="AS24" s="77" t="s">
        <v>121</v>
      </c>
      <c r="AT24" s="78">
        <v>90000</v>
      </c>
      <c r="AU24" s="71">
        <v>126</v>
      </c>
      <c r="AV24" s="71">
        <v>5517</v>
      </c>
      <c r="AW24" s="71">
        <v>20576</v>
      </c>
      <c r="AX24" s="71">
        <v>1542061</v>
      </c>
      <c r="AY24" s="71">
        <v>9834</v>
      </c>
      <c r="AZ24" s="71">
        <v>86811</v>
      </c>
      <c r="BA24" s="71">
        <v>1093</v>
      </c>
      <c r="BB24" s="71">
        <v>233</v>
      </c>
      <c r="BC24" s="71">
        <v>20576</v>
      </c>
      <c r="BD24" s="71">
        <v>1455017</v>
      </c>
      <c r="BE24" s="71">
        <v>20523</v>
      </c>
      <c r="BF24" s="71">
        <v>348081</v>
      </c>
      <c r="BG24" s="71">
        <v>5886</v>
      </c>
      <c r="BH24" s="71">
        <v>2004</v>
      </c>
      <c r="BI24" s="71">
        <v>9854</v>
      </c>
      <c r="BJ24" s="71">
        <v>27361</v>
      </c>
      <c r="BK24" s="3">
        <v>15</v>
      </c>
      <c r="BL24" s="3">
        <v>15</v>
      </c>
      <c r="BM24" s="78">
        <v>80000</v>
      </c>
      <c r="BN24" s="77" t="s">
        <v>121</v>
      </c>
      <c r="BO24" s="78">
        <v>90000</v>
      </c>
      <c r="BP24" s="71">
        <v>20524</v>
      </c>
      <c r="BQ24" s="71">
        <v>372675</v>
      </c>
      <c r="BR24" s="71">
        <v>6862</v>
      </c>
      <c r="BS24" s="71">
        <v>60642</v>
      </c>
      <c r="BT24" s="71">
        <v>12634</v>
      </c>
      <c r="BU24" s="71">
        <v>-28797</v>
      </c>
      <c r="BV24" s="71">
        <v>20476</v>
      </c>
      <c r="BW24" s="71">
        <v>18676</v>
      </c>
    </row>
    <row r="25" spans="1:75" ht="12" customHeight="1">
      <c r="A25" s="3">
        <v>16</v>
      </c>
      <c r="B25" s="78">
        <v>90000</v>
      </c>
      <c r="C25" s="77" t="s">
        <v>121</v>
      </c>
      <c r="D25" s="78">
        <v>100000</v>
      </c>
      <c r="E25" s="71">
        <v>40</v>
      </c>
      <c r="F25" s="71">
        <v>272</v>
      </c>
      <c r="G25" s="126" t="s">
        <v>70</v>
      </c>
      <c r="H25" s="126" t="s">
        <v>70</v>
      </c>
      <c r="I25" s="71">
        <v>3777</v>
      </c>
      <c r="J25" s="71">
        <v>142453</v>
      </c>
      <c r="K25" s="71">
        <v>12913</v>
      </c>
      <c r="L25" s="71">
        <v>1112406</v>
      </c>
      <c r="M25" s="71">
        <v>502</v>
      </c>
      <c r="N25" s="71">
        <v>3837</v>
      </c>
      <c r="O25" s="126" t="s">
        <v>70</v>
      </c>
      <c r="P25" s="126" t="s">
        <v>70</v>
      </c>
      <c r="Q25" s="71">
        <v>1261</v>
      </c>
      <c r="R25" s="71">
        <v>12849</v>
      </c>
      <c r="S25" s="71">
        <v>14414</v>
      </c>
      <c r="T25" s="71">
        <v>1366623</v>
      </c>
      <c r="U25" s="3">
        <v>16</v>
      </c>
      <c r="V25" s="3">
        <v>16</v>
      </c>
      <c r="W25" s="78">
        <v>90000</v>
      </c>
      <c r="X25" s="77" t="s">
        <v>121</v>
      </c>
      <c r="Y25" s="78">
        <v>100000</v>
      </c>
      <c r="Z25" s="71">
        <v>776</v>
      </c>
      <c r="AA25" s="71">
        <v>1462</v>
      </c>
      <c r="AB25" s="71">
        <v>205</v>
      </c>
      <c r="AC25" s="71">
        <v>256</v>
      </c>
      <c r="AD25" s="126" t="s">
        <v>69</v>
      </c>
      <c r="AE25" s="126" t="s">
        <v>69</v>
      </c>
      <c r="AF25" s="71">
        <v>14414</v>
      </c>
      <c r="AG25" s="71">
        <v>1364905</v>
      </c>
      <c r="AH25" s="71">
        <v>14414</v>
      </c>
      <c r="AI25" s="71">
        <v>132990</v>
      </c>
      <c r="AJ25" s="71">
        <v>2957</v>
      </c>
      <c r="AK25" s="71">
        <v>6435</v>
      </c>
      <c r="AL25" s="71">
        <v>4266</v>
      </c>
      <c r="AM25" s="71">
        <v>8259</v>
      </c>
      <c r="AN25" s="71">
        <v>179</v>
      </c>
      <c r="AO25" s="71">
        <v>1089</v>
      </c>
      <c r="AP25" s="3">
        <v>16</v>
      </c>
      <c r="AQ25" s="3">
        <v>16</v>
      </c>
      <c r="AR25" s="78">
        <v>90000</v>
      </c>
      <c r="AS25" s="77" t="s">
        <v>121</v>
      </c>
      <c r="AT25" s="78">
        <v>100000</v>
      </c>
      <c r="AU25" s="71">
        <v>120</v>
      </c>
      <c r="AV25" s="71">
        <v>6404</v>
      </c>
      <c r="AW25" s="71">
        <v>14413</v>
      </c>
      <c r="AX25" s="71">
        <v>1210728</v>
      </c>
      <c r="AY25" s="71">
        <v>7304</v>
      </c>
      <c r="AZ25" s="71">
        <v>71771</v>
      </c>
      <c r="BA25" s="71">
        <v>855</v>
      </c>
      <c r="BB25" s="71">
        <v>185</v>
      </c>
      <c r="BC25" s="71">
        <v>14413</v>
      </c>
      <c r="BD25" s="71">
        <v>1138771</v>
      </c>
      <c r="BE25" s="71">
        <v>14353</v>
      </c>
      <c r="BF25" s="71">
        <v>285004</v>
      </c>
      <c r="BG25" s="71">
        <v>4263</v>
      </c>
      <c r="BH25" s="71">
        <v>1514</v>
      </c>
      <c r="BI25" s="71">
        <v>7306</v>
      </c>
      <c r="BJ25" s="71">
        <v>22631</v>
      </c>
      <c r="BK25" s="3">
        <v>16</v>
      </c>
      <c r="BL25" s="3">
        <v>16</v>
      </c>
      <c r="BM25" s="78">
        <v>90000</v>
      </c>
      <c r="BN25" s="77" t="s">
        <v>121</v>
      </c>
      <c r="BO25" s="78">
        <v>100000</v>
      </c>
      <c r="BP25" s="71">
        <v>14351</v>
      </c>
      <c r="BQ25" s="71">
        <v>305835</v>
      </c>
      <c r="BR25" s="71">
        <v>5245</v>
      </c>
      <c r="BS25" s="71">
        <v>56658</v>
      </c>
      <c r="BT25" s="71">
        <v>8560</v>
      </c>
      <c r="BU25" s="71">
        <v>-23556</v>
      </c>
      <c r="BV25" s="71">
        <v>14318</v>
      </c>
      <c r="BW25" s="71">
        <v>15435</v>
      </c>
    </row>
    <row r="26" spans="1:75" ht="12" customHeight="1">
      <c r="A26" s="3">
        <v>17</v>
      </c>
      <c r="B26" s="78">
        <v>100000</v>
      </c>
      <c r="C26" s="77" t="s">
        <v>121</v>
      </c>
      <c r="D26" s="78">
        <v>125000</v>
      </c>
      <c r="E26" s="71">
        <v>56</v>
      </c>
      <c r="F26" s="71">
        <v>292</v>
      </c>
      <c r="G26" s="71">
        <v>4203</v>
      </c>
      <c r="H26" s="71">
        <v>149999</v>
      </c>
      <c r="I26" s="71">
        <v>6290</v>
      </c>
      <c r="J26" s="71">
        <v>303744</v>
      </c>
      <c r="K26" s="71">
        <v>18038</v>
      </c>
      <c r="L26" s="71">
        <v>1767392</v>
      </c>
      <c r="M26" s="71">
        <v>778</v>
      </c>
      <c r="N26" s="71">
        <v>5566</v>
      </c>
      <c r="O26" s="71">
        <v>6289</v>
      </c>
      <c r="P26" s="71">
        <v>41304</v>
      </c>
      <c r="Q26" s="71">
        <v>1886</v>
      </c>
      <c r="R26" s="71">
        <v>19213</v>
      </c>
      <c r="S26" s="71">
        <v>20595</v>
      </c>
      <c r="T26" s="71">
        <v>2287510</v>
      </c>
      <c r="U26" s="3">
        <v>17</v>
      </c>
      <c r="V26" s="3">
        <v>17</v>
      </c>
      <c r="W26" s="78">
        <v>100000</v>
      </c>
      <c r="X26" s="77" t="s">
        <v>121</v>
      </c>
      <c r="Y26" s="78">
        <v>125000</v>
      </c>
      <c r="Z26" s="71">
        <v>1209</v>
      </c>
      <c r="AA26" s="71">
        <v>2347</v>
      </c>
      <c r="AB26" s="71">
        <v>343</v>
      </c>
      <c r="AC26" s="71">
        <v>415</v>
      </c>
      <c r="AD26" s="126" t="s">
        <v>69</v>
      </c>
      <c r="AE26" s="126" t="s">
        <v>69</v>
      </c>
      <c r="AF26" s="71">
        <v>20595</v>
      </c>
      <c r="AG26" s="71">
        <v>2284748</v>
      </c>
      <c r="AH26" s="71">
        <v>20595</v>
      </c>
      <c r="AI26" s="71">
        <v>206955</v>
      </c>
      <c r="AJ26" s="71">
        <v>4090</v>
      </c>
      <c r="AK26" s="71">
        <v>9585</v>
      </c>
      <c r="AL26" s="71">
        <v>6143</v>
      </c>
      <c r="AM26" s="71">
        <v>12475</v>
      </c>
      <c r="AN26" s="71">
        <v>274</v>
      </c>
      <c r="AO26" s="71">
        <v>1985</v>
      </c>
      <c r="AP26" s="3">
        <v>17</v>
      </c>
      <c r="AQ26" s="3">
        <v>17</v>
      </c>
      <c r="AR26" s="78">
        <v>100000</v>
      </c>
      <c r="AS26" s="77" t="s">
        <v>121</v>
      </c>
      <c r="AT26" s="78">
        <v>125000</v>
      </c>
      <c r="AU26" s="71">
        <v>203</v>
      </c>
      <c r="AV26" s="71">
        <v>11341</v>
      </c>
      <c r="AW26" s="71">
        <v>20595</v>
      </c>
      <c r="AX26" s="71">
        <v>2043524</v>
      </c>
      <c r="AY26" s="71">
        <v>10957</v>
      </c>
      <c r="AZ26" s="71">
        <v>111577</v>
      </c>
      <c r="BA26" s="71">
        <v>1186</v>
      </c>
      <c r="BB26" s="71">
        <v>259</v>
      </c>
      <c r="BC26" s="71">
        <v>20595</v>
      </c>
      <c r="BD26" s="71">
        <v>1931688</v>
      </c>
      <c r="BE26" s="71">
        <v>20516</v>
      </c>
      <c r="BF26" s="71">
        <v>522357</v>
      </c>
      <c r="BG26" s="71">
        <v>6141</v>
      </c>
      <c r="BH26" s="71">
        <v>2253</v>
      </c>
      <c r="BI26" s="71">
        <v>10946</v>
      </c>
      <c r="BJ26" s="71">
        <v>35135</v>
      </c>
      <c r="BK26" s="3">
        <v>17</v>
      </c>
      <c r="BL26" s="3">
        <v>17</v>
      </c>
      <c r="BM26" s="78">
        <v>100000</v>
      </c>
      <c r="BN26" s="77" t="s">
        <v>121</v>
      </c>
      <c r="BO26" s="78">
        <v>125000</v>
      </c>
      <c r="BP26" s="71">
        <v>20512</v>
      </c>
      <c r="BQ26" s="71">
        <v>553999</v>
      </c>
      <c r="BR26" s="71">
        <v>8600</v>
      </c>
      <c r="BS26" s="71">
        <v>126968</v>
      </c>
      <c r="BT26" s="71">
        <v>11336</v>
      </c>
      <c r="BU26" s="71">
        <v>-38952</v>
      </c>
      <c r="BV26" s="71">
        <v>20485</v>
      </c>
      <c r="BW26" s="71">
        <v>28375</v>
      </c>
    </row>
    <row r="27" spans="1:75" ht="12" customHeight="1">
      <c r="A27" s="3">
        <v>18</v>
      </c>
      <c r="B27" s="78">
        <v>125000</v>
      </c>
      <c r="C27" s="77" t="s">
        <v>121</v>
      </c>
      <c r="D27" s="78">
        <v>250000</v>
      </c>
      <c r="E27" s="71">
        <v>109</v>
      </c>
      <c r="F27" s="71">
        <v>1152</v>
      </c>
      <c r="G27" s="71">
        <v>6695</v>
      </c>
      <c r="H27" s="71">
        <v>371977</v>
      </c>
      <c r="I27" s="71">
        <v>9532</v>
      </c>
      <c r="J27" s="71">
        <v>878316</v>
      </c>
      <c r="K27" s="71">
        <v>17967</v>
      </c>
      <c r="L27" s="71">
        <v>2278805</v>
      </c>
      <c r="M27" s="71">
        <v>1149</v>
      </c>
      <c r="N27" s="71">
        <v>17242</v>
      </c>
      <c r="O27" s="71">
        <v>9766</v>
      </c>
      <c r="P27" s="71">
        <v>94067</v>
      </c>
      <c r="Q27" s="71">
        <v>2872</v>
      </c>
      <c r="R27" s="71">
        <v>36721</v>
      </c>
      <c r="S27" s="71">
        <v>22410</v>
      </c>
      <c r="T27" s="71">
        <v>3678284</v>
      </c>
      <c r="U27" s="3">
        <v>18</v>
      </c>
      <c r="V27" s="3">
        <v>18</v>
      </c>
      <c r="W27" s="78">
        <v>125000</v>
      </c>
      <c r="X27" s="77" t="s">
        <v>121</v>
      </c>
      <c r="Y27" s="78">
        <v>250000</v>
      </c>
      <c r="Z27" s="71">
        <v>1844</v>
      </c>
      <c r="AA27" s="71">
        <v>3768</v>
      </c>
      <c r="AB27" s="71">
        <v>389</v>
      </c>
      <c r="AC27" s="71">
        <v>481</v>
      </c>
      <c r="AD27" s="126" t="s">
        <v>69</v>
      </c>
      <c r="AE27" s="126" t="s">
        <v>69</v>
      </c>
      <c r="AF27" s="71">
        <v>22410</v>
      </c>
      <c r="AG27" s="71">
        <v>3674036</v>
      </c>
      <c r="AH27" s="71">
        <v>22410</v>
      </c>
      <c r="AI27" s="71">
        <v>275084</v>
      </c>
      <c r="AJ27" s="71">
        <v>4325</v>
      </c>
      <c r="AK27" s="71">
        <v>10921</v>
      </c>
      <c r="AL27" s="71">
        <v>5627</v>
      </c>
      <c r="AM27" s="71">
        <v>11515</v>
      </c>
      <c r="AN27" s="71">
        <v>426</v>
      </c>
      <c r="AO27" s="71">
        <v>4005</v>
      </c>
      <c r="AP27" s="3">
        <v>18</v>
      </c>
      <c r="AQ27" s="3">
        <v>18</v>
      </c>
      <c r="AR27" s="78">
        <v>125000</v>
      </c>
      <c r="AS27" s="77" t="s">
        <v>121</v>
      </c>
      <c r="AT27" s="78">
        <v>250000</v>
      </c>
      <c r="AU27" s="71">
        <v>375</v>
      </c>
      <c r="AV27" s="71">
        <v>40635</v>
      </c>
      <c r="AW27" s="71">
        <v>22409</v>
      </c>
      <c r="AX27" s="71">
        <v>3332867</v>
      </c>
      <c r="AY27" s="71">
        <v>12119</v>
      </c>
      <c r="AZ27" s="71">
        <v>130198</v>
      </c>
      <c r="BA27" s="71">
        <v>882</v>
      </c>
      <c r="BB27" s="71">
        <v>187</v>
      </c>
      <c r="BC27" s="71">
        <v>22409</v>
      </c>
      <c r="BD27" s="71">
        <v>3202481</v>
      </c>
      <c r="BE27" s="71">
        <v>22229</v>
      </c>
      <c r="BF27" s="71">
        <v>1021924</v>
      </c>
      <c r="BG27" s="71">
        <v>5625</v>
      </c>
      <c r="BH27" s="71">
        <v>2233</v>
      </c>
      <c r="BI27" s="71">
        <v>12084</v>
      </c>
      <c r="BJ27" s="71">
        <v>41028</v>
      </c>
      <c r="BK27" s="3">
        <v>18</v>
      </c>
      <c r="BL27" s="3">
        <v>18</v>
      </c>
      <c r="BM27" s="78">
        <v>125000</v>
      </c>
      <c r="BN27" s="77" t="s">
        <v>121</v>
      </c>
      <c r="BO27" s="78">
        <v>250000</v>
      </c>
      <c r="BP27" s="71">
        <v>22231</v>
      </c>
      <c r="BQ27" s="71">
        <v>1059657</v>
      </c>
      <c r="BR27" s="71">
        <v>12809</v>
      </c>
      <c r="BS27" s="71">
        <v>395391</v>
      </c>
      <c r="BT27" s="71">
        <v>9032</v>
      </c>
      <c r="BU27" s="71">
        <v>-48075</v>
      </c>
      <c r="BV27" s="71">
        <v>22198</v>
      </c>
      <c r="BW27" s="71">
        <v>55860</v>
      </c>
    </row>
    <row r="28" spans="1:75" ht="12" customHeight="1">
      <c r="A28" s="3">
        <v>19</v>
      </c>
      <c r="B28" s="78">
        <v>250000</v>
      </c>
      <c r="C28" s="77" t="s">
        <v>121</v>
      </c>
      <c r="D28" s="78">
        <v>500000</v>
      </c>
      <c r="E28" s="71">
        <v>42</v>
      </c>
      <c r="F28" s="71">
        <v>961</v>
      </c>
      <c r="G28" s="71">
        <v>2162</v>
      </c>
      <c r="H28" s="71">
        <v>269402</v>
      </c>
      <c r="I28" s="71">
        <v>2488</v>
      </c>
      <c r="J28" s="71">
        <v>489246</v>
      </c>
      <c r="K28" s="71">
        <v>3196</v>
      </c>
      <c r="L28" s="71">
        <v>638017</v>
      </c>
      <c r="M28" s="71">
        <v>377</v>
      </c>
      <c r="N28" s="71">
        <v>17268</v>
      </c>
      <c r="O28" s="71">
        <v>2681</v>
      </c>
      <c r="P28" s="71">
        <v>71234</v>
      </c>
      <c r="Q28" s="71">
        <v>820</v>
      </c>
      <c r="R28" s="71">
        <v>13974</v>
      </c>
      <c r="S28" s="71">
        <v>4541</v>
      </c>
      <c r="T28" s="71">
        <v>1500101</v>
      </c>
      <c r="U28" s="3">
        <v>19</v>
      </c>
      <c r="V28" s="3">
        <v>19</v>
      </c>
      <c r="W28" s="78">
        <v>250000</v>
      </c>
      <c r="X28" s="77" t="s">
        <v>121</v>
      </c>
      <c r="Y28" s="78">
        <v>500000</v>
      </c>
      <c r="Z28" s="71">
        <v>583</v>
      </c>
      <c r="AA28" s="71">
        <v>1199</v>
      </c>
      <c r="AB28" s="71">
        <v>84</v>
      </c>
      <c r="AC28" s="71">
        <v>102</v>
      </c>
      <c r="AD28" s="126" t="s">
        <v>69</v>
      </c>
      <c r="AE28" s="126" t="s">
        <v>69</v>
      </c>
      <c r="AF28" s="71">
        <v>4541</v>
      </c>
      <c r="AG28" s="71">
        <v>1498800</v>
      </c>
      <c r="AH28" s="71">
        <v>4541</v>
      </c>
      <c r="AI28" s="71">
        <v>84190</v>
      </c>
      <c r="AJ28" s="71">
        <v>859</v>
      </c>
      <c r="AK28" s="71">
        <v>2574</v>
      </c>
      <c r="AL28" s="71">
        <v>770</v>
      </c>
      <c r="AM28" s="71">
        <v>1437</v>
      </c>
      <c r="AN28" s="71">
        <v>136</v>
      </c>
      <c r="AO28" s="71">
        <v>2318</v>
      </c>
      <c r="AP28" s="3">
        <v>19</v>
      </c>
      <c r="AQ28" s="3">
        <v>19</v>
      </c>
      <c r="AR28" s="78">
        <v>250000</v>
      </c>
      <c r="AS28" s="77" t="s">
        <v>121</v>
      </c>
      <c r="AT28" s="78">
        <v>500000</v>
      </c>
      <c r="AU28" s="71">
        <v>145</v>
      </c>
      <c r="AV28" s="71">
        <v>34047</v>
      </c>
      <c r="AW28" s="71">
        <v>4540</v>
      </c>
      <c r="AX28" s="71">
        <v>1374358</v>
      </c>
      <c r="AY28" s="71">
        <v>2476</v>
      </c>
      <c r="AZ28" s="71">
        <v>28320</v>
      </c>
      <c r="BA28" s="71">
        <v>82</v>
      </c>
      <c r="BB28" s="71">
        <v>16</v>
      </c>
      <c r="BC28" s="71">
        <v>4540</v>
      </c>
      <c r="BD28" s="71">
        <v>1346022</v>
      </c>
      <c r="BE28" s="71">
        <v>4452</v>
      </c>
      <c r="BF28" s="71">
        <v>501547</v>
      </c>
      <c r="BG28" s="71">
        <v>770</v>
      </c>
      <c r="BH28" s="71">
        <v>323</v>
      </c>
      <c r="BI28" s="71">
        <v>2466</v>
      </c>
      <c r="BJ28" s="71">
        <v>8917</v>
      </c>
      <c r="BK28" s="3">
        <v>19</v>
      </c>
      <c r="BL28" s="3">
        <v>19</v>
      </c>
      <c r="BM28" s="78">
        <v>250000</v>
      </c>
      <c r="BN28" s="77" t="s">
        <v>121</v>
      </c>
      <c r="BO28" s="78">
        <v>500000</v>
      </c>
      <c r="BP28" s="71">
        <v>4456</v>
      </c>
      <c r="BQ28" s="71">
        <v>507250</v>
      </c>
      <c r="BR28" s="71">
        <v>3280</v>
      </c>
      <c r="BS28" s="71">
        <v>269928</v>
      </c>
      <c r="BT28" s="71">
        <v>1182</v>
      </c>
      <c r="BU28" s="71">
        <v>-14761</v>
      </c>
      <c r="BV28" s="71">
        <v>4450</v>
      </c>
      <c r="BW28" s="71">
        <v>27378</v>
      </c>
    </row>
    <row r="29" spans="1:75" ht="12" customHeight="1">
      <c r="A29" s="3">
        <v>20</v>
      </c>
      <c r="B29" s="78">
        <v>500000</v>
      </c>
      <c r="C29" s="77" t="s">
        <v>121</v>
      </c>
      <c r="D29" s="78">
        <v>1000000</v>
      </c>
      <c r="E29" s="71">
        <v>12</v>
      </c>
      <c r="F29" s="71">
        <v>787</v>
      </c>
      <c r="G29" s="71">
        <v>745</v>
      </c>
      <c r="H29" s="71">
        <v>234025</v>
      </c>
      <c r="I29" s="86">
        <v>631</v>
      </c>
      <c r="J29" s="86">
        <v>235994</v>
      </c>
      <c r="K29" s="71">
        <v>767</v>
      </c>
      <c r="L29" s="71">
        <v>250781</v>
      </c>
      <c r="M29" s="71">
        <v>119</v>
      </c>
      <c r="N29" s="71">
        <v>9933</v>
      </c>
      <c r="O29" s="86">
        <v>816</v>
      </c>
      <c r="P29" s="86">
        <v>46507</v>
      </c>
      <c r="Q29" s="71">
        <v>241</v>
      </c>
      <c r="R29" s="71">
        <v>5417</v>
      </c>
      <c r="S29" s="71">
        <v>1179</v>
      </c>
      <c r="T29" s="71">
        <v>783464</v>
      </c>
      <c r="U29" s="3">
        <v>20</v>
      </c>
      <c r="V29" s="3">
        <v>20</v>
      </c>
      <c r="W29" s="78">
        <v>500000</v>
      </c>
      <c r="X29" s="77" t="s">
        <v>121</v>
      </c>
      <c r="Y29" s="78">
        <v>1000000</v>
      </c>
      <c r="Z29" s="71">
        <v>183</v>
      </c>
      <c r="AA29" s="71">
        <v>403</v>
      </c>
      <c r="AB29" s="71">
        <v>17</v>
      </c>
      <c r="AC29" s="71">
        <v>22</v>
      </c>
      <c r="AD29" s="126" t="s">
        <v>69</v>
      </c>
      <c r="AE29" s="126" t="s">
        <v>69</v>
      </c>
      <c r="AF29" s="71">
        <v>1179</v>
      </c>
      <c r="AG29" s="71">
        <v>783039</v>
      </c>
      <c r="AH29" s="71">
        <v>1179</v>
      </c>
      <c r="AI29" s="71">
        <v>29795</v>
      </c>
      <c r="AJ29" s="71">
        <v>194</v>
      </c>
      <c r="AK29" s="71">
        <v>476</v>
      </c>
      <c r="AL29" s="71">
        <v>147</v>
      </c>
      <c r="AM29" s="71">
        <v>272</v>
      </c>
      <c r="AN29" s="71">
        <v>41</v>
      </c>
      <c r="AO29" s="71">
        <v>1365</v>
      </c>
      <c r="AP29" s="3">
        <v>20</v>
      </c>
      <c r="AQ29" s="3">
        <v>20</v>
      </c>
      <c r="AR29" s="78">
        <v>500000</v>
      </c>
      <c r="AS29" s="77" t="s">
        <v>121</v>
      </c>
      <c r="AT29" s="78">
        <v>1000000</v>
      </c>
      <c r="AU29" s="71">
        <v>56</v>
      </c>
      <c r="AV29" s="71">
        <v>25515</v>
      </c>
      <c r="AW29" s="71">
        <v>1179</v>
      </c>
      <c r="AX29" s="71">
        <v>725633</v>
      </c>
      <c r="AY29" s="71">
        <v>662</v>
      </c>
      <c r="AZ29" s="71">
        <v>8440</v>
      </c>
      <c r="BA29" s="71">
        <v>13</v>
      </c>
      <c r="BB29" s="71">
        <v>2</v>
      </c>
      <c r="BC29" s="71">
        <v>1179</v>
      </c>
      <c r="BD29" s="71">
        <v>717191</v>
      </c>
      <c r="BE29" s="71">
        <v>1148</v>
      </c>
      <c r="BF29" s="71">
        <v>289349</v>
      </c>
      <c r="BG29" s="71">
        <v>147</v>
      </c>
      <c r="BH29" s="71">
        <v>65</v>
      </c>
      <c r="BI29" s="71">
        <v>658</v>
      </c>
      <c r="BJ29" s="71">
        <v>2660</v>
      </c>
      <c r="BK29" s="3">
        <v>20</v>
      </c>
      <c r="BL29" s="3">
        <v>20</v>
      </c>
      <c r="BM29" s="78">
        <v>500000</v>
      </c>
      <c r="BN29" s="77" t="s">
        <v>121</v>
      </c>
      <c r="BO29" s="78">
        <v>1000000</v>
      </c>
      <c r="BP29" s="71">
        <v>1147</v>
      </c>
      <c r="BQ29" s="71">
        <v>280101</v>
      </c>
      <c r="BR29" s="71">
        <v>916</v>
      </c>
      <c r="BS29" s="71">
        <v>173719</v>
      </c>
      <c r="BT29" s="71">
        <v>251</v>
      </c>
      <c r="BU29" s="71">
        <v>-5183</v>
      </c>
      <c r="BV29" s="71">
        <v>1147</v>
      </c>
      <c r="BW29" s="71">
        <v>15250</v>
      </c>
    </row>
    <row r="30" spans="1:75" ht="12" customHeight="1">
      <c r="A30" s="3">
        <v>21</v>
      </c>
      <c r="B30" s="290" t="s">
        <v>144</v>
      </c>
      <c r="C30" s="290"/>
      <c r="D30" s="290"/>
      <c r="E30" s="126" t="s">
        <v>70</v>
      </c>
      <c r="F30" s="126" t="s">
        <v>70</v>
      </c>
      <c r="G30" s="71">
        <v>378</v>
      </c>
      <c r="H30" s="71">
        <v>735929</v>
      </c>
      <c r="I30" s="71">
        <v>236</v>
      </c>
      <c r="J30" s="71">
        <v>183196</v>
      </c>
      <c r="K30" s="71">
        <v>260</v>
      </c>
      <c r="L30" s="71">
        <v>154410</v>
      </c>
      <c r="M30" s="71">
        <v>83</v>
      </c>
      <c r="N30" s="71">
        <v>13894</v>
      </c>
      <c r="O30" s="71">
        <v>368</v>
      </c>
      <c r="P30" s="71">
        <v>52113</v>
      </c>
      <c r="Q30" s="126" t="s">
        <v>70</v>
      </c>
      <c r="R30" s="126" t="s">
        <v>70</v>
      </c>
      <c r="S30" s="71">
        <v>476</v>
      </c>
      <c r="T30" s="71">
        <v>1144492</v>
      </c>
      <c r="U30" s="3">
        <v>21</v>
      </c>
      <c r="V30" s="3">
        <v>21</v>
      </c>
      <c r="W30" s="290" t="s">
        <v>144</v>
      </c>
      <c r="X30" s="290"/>
      <c r="Y30" s="290"/>
      <c r="Z30" s="71">
        <v>110</v>
      </c>
      <c r="AA30" s="71">
        <v>243</v>
      </c>
      <c r="AB30" s="71">
        <v>8</v>
      </c>
      <c r="AC30" s="71">
        <v>10</v>
      </c>
      <c r="AD30" s="126" t="s">
        <v>69</v>
      </c>
      <c r="AE30" s="126" t="s">
        <v>69</v>
      </c>
      <c r="AF30" s="71">
        <v>476</v>
      </c>
      <c r="AG30" s="71">
        <v>1144239</v>
      </c>
      <c r="AH30" s="71">
        <v>476</v>
      </c>
      <c r="AI30" s="71">
        <v>45433</v>
      </c>
      <c r="AJ30" s="71">
        <v>72</v>
      </c>
      <c r="AK30" s="71">
        <v>315</v>
      </c>
      <c r="AL30" s="71">
        <v>23</v>
      </c>
      <c r="AM30" s="71">
        <v>39</v>
      </c>
      <c r="AN30" s="71">
        <v>27</v>
      </c>
      <c r="AO30" s="71">
        <v>873</v>
      </c>
      <c r="AP30" s="3">
        <v>21</v>
      </c>
      <c r="AQ30" s="3">
        <v>21</v>
      </c>
      <c r="AR30" s="290" t="s">
        <v>144</v>
      </c>
      <c r="AS30" s="290"/>
      <c r="AT30" s="290"/>
      <c r="AU30" s="71">
        <v>46</v>
      </c>
      <c r="AV30" s="71">
        <v>48454</v>
      </c>
      <c r="AW30" s="71">
        <v>476</v>
      </c>
      <c r="AX30" s="71">
        <v>1049130</v>
      </c>
      <c r="AY30" s="126" t="s">
        <v>70</v>
      </c>
      <c r="AZ30" s="126" t="s">
        <v>70</v>
      </c>
      <c r="BA30" s="126" t="s">
        <v>70</v>
      </c>
      <c r="BB30" s="126" t="s">
        <v>70</v>
      </c>
      <c r="BC30" s="71">
        <v>476</v>
      </c>
      <c r="BD30" s="71">
        <v>1046095</v>
      </c>
      <c r="BE30" s="71">
        <v>467</v>
      </c>
      <c r="BF30" s="71">
        <v>447574</v>
      </c>
      <c r="BG30" s="71">
        <v>23</v>
      </c>
      <c r="BH30" s="71">
        <v>11</v>
      </c>
      <c r="BI30" s="71">
        <v>236</v>
      </c>
      <c r="BJ30" s="71">
        <v>961</v>
      </c>
      <c r="BK30" s="3">
        <v>21</v>
      </c>
      <c r="BL30" s="3">
        <v>21</v>
      </c>
      <c r="BM30" s="290" t="s">
        <v>144</v>
      </c>
      <c r="BN30" s="290"/>
      <c r="BO30" s="290"/>
      <c r="BP30" s="71">
        <v>465</v>
      </c>
      <c r="BQ30" s="71">
        <v>394215</v>
      </c>
      <c r="BR30" s="71">
        <v>414</v>
      </c>
      <c r="BS30" s="71">
        <v>293666</v>
      </c>
      <c r="BT30" s="71">
        <v>59</v>
      </c>
      <c r="BU30" s="71">
        <v>-7320</v>
      </c>
      <c r="BV30" s="71">
        <v>464</v>
      </c>
      <c r="BW30" s="71">
        <v>21627</v>
      </c>
    </row>
    <row r="31" spans="1:75" ht="12" customHeight="1">
      <c r="A31" s="4">
        <v>22</v>
      </c>
      <c r="B31" s="307" t="s">
        <v>68</v>
      </c>
      <c r="C31" s="307"/>
      <c r="D31" s="307"/>
      <c r="E31" s="74">
        <v>995</v>
      </c>
      <c r="F31" s="74">
        <v>7093</v>
      </c>
      <c r="G31" s="74">
        <v>177828</v>
      </c>
      <c r="H31" s="74">
        <v>3549293</v>
      </c>
      <c r="I31" s="74">
        <v>159494</v>
      </c>
      <c r="J31" s="74">
        <v>3935681</v>
      </c>
      <c r="K31" s="74">
        <v>1261642</v>
      </c>
      <c r="L31" s="74">
        <v>34852876</v>
      </c>
      <c r="M31" s="74">
        <v>84577</v>
      </c>
      <c r="N31" s="74">
        <v>384455</v>
      </c>
      <c r="O31" s="74">
        <v>122029</v>
      </c>
      <c r="P31" s="74">
        <v>544619</v>
      </c>
      <c r="Q31" s="74">
        <v>222472</v>
      </c>
      <c r="R31" s="74">
        <v>1946943</v>
      </c>
      <c r="S31" s="74">
        <v>1495086</v>
      </c>
      <c r="T31" s="74">
        <v>45220987</v>
      </c>
      <c r="U31" s="4">
        <v>22</v>
      </c>
      <c r="V31" s="4">
        <v>22</v>
      </c>
      <c r="W31" s="307" t="s">
        <v>68</v>
      </c>
      <c r="X31" s="307"/>
      <c r="Y31" s="307"/>
      <c r="Z31" s="74">
        <v>98750</v>
      </c>
      <c r="AA31" s="74">
        <v>126774</v>
      </c>
      <c r="AB31" s="74">
        <v>64659</v>
      </c>
      <c r="AC31" s="74">
        <v>80305</v>
      </c>
      <c r="AD31" s="74">
        <v>322</v>
      </c>
      <c r="AE31" s="74">
        <v>241</v>
      </c>
      <c r="AF31" s="74">
        <v>1586242</v>
      </c>
      <c r="AG31" s="74">
        <v>45013667</v>
      </c>
      <c r="AH31" s="74">
        <v>1498461</v>
      </c>
      <c r="AI31" s="74">
        <v>5422749</v>
      </c>
      <c r="AJ31" s="74">
        <v>223728</v>
      </c>
      <c r="AK31" s="74">
        <v>395464</v>
      </c>
      <c r="AL31" s="74">
        <v>182597</v>
      </c>
      <c r="AM31" s="74">
        <v>229030</v>
      </c>
      <c r="AN31" s="74">
        <v>3554</v>
      </c>
      <c r="AO31" s="74">
        <v>20491</v>
      </c>
      <c r="AP31" s="4">
        <v>22</v>
      </c>
      <c r="AQ31" s="4">
        <v>22</v>
      </c>
      <c r="AR31" s="307" t="s">
        <v>68</v>
      </c>
      <c r="AS31" s="307"/>
      <c r="AT31" s="307"/>
      <c r="AU31" s="74">
        <v>14844</v>
      </c>
      <c r="AV31" s="74">
        <v>285461</v>
      </c>
      <c r="AW31" s="74">
        <v>1496609</v>
      </c>
      <c r="AX31" s="74">
        <v>38725221</v>
      </c>
      <c r="AY31" s="74">
        <v>93251</v>
      </c>
      <c r="AZ31" s="74">
        <v>698002</v>
      </c>
      <c r="BA31" s="74">
        <v>42743</v>
      </c>
      <c r="BB31" s="74">
        <v>9040</v>
      </c>
      <c r="BC31" s="74">
        <v>1496609</v>
      </c>
      <c r="BD31" s="74">
        <v>38018179</v>
      </c>
      <c r="BE31" s="74">
        <v>1126157</v>
      </c>
      <c r="BF31" s="74">
        <v>7425088</v>
      </c>
      <c r="BG31" s="74">
        <v>182548</v>
      </c>
      <c r="BH31" s="74">
        <v>44451</v>
      </c>
      <c r="BI31" s="74">
        <v>99480</v>
      </c>
      <c r="BJ31" s="74">
        <v>235444</v>
      </c>
      <c r="BK31" s="4">
        <v>22</v>
      </c>
      <c r="BL31" s="4">
        <v>22</v>
      </c>
      <c r="BM31" s="307" t="s">
        <v>68</v>
      </c>
      <c r="BN31" s="307"/>
      <c r="BO31" s="307"/>
      <c r="BP31" s="74">
        <v>1117530</v>
      </c>
      <c r="BQ31" s="74">
        <v>7555575</v>
      </c>
      <c r="BR31" s="74">
        <v>273542</v>
      </c>
      <c r="BS31" s="74">
        <v>1843205</v>
      </c>
      <c r="BT31" s="74">
        <v>622563</v>
      </c>
      <c r="BU31" s="74">
        <v>-696763</v>
      </c>
      <c r="BV31" s="74">
        <v>792456</v>
      </c>
      <c r="BW31" s="74">
        <v>373156</v>
      </c>
    </row>
    <row r="32" spans="1:75" ht="12" customHeight="1">
      <c r="A32" s="17">
        <v>23</v>
      </c>
      <c r="B32" s="290" t="s">
        <v>145</v>
      </c>
      <c r="C32" s="290"/>
      <c r="D32" s="290"/>
      <c r="E32" s="126">
        <v>40</v>
      </c>
      <c r="F32" s="126">
        <v>-135</v>
      </c>
      <c r="G32" s="126">
        <v>10523</v>
      </c>
      <c r="H32" s="126">
        <v>-181143</v>
      </c>
      <c r="I32" s="126">
        <v>4661</v>
      </c>
      <c r="J32" s="71">
        <v>-27610</v>
      </c>
      <c r="K32" s="126">
        <v>4021</v>
      </c>
      <c r="L32" s="126">
        <v>20988</v>
      </c>
      <c r="M32" s="126">
        <v>1265</v>
      </c>
      <c r="N32" s="126">
        <v>9469</v>
      </c>
      <c r="O32" s="126">
        <v>2467</v>
      </c>
      <c r="P32" s="126">
        <v>-40481</v>
      </c>
      <c r="Q32" s="126">
        <v>1294</v>
      </c>
      <c r="R32" s="126">
        <v>7568</v>
      </c>
      <c r="S32" s="126">
        <v>16852</v>
      </c>
      <c r="T32" s="126">
        <v>-211343</v>
      </c>
      <c r="U32" s="17">
        <v>23</v>
      </c>
      <c r="V32" s="17">
        <v>23</v>
      </c>
      <c r="W32" s="290" t="s">
        <v>145</v>
      </c>
      <c r="X32" s="290"/>
      <c r="Y32" s="290"/>
      <c r="Z32" s="126">
        <v>120</v>
      </c>
      <c r="AA32" s="126">
        <v>163</v>
      </c>
      <c r="AB32" s="126">
        <v>1675</v>
      </c>
      <c r="AC32" s="126">
        <v>2102</v>
      </c>
      <c r="AD32" s="126">
        <v>20</v>
      </c>
      <c r="AE32" s="126">
        <v>13</v>
      </c>
      <c r="AF32" s="126">
        <v>17158</v>
      </c>
      <c r="AG32" s="126">
        <v>-213622</v>
      </c>
      <c r="AH32" s="71">
        <v>17158</v>
      </c>
      <c r="AI32" s="71">
        <v>35032</v>
      </c>
      <c r="AJ32" s="71">
        <v>2654</v>
      </c>
      <c r="AK32" s="71">
        <v>3049</v>
      </c>
      <c r="AL32" s="71">
        <v>1122</v>
      </c>
      <c r="AM32" s="71">
        <v>948</v>
      </c>
      <c r="AN32" s="71">
        <v>41</v>
      </c>
      <c r="AO32" s="71">
        <v>455</v>
      </c>
      <c r="AP32" s="3">
        <v>23</v>
      </c>
      <c r="AQ32" s="17">
        <v>23</v>
      </c>
      <c r="AR32" s="290" t="s">
        <v>145</v>
      </c>
      <c r="AS32" s="290"/>
      <c r="AT32" s="290"/>
      <c r="AU32" s="126" t="s">
        <v>69</v>
      </c>
      <c r="AV32" s="126" t="s">
        <v>69</v>
      </c>
      <c r="AW32" s="71">
        <v>17158</v>
      </c>
      <c r="AX32" s="71">
        <v>-252082</v>
      </c>
      <c r="AY32" s="126">
        <v>14</v>
      </c>
      <c r="AZ32" s="126">
        <v>62</v>
      </c>
      <c r="BA32" s="126">
        <v>171</v>
      </c>
      <c r="BB32" s="126">
        <v>32</v>
      </c>
      <c r="BC32" s="71">
        <v>17158</v>
      </c>
      <c r="BD32" s="71">
        <v>-252176</v>
      </c>
      <c r="BE32" s="126" t="s">
        <v>70</v>
      </c>
      <c r="BF32" s="126" t="s">
        <v>70</v>
      </c>
      <c r="BG32" s="71">
        <v>1122</v>
      </c>
      <c r="BH32" s="71">
        <v>276</v>
      </c>
      <c r="BI32" s="126" t="s">
        <v>69</v>
      </c>
      <c r="BJ32" s="126" t="s">
        <v>69</v>
      </c>
      <c r="BK32" s="3">
        <v>23</v>
      </c>
      <c r="BL32" s="17">
        <v>23</v>
      </c>
      <c r="BM32" s="290" t="s">
        <v>145</v>
      </c>
      <c r="BN32" s="290"/>
      <c r="BO32" s="290"/>
      <c r="BP32" s="71">
        <v>197</v>
      </c>
      <c r="BQ32" s="71">
        <v>6699</v>
      </c>
      <c r="BR32" s="71">
        <v>114</v>
      </c>
      <c r="BS32" s="71">
        <v>3020</v>
      </c>
      <c r="BT32" s="71">
        <v>4360</v>
      </c>
      <c r="BU32" s="71">
        <v>-7817</v>
      </c>
      <c r="BV32" s="71">
        <v>67</v>
      </c>
      <c r="BW32" s="71">
        <v>367</v>
      </c>
    </row>
    <row r="33" spans="1:85" ht="12" customHeight="1">
      <c r="A33" s="129" t="s">
        <v>73</v>
      </c>
      <c r="Q33" s="87"/>
      <c r="R33" s="87"/>
      <c r="S33" s="87"/>
      <c r="T33" s="87"/>
      <c r="U33" s="129"/>
      <c r="V33" s="129" t="s">
        <v>73</v>
      </c>
      <c r="W33" s="290"/>
      <c r="X33" s="290"/>
      <c r="Y33" s="29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Q33" s="129" t="s">
        <v>73</v>
      </c>
      <c r="AR33" s="290"/>
      <c r="AS33" s="290"/>
      <c r="AT33" s="290"/>
      <c r="AU33" s="3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L33" s="129" t="s">
        <v>73</v>
      </c>
      <c r="BM33" s="290"/>
      <c r="BN33" s="290"/>
      <c r="BO33" s="290"/>
      <c r="BP33" s="70"/>
      <c r="BQ33" s="70"/>
      <c r="BR33" s="70"/>
      <c r="BS33" s="70"/>
      <c r="BT33" s="70"/>
      <c r="BU33" s="70"/>
      <c r="BV33" s="3"/>
    </row>
    <row r="34" spans="1:85" s="205" customFormat="1" ht="22.8" customHeight="1">
      <c r="A34" s="337" t="s">
        <v>209</v>
      </c>
      <c r="B34" s="337"/>
      <c r="C34" s="337"/>
      <c r="D34" s="337"/>
      <c r="E34" s="337"/>
      <c r="F34" s="337"/>
      <c r="G34" s="337"/>
      <c r="H34" s="337"/>
      <c r="I34" s="337"/>
      <c r="J34" s="337"/>
      <c r="K34" s="337"/>
      <c r="L34" s="337"/>
      <c r="M34" s="204"/>
      <c r="N34" s="204"/>
      <c r="O34" s="204"/>
      <c r="P34" s="204"/>
      <c r="Q34" s="204"/>
      <c r="R34" s="204"/>
      <c r="S34" s="204"/>
      <c r="T34" s="204"/>
      <c r="V34" s="206" t="s">
        <v>177</v>
      </c>
      <c r="W34" s="207"/>
      <c r="X34" s="208"/>
      <c r="Y34" s="208"/>
      <c r="Z34" s="208"/>
      <c r="AA34" s="208"/>
      <c r="AB34" s="208"/>
      <c r="AC34" s="208"/>
      <c r="AD34" s="208"/>
      <c r="AE34" s="208"/>
      <c r="AF34" s="209"/>
      <c r="AG34" s="209"/>
      <c r="AH34" s="210"/>
      <c r="AI34" s="210"/>
      <c r="AJ34" s="210"/>
      <c r="AK34" s="210"/>
      <c r="AL34" s="210"/>
      <c r="AM34" s="210"/>
      <c r="AN34" s="210"/>
      <c r="AO34" s="210"/>
      <c r="AP34" s="211"/>
      <c r="AQ34" s="206" t="s">
        <v>179</v>
      </c>
      <c r="AR34" s="208"/>
      <c r="AS34" s="208"/>
      <c r="AT34" s="208"/>
      <c r="AV34" s="211"/>
      <c r="AW34" s="211"/>
      <c r="AX34" s="211"/>
      <c r="AY34" s="208"/>
      <c r="AZ34" s="208"/>
      <c r="BA34" s="208"/>
      <c r="BB34" s="208"/>
      <c r="BC34" s="210"/>
      <c r="BD34" s="210"/>
      <c r="BE34" s="210"/>
      <c r="BF34" s="210"/>
      <c r="BG34" s="210"/>
      <c r="BH34" s="210"/>
      <c r="BI34" s="210"/>
      <c r="BJ34" s="210"/>
      <c r="BK34" s="211"/>
      <c r="BL34" s="206" t="s">
        <v>179</v>
      </c>
      <c r="BM34" s="208"/>
      <c r="BN34" s="208"/>
      <c r="BO34" s="208"/>
      <c r="BP34" s="210"/>
      <c r="BQ34" s="210"/>
      <c r="BR34" s="210"/>
      <c r="BS34" s="210"/>
      <c r="BT34" s="210"/>
      <c r="BU34" s="210"/>
      <c r="BW34" s="211"/>
      <c r="BX34" s="211"/>
      <c r="BY34" s="211"/>
      <c r="BZ34" s="211"/>
      <c r="CA34" s="211"/>
      <c r="CB34" s="211"/>
      <c r="CC34" s="211"/>
      <c r="CD34" s="211"/>
      <c r="CE34" s="211"/>
      <c r="CF34" s="211"/>
      <c r="CG34" s="211"/>
    </row>
    <row r="35" spans="1:85" s="205" customFormat="1">
      <c r="A35" s="202" t="s">
        <v>208</v>
      </c>
      <c r="B35" s="203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4"/>
      <c r="N35" s="204"/>
      <c r="O35" s="204"/>
      <c r="P35" s="204"/>
      <c r="Q35" s="204"/>
      <c r="R35" s="204"/>
      <c r="S35" s="204"/>
      <c r="T35" s="204"/>
      <c r="V35" s="206" t="s">
        <v>178</v>
      </c>
      <c r="W35" s="207"/>
      <c r="X35" s="204"/>
      <c r="Y35" s="212"/>
      <c r="Z35" s="80"/>
      <c r="AA35" s="80"/>
      <c r="AB35" s="80"/>
      <c r="AC35" s="80"/>
      <c r="AD35" s="208"/>
      <c r="AE35" s="208"/>
      <c r="AF35" s="207"/>
      <c r="AG35" s="207"/>
      <c r="AH35" s="213"/>
      <c r="AI35" s="213"/>
      <c r="AJ35" s="213"/>
      <c r="AK35" s="213"/>
      <c r="AL35" s="213"/>
      <c r="AM35" s="213"/>
      <c r="AN35" s="213"/>
      <c r="AO35" s="213"/>
      <c r="AP35" s="211"/>
      <c r="AQ35" s="206"/>
      <c r="AR35" s="207"/>
      <c r="AS35" s="204"/>
      <c r="AT35" s="212"/>
      <c r="AV35" s="211"/>
      <c r="AW35" s="211"/>
      <c r="AX35" s="211"/>
      <c r="AY35" s="80"/>
      <c r="AZ35" s="80"/>
      <c r="BA35" s="80"/>
      <c r="BB35" s="80"/>
      <c r="BC35" s="213"/>
      <c r="BD35" s="213"/>
      <c r="BE35" s="213"/>
      <c r="BF35" s="213"/>
      <c r="BG35" s="213"/>
      <c r="BH35" s="213"/>
      <c r="BI35" s="213"/>
      <c r="BJ35" s="213"/>
      <c r="BK35" s="211"/>
      <c r="BL35" s="206" t="s">
        <v>180</v>
      </c>
      <c r="BM35" s="207"/>
      <c r="BN35" s="204"/>
      <c r="BO35" s="212"/>
      <c r="BP35" s="213"/>
      <c r="BQ35" s="213"/>
      <c r="BR35" s="213"/>
      <c r="BS35" s="213"/>
      <c r="BT35" s="213"/>
      <c r="BU35" s="213"/>
      <c r="BW35" s="211"/>
      <c r="BX35" s="211"/>
      <c r="BY35" s="211"/>
      <c r="BZ35" s="211"/>
      <c r="CA35" s="211"/>
      <c r="CB35" s="211"/>
      <c r="CC35" s="211"/>
      <c r="CD35" s="211"/>
      <c r="CE35" s="211"/>
      <c r="CF35" s="211"/>
      <c r="CG35" s="211"/>
    </row>
    <row r="36" spans="1:85">
      <c r="V36" s="80"/>
      <c r="W36" s="80"/>
      <c r="X36" s="80"/>
      <c r="Y36" s="80"/>
      <c r="Z36" s="77"/>
      <c r="AA36" s="77"/>
      <c r="AB36" s="77"/>
      <c r="AC36" s="77"/>
      <c r="AD36" s="77"/>
      <c r="AE36" s="77"/>
      <c r="AH36" s="85"/>
      <c r="AI36" s="85"/>
      <c r="AJ36" s="85"/>
      <c r="AK36" s="85"/>
      <c r="AL36" s="85"/>
      <c r="AM36" s="85"/>
      <c r="AN36" s="85"/>
      <c r="AO36" s="85"/>
      <c r="AQ36" s="80"/>
      <c r="AR36" s="80"/>
      <c r="AS36" s="80"/>
      <c r="AT36" s="80"/>
      <c r="AY36" s="77"/>
      <c r="AZ36" s="77"/>
      <c r="BA36" s="77"/>
      <c r="BB36" s="77"/>
      <c r="BC36" s="85"/>
      <c r="BD36" s="85"/>
      <c r="BE36" s="85"/>
      <c r="BF36" s="85"/>
      <c r="BG36" s="85"/>
      <c r="BH36" s="85"/>
      <c r="BI36" s="85"/>
      <c r="BJ36" s="85"/>
      <c r="BL36" s="80"/>
      <c r="BM36" s="80"/>
      <c r="BN36" s="80"/>
      <c r="BO36" s="80"/>
      <c r="BP36" s="85"/>
      <c r="BQ36" s="85"/>
      <c r="BR36" s="85"/>
      <c r="BS36" s="85"/>
      <c r="BT36" s="85"/>
      <c r="BU36" s="85"/>
    </row>
    <row r="37" spans="1:85">
      <c r="Z37" s="77"/>
      <c r="AA37" s="77"/>
      <c r="AB37" s="77"/>
      <c r="AC37" s="77"/>
      <c r="AD37" s="77"/>
      <c r="AE37" s="77"/>
      <c r="AY37" s="77"/>
      <c r="AZ37" s="77"/>
      <c r="BA37" s="77"/>
      <c r="BB37" s="77"/>
    </row>
    <row r="38" spans="1:85">
      <c r="Z38" s="77"/>
      <c r="AA38" s="77"/>
      <c r="AB38" s="77"/>
      <c r="AC38" s="77"/>
      <c r="AD38" s="77"/>
      <c r="AE38" s="77"/>
      <c r="AY38" s="77"/>
      <c r="AZ38" s="77"/>
      <c r="BA38" s="77"/>
      <c r="BB38" s="77"/>
    </row>
    <row r="39" spans="1:85">
      <c r="Z39" s="77"/>
      <c r="AA39" s="77"/>
      <c r="AB39" s="77"/>
      <c r="AC39" s="77"/>
      <c r="AD39" s="77"/>
      <c r="AE39" s="77"/>
      <c r="AY39" s="77"/>
      <c r="AZ39" s="77"/>
      <c r="BA39" s="77"/>
      <c r="BB39" s="77"/>
    </row>
    <row r="40" spans="1:85">
      <c r="Z40" s="77"/>
      <c r="AA40" s="77"/>
      <c r="AB40" s="77"/>
      <c r="AC40" s="77"/>
      <c r="AD40" s="77"/>
      <c r="AE40" s="77"/>
      <c r="AY40" s="77"/>
      <c r="AZ40" s="77"/>
      <c r="BA40" s="77"/>
      <c r="BB40" s="77"/>
    </row>
    <row r="41" spans="1:85">
      <c r="Z41" s="77"/>
      <c r="AA41" s="77"/>
      <c r="AB41" s="77"/>
      <c r="AC41" s="77"/>
      <c r="AD41" s="77"/>
      <c r="AE41" s="77"/>
      <c r="AY41" s="77"/>
      <c r="AZ41" s="77"/>
      <c r="BA41" s="77"/>
      <c r="BB41" s="77"/>
    </row>
    <row r="42" spans="1:85">
      <c r="Z42" s="77"/>
      <c r="AA42" s="77"/>
      <c r="AB42" s="77"/>
      <c r="AC42" s="77"/>
      <c r="AD42" s="77"/>
      <c r="AE42" s="77"/>
      <c r="AY42" s="77"/>
      <c r="AZ42" s="77"/>
      <c r="BA42" s="77"/>
      <c r="BB42" s="77"/>
    </row>
  </sheetData>
  <mergeCells count="77">
    <mergeCell ref="AQ1:BB1"/>
    <mergeCell ref="A34:L34"/>
    <mergeCell ref="A1:L1"/>
    <mergeCell ref="A2:L2"/>
    <mergeCell ref="A4:A7"/>
    <mergeCell ref="B4:D7"/>
    <mergeCell ref="E4:L4"/>
    <mergeCell ref="I5:J6"/>
    <mergeCell ref="K5:L6"/>
    <mergeCell ref="E5:F6"/>
    <mergeCell ref="G5:H6"/>
    <mergeCell ref="E9:L9"/>
    <mergeCell ref="M5:N6"/>
    <mergeCell ref="O5:P6"/>
    <mergeCell ref="B32:D32"/>
    <mergeCell ref="Q5:R6"/>
    <mergeCell ref="B30:D30"/>
    <mergeCell ref="B31:D31"/>
    <mergeCell ref="AQ2:AX2"/>
    <mergeCell ref="W32:Y32"/>
    <mergeCell ref="M9:T9"/>
    <mergeCell ref="AP4:AP7"/>
    <mergeCell ref="S4:T6"/>
    <mergeCell ref="U4:U7"/>
    <mergeCell ref="AH4:AI6"/>
    <mergeCell ref="AJ4:AK6"/>
    <mergeCell ref="AL4:AM6"/>
    <mergeCell ref="AN4:AO4"/>
    <mergeCell ref="M4:R4"/>
    <mergeCell ref="W30:Y30"/>
    <mergeCell ref="W31:Y31"/>
    <mergeCell ref="V1:AG1"/>
    <mergeCell ref="AN5:AO6"/>
    <mergeCell ref="V2:AG2"/>
    <mergeCell ref="V4:V7"/>
    <mergeCell ref="AD5:AE6"/>
    <mergeCell ref="Z5:AA6"/>
    <mergeCell ref="AB5:AC6"/>
    <mergeCell ref="AR33:AT33"/>
    <mergeCell ref="BK4:BK7"/>
    <mergeCell ref="BL4:BL7"/>
    <mergeCell ref="BC4:BD6"/>
    <mergeCell ref="BT5:BU6"/>
    <mergeCell ref="AU4:AV5"/>
    <mergeCell ref="AU6:AV6"/>
    <mergeCell ref="BP9:BW9"/>
    <mergeCell ref="BC9:BJ9"/>
    <mergeCell ref="AU9:BB9"/>
    <mergeCell ref="AY4:BB4"/>
    <mergeCell ref="BV4:BW6"/>
    <mergeCell ref="AY5:AZ6"/>
    <mergeCell ref="BA5:BB6"/>
    <mergeCell ref="W33:Y33"/>
    <mergeCell ref="W4:Y7"/>
    <mergeCell ref="Z4:AE4"/>
    <mergeCell ref="AF4:AG6"/>
    <mergeCell ref="BM30:BO30"/>
    <mergeCell ref="BM31:BO31"/>
    <mergeCell ref="BM32:BO32"/>
    <mergeCell ref="AH9:AO9"/>
    <mergeCell ref="BM33:BO33"/>
    <mergeCell ref="AQ4:AQ7"/>
    <mergeCell ref="AR4:AT7"/>
    <mergeCell ref="AR30:AT30"/>
    <mergeCell ref="AR31:AT31"/>
    <mergeCell ref="AR32:AT32"/>
    <mergeCell ref="Z9:AG9"/>
    <mergeCell ref="AW4:AX6"/>
    <mergeCell ref="BL1:BU1"/>
    <mergeCell ref="BL2:BU2"/>
    <mergeCell ref="BM4:BO7"/>
    <mergeCell ref="BE4:BF6"/>
    <mergeCell ref="BG4:BH6"/>
    <mergeCell ref="BI4:BJ6"/>
    <mergeCell ref="BP4:BQ6"/>
    <mergeCell ref="BR4:BU4"/>
    <mergeCell ref="BR5:BS6"/>
  </mergeCells>
  <phoneticPr fontId="5" type="noConversion"/>
  <hyperlinks>
    <hyperlink ref="A2:L2" location="Inhaltsverzeichnis!A30" display="2.1  Unbeschränkt Lohn- und Einkommensteuerpflichtige insgesamt"/>
    <hyperlink ref="A1:L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8" fitToWidth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Berlin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8" max="8" width="15.5546875" customWidth="1"/>
    <col min="9" max="9" width="15.88671875" customWidth="1"/>
    <col min="10" max="10" width="15.109375" customWidth="1"/>
    <col min="12" max="12" width="13.44140625" customWidth="1"/>
  </cols>
  <sheetData>
    <row r="1" spans="1:17" ht="24" customHeight="1">
      <c r="A1" s="355" t="s">
        <v>197</v>
      </c>
      <c r="B1" s="355"/>
      <c r="C1" s="355"/>
      <c r="D1" s="355"/>
      <c r="E1" s="355"/>
      <c r="F1" s="355"/>
      <c r="G1" s="355"/>
      <c r="H1" s="355"/>
      <c r="I1" s="63"/>
    </row>
    <row r="2" spans="1:17" ht="12" customHeight="1"/>
    <row r="3" spans="1:17" ht="12" customHeight="1"/>
    <row r="4" spans="1:17" ht="19.2" customHeight="1">
      <c r="I4" s="5"/>
      <c r="J4" s="200" t="s">
        <v>24</v>
      </c>
      <c r="K4" s="200" t="s">
        <v>22</v>
      </c>
      <c r="L4" s="200" t="s">
        <v>132</v>
      </c>
      <c r="M4" s="200" t="s">
        <v>133</v>
      </c>
      <c r="N4" s="200" t="s">
        <v>23</v>
      </c>
      <c r="O4" s="200" t="s">
        <v>25</v>
      </c>
      <c r="P4" s="200" t="s">
        <v>27</v>
      </c>
      <c r="Q4" s="197"/>
    </row>
    <row r="5" spans="1:17" ht="12" customHeight="1">
      <c r="A5" s="198"/>
      <c r="B5" s="198"/>
      <c r="C5" s="198"/>
      <c r="D5" s="198"/>
      <c r="E5" s="198"/>
      <c r="F5" s="198"/>
      <c r="G5" s="198"/>
      <c r="I5" s="2" t="s">
        <v>116</v>
      </c>
      <c r="J5" s="17">
        <v>995</v>
      </c>
      <c r="K5" s="17">
        <v>177828</v>
      </c>
      <c r="L5" s="17">
        <v>159494</v>
      </c>
      <c r="M5" s="17">
        <v>1261642</v>
      </c>
      <c r="N5" s="17">
        <v>84577</v>
      </c>
      <c r="O5" s="17">
        <v>122029</v>
      </c>
      <c r="P5" s="17">
        <v>222472</v>
      </c>
      <c r="Q5" s="197"/>
    </row>
    <row r="6" spans="1:17" ht="12" customHeight="1">
      <c r="I6" s="2" t="s">
        <v>196</v>
      </c>
      <c r="J6" s="126">
        <v>7093</v>
      </c>
      <c r="K6" s="126">
        <v>3549293</v>
      </c>
      <c r="L6" s="126">
        <v>3935681</v>
      </c>
      <c r="M6" s="126">
        <v>34852876</v>
      </c>
      <c r="N6" s="126">
        <v>384455</v>
      </c>
      <c r="O6" s="126">
        <v>544619</v>
      </c>
      <c r="P6" s="126">
        <v>1946943</v>
      </c>
      <c r="Q6" s="199"/>
    </row>
    <row r="7" spans="1:17" ht="12" customHeight="1">
      <c r="I7" s="2"/>
      <c r="J7" s="151"/>
      <c r="K7" s="151"/>
    </row>
    <row r="8" spans="1:17" ht="12" customHeight="1">
      <c r="I8" s="2"/>
      <c r="J8" s="151"/>
      <c r="K8" s="151"/>
    </row>
    <row r="9" spans="1:17" ht="12" customHeight="1">
      <c r="I9" s="2"/>
      <c r="J9" s="151"/>
      <c r="K9" s="151"/>
    </row>
    <row r="10" spans="1:17" ht="12" customHeight="1">
      <c r="B10" s="336"/>
      <c r="C10" s="336"/>
      <c r="D10" s="336"/>
      <c r="E10" s="336"/>
      <c r="I10" s="2"/>
      <c r="J10" s="151"/>
      <c r="K10" s="151"/>
    </row>
    <row r="11" spans="1:17" ht="12" customHeight="1">
      <c r="I11" s="2"/>
      <c r="J11" s="151"/>
      <c r="K11" s="151"/>
    </row>
    <row r="12" spans="1:17" ht="12" customHeight="1">
      <c r="I12" s="2"/>
      <c r="J12" s="151"/>
      <c r="K12" s="151"/>
    </row>
    <row r="13" spans="1:17" ht="12" customHeight="1">
      <c r="I13" s="2"/>
      <c r="J13" s="151"/>
      <c r="K13" s="151"/>
    </row>
    <row r="14" spans="1:17" ht="12" customHeight="1">
      <c r="I14" s="2"/>
      <c r="J14" s="151"/>
      <c r="K14" s="151"/>
    </row>
    <row r="15" spans="1:17" ht="12" customHeight="1"/>
    <row r="16" spans="1:17" ht="12" customHeight="1"/>
    <row r="17" spans="1:14" ht="12" customHeight="1"/>
    <row r="18" spans="1:14" ht="12" customHeight="1"/>
    <row r="19" spans="1:14" ht="12" customHeight="1"/>
    <row r="20" spans="1:14" ht="12" customHeight="1">
      <c r="J20" s="114"/>
      <c r="K20" s="114"/>
    </row>
    <row r="21" spans="1:14" ht="12" customHeight="1">
      <c r="I21" s="5"/>
      <c r="J21" s="152"/>
      <c r="K21" s="153"/>
    </row>
    <row r="22" spans="1:14" ht="12" customHeight="1">
      <c r="I22" s="5"/>
      <c r="J22" s="152"/>
      <c r="K22" s="153"/>
    </row>
    <row r="23" spans="1:14" ht="12" customHeight="1">
      <c r="I23" s="5"/>
      <c r="J23" s="152"/>
      <c r="K23" s="153"/>
    </row>
    <row r="24" spans="1:14" ht="12" customHeight="1">
      <c r="I24" s="5"/>
      <c r="J24" s="152"/>
      <c r="K24" s="153"/>
    </row>
    <row r="25" spans="1:14" ht="12" customHeight="1">
      <c r="I25" s="5"/>
      <c r="J25" s="150"/>
      <c r="K25" s="150"/>
    </row>
    <row r="26" spans="1:14" ht="12" customHeight="1">
      <c r="I26" s="2"/>
      <c r="J26" s="151"/>
      <c r="K26" s="151"/>
      <c r="N26" s="194"/>
    </row>
    <row r="27" spans="1:14" ht="24" customHeight="1">
      <c r="I27" s="113"/>
      <c r="J27" s="114"/>
      <c r="K27" s="114"/>
      <c r="M27" s="113"/>
      <c r="N27" s="191"/>
    </row>
    <row r="28" spans="1:14" ht="24" customHeight="1">
      <c r="I28" s="113"/>
      <c r="J28" s="223"/>
      <c r="K28" s="223"/>
      <c r="M28" s="113"/>
      <c r="N28" s="223"/>
    </row>
    <row r="29" spans="1:14" ht="24" customHeight="1">
      <c r="A29" s="356" t="s">
        <v>198</v>
      </c>
      <c r="B29" s="356"/>
      <c r="C29" s="356"/>
      <c r="D29" s="356"/>
      <c r="E29" s="356"/>
      <c r="F29" s="356"/>
      <c r="G29" s="356"/>
      <c r="H29" s="356"/>
      <c r="I29" s="2"/>
      <c r="J29" s="151"/>
      <c r="K29" s="154"/>
      <c r="M29" s="2"/>
      <c r="N29" s="151"/>
    </row>
    <row r="30" spans="1:14">
      <c r="I30" s="2"/>
      <c r="J30" s="151"/>
      <c r="K30" s="151"/>
      <c r="M30" s="2"/>
      <c r="N30" s="151"/>
    </row>
    <row r="31" spans="1:14">
      <c r="I31" s="2"/>
      <c r="J31" s="151"/>
      <c r="K31" s="151"/>
      <c r="M31" s="2"/>
      <c r="N31" s="151"/>
    </row>
    <row r="32" spans="1:14">
      <c r="B32" t="s">
        <v>0</v>
      </c>
      <c r="I32" s="2"/>
      <c r="J32" s="151"/>
      <c r="K32" s="151"/>
      <c r="M32" s="2"/>
      <c r="N32" s="151"/>
    </row>
    <row r="33" spans="9:14">
      <c r="I33" s="2"/>
      <c r="J33" s="151"/>
      <c r="K33" s="151"/>
      <c r="M33" s="2"/>
      <c r="N33" s="151"/>
    </row>
    <row r="34" spans="9:14">
      <c r="I34" s="2"/>
      <c r="J34" s="151"/>
      <c r="K34" s="151"/>
      <c r="M34" s="2"/>
      <c r="N34" s="151"/>
    </row>
    <row r="35" spans="9:14">
      <c r="I35" s="2"/>
      <c r="J35" s="151"/>
      <c r="K35" s="151"/>
      <c r="M35" s="2"/>
      <c r="N35" s="151"/>
    </row>
    <row r="36" spans="9:14">
      <c r="I36" s="2"/>
      <c r="J36" s="151"/>
      <c r="K36" s="151"/>
      <c r="M36" s="2"/>
      <c r="N36" s="151"/>
    </row>
    <row r="37" spans="9:14">
      <c r="I37" s="2"/>
      <c r="J37" s="151"/>
      <c r="K37" s="151"/>
      <c r="M37" s="2"/>
      <c r="N37" s="151"/>
    </row>
    <row r="44" spans="9:14">
      <c r="L44" s="71"/>
    </row>
    <row r="45" spans="9:14">
      <c r="L45" s="71"/>
    </row>
    <row r="46" spans="9:14">
      <c r="L46" s="71"/>
    </row>
  </sheetData>
  <mergeCells count="3">
    <mergeCell ref="A1:H1"/>
    <mergeCell ref="A29:H29"/>
    <mergeCell ref="B10:E10"/>
  </mergeCells>
  <phoneticPr fontId="5" type="noConversion"/>
  <hyperlinks>
    <hyperlink ref="A1:H1" location="Inhaltsverzeichnis!A7" display="Inhaltsverzeichnis!A7"/>
    <hyperlink ref="A29:H29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9"/>
  <sheetViews>
    <sheetView zoomScaleNormal="100" workbookViewId="0">
      <selection sqref="A1:L1"/>
    </sheetView>
  </sheetViews>
  <sheetFormatPr baseColWidth="10" defaultColWidth="11.44140625" defaultRowHeight="10.199999999999999"/>
  <cols>
    <col min="1" max="1" width="3.6640625" style="130" customWidth="1"/>
    <col min="2" max="2" width="9.5546875" style="127" customWidth="1"/>
    <col min="3" max="3" width="1.6640625" style="88" customWidth="1"/>
    <col min="4" max="4" width="9.5546875" style="128" customWidth="1"/>
    <col min="5" max="20" width="8.44140625" style="88" customWidth="1"/>
    <col min="21" max="21" width="3.6640625" style="87" customWidth="1"/>
    <col min="22" max="22" width="3.6640625" style="130" customWidth="1"/>
    <col min="23" max="23" width="9.5546875" style="127" customWidth="1"/>
    <col min="24" max="24" width="1.6640625" style="88" customWidth="1"/>
    <col min="25" max="25" width="9.5546875" style="128" customWidth="1"/>
    <col min="26" max="41" width="8.44140625" style="88" customWidth="1"/>
    <col min="42" max="43" width="3.6640625" style="87" customWidth="1"/>
    <col min="44" max="44" width="9.5546875" style="87" customWidth="1"/>
    <col min="45" max="45" width="1.6640625" style="87" customWidth="1"/>
    <col min="46" max="46" width="9.5546875" style="87" customWidth="1"/>
    <col min="47" max="62" width="8.44140625" style="87" customWidth="1"/>
    <col min="63" max="64" width="3.6640625" style="87" customWidth="1"/>
    <col min="65" max="65" width="9.5546875" style="87" customWidth="1"/>
    <col min="66" max="66" width="1.6640625" style="87" customWidth="1"/>
    <col min="67" max="67" width="9.5546875" style="87" customWidth="1"/>
    <col min="68" max="75" width="8.44140625" style="87" customWidth="1"/>
    <col min="76" max="16384" width="11.44140625" style="87"/>
  </cols>
  <sheetData>
    <row r="1" spans="1:75" s="166" customFormat="1" ht="24" customHeight="1">
      <c r="A1" s="363" t="s">
        <v>161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Q1" s="167"/>
      <c r="R1" s="167"/>
      <c r="S1" s="167"/>
      <c r="T1" s="167"/>
      <c r="V1" s="362" t="s">
        <v>152</v>
      </c>
      <c r="W1" s="362"/>
      <c r="X1" s="362"/>
      <c r="Y1" s="362"/>
      <c r="Z1" s="362"/>
      <c r="AA1" s="362"/>
      <c r="AB1" s="362"/>
      <c r="AC1" s="362"/>
      <c r="AD1" s="362"/>
      <c r="AE1" s="362"/>
      <c r="AF1" s="362"/>
      <c r="AG1" s="362"/>
      <c r="AL1" s="167"/>
      <c r="AM1" s="167"/>
      <c r="AN1" s="167"/>
      <c r="AO1" s="167"/>
      <c r="AQ1" s="362" t="s">
        <v>152</v>
      </c>
      <c r="AR1" s="362"/>
      <c r="AS1" s="362"/>
      <c r="AT1" s="362"/>
      <c r="AU1" s="362"/>
      <c r="AV1" s="362"/>
      <c r="AW1" s="362"/>
      <c r="AX1" s="362"/>
      <c r="AY1" s="362"/>
      <c r="AZ1" s="362"/>
      <c r="BA1" s="362"/>
      <c r="BB1" s="362"/>
      <c r="BL1" s="362" t="s">
        <v>152</v>
      </c>
      <c r="BM1" s="362"/>
      <c r="BN1" s="362"/>
      <c r="BO1" s="362"/>
      <c r="BP1" s="362"/>
      <c r="BQ1" s="362"/>
      <c r="BR1" s="362"/>
      <c r="BS1" s="362"/>
      <c r="BT1" s="362"/>
      <c r="BU1" s="362"/>
    </row>
    <row r="2" spans="1:75" s="166" customFormat="1" ht="12" customHeight="1">
      <c r="A2" s="365" t="s">
        <v>20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Q2" s="167"/>
      <c r="R2" s="167"/>
      <c r="S2" s="167"/>
      <c r="T2" s="167"/>
      <c r="V2" s="362" t="s">
        <v>20</v>
      </c>
      <c r="W2" s="362"/>
      <c r="X2" s="362"/>
      <c r="Y2" s="362"/>
      <c r="Z2" s="362"/>
      <c r="AA2" s="362"/>
      <c r="AB2" s="362"/>
      <c r="AC2" s="362"/>
      <c r="AD2" s="362"/>
      <c r="AE2" s="362"/>
      <c r="AF2" s="362"/>
      <c r="AG2" s="362"/>
      <c r="AL2" s="167"/>
      <c r="AM2" s="167"/>
      <c r="AN2" s="167"/>
      <c r="AO2" s="167"/>
      <c r="AQ2" s="362" t="s">
        <v>20</v>
      </c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L2" s="366" t="s">
        <v>20</v>
      </c>
      <c r="BM2" s="366"/>
      <c r="BN2" s="366"/>
      <c r="BO2" s="366"/>
      <c r="BP2" s="366"/>
      <c r="BQ2" s="366"/>
      <c r="BR2" s="366"/>
      <c r="BS2" s="366"/>
      <c r="BT2" s="366"/>
      <c r="BU2" s="366"/>
      <c r="BV2" s="361"/>
    </row>
    <row r="3" spans="1:75" ht="12" customHeight="1">
      <c r="A3" s="124"/>
      <c r="B3" s="12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V3" s="124"/>
      <c r="W3" s="12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</row>
    <row r="4" spans="1:75" s="188" customFormat="1" ht="19.8" customHeight="1">
      <c r="A4" s="264" t="s">
        <v>134</v>
      </c>
      <c r="B4" s="291" t="s">
        <v>135</v>
      </c>
      <c r="C4" s="341"/>
      <c r="D4" s="342"/>
      <c r="E4" s="349" t="s">
        <v>136</v>
      </c>
      <c r="F4" s="334"/>
      <c r="G4" s="334"/>
      <c r="H4" s="334"/>
      <c r="I4" s="334"/>
      <c r="J4" s="334"/>
      <c r="K4" s="334"/>
      <c r="L4" s="334"/>
      <c r="M4" s="334" t="s">
        <v>136</v>
      </c>
      <c r="N4" s="334"/>
      <c r="O4" s="334"/>
      <c r="P4" s="334"/>
      <c r="Q4" s="334"/>
      <c r="R4" s="335"/>
      <c r="S4" s="326" t="s">
        <v>207</v>
      </c>
      <c r="T4" s="327"/>
      <c r="U4" s="262" t="s">
        <v>134</v>
      </c>
      <c r="V4" s="264" t="s">
        <v>4</v>
      </c>
      <c r="W4" s="291" t="s">
        <v>135</v>
      </c>
      <c r="X4" s="292"/>
      <c r="Y4" s="293"/>
      <c r="Z4" s="300" t="s">
        <v>172</v>
      </c>
      <c r="AA4" s="301"/>
      <c r="AB4" s="301"/>
      <c r="AC4" s="301"/>
      <c r="AD4" s="301"/>
      <c r="AE4" s="302"/>
      <c r="AF4" s="286" t="s">
        <v>26</v>
      </c>
      <c r="AG4" s="303"/>
      <c r="AH4" s="271" t="s">
        <v>181</v>
      </c>
      <c r="AI4" s="309"/>
      <c r="AJ4" s="286" t="s">
        <v>183</v>
      </c>
      <c r="AK4" s="309"/>
      <c r="AL4" s="286" t="s">
        <v>190</v>
      </c>
      <c r="AM4" s="309"/>
      <c r="AN4" s="332" t="s">
        <v>173</v>
      </c>
      <c r="AO4" s="333"/>
      <c r="AP4" s="262" t="s">
        <v>4</v>
      </c>
      <c r="AQ4" s="264" t="s">
        <v>134</v>
      </c>
      <c r="AR4" s="262" t="s">
        <v>167</v>
      </c>
      <c r="AS4" s="263"/>
      <c r="AT4" s="264"/>
      <c r="AU4" s="311" t="s">
        <v>187</v>
      </c>
      <c r="AV4" s="312"/>
      <c r="AW4" s="286" t="s">
        <v>5</v>
      </c>
      <c r="AX4" s="309"/>
      <c r="AY4" s="319" t="s">
        <v>164</v>
      </c>
      <c r="AZ4" s="320"/>
      <c r="BA4" s="320"/>
      <c r="BB4" s="320"/>
      <c r="BC4" s="271" t="s">
        <v>17</v>
      </c>
      <c r="BD4" s="309"/>
      <c r="BE4" s="271" t="s">
        <v>184</v>
      </c>
      <c r="BF4" s="272"/>
      <c r="BG4" s="277" t="s">
        <v>168</v>
      </c>
      <c r="BH4" s="278"/>
      <c r="BI4" s="277" t="s">
        <v>169</v>
      </c>
      <c r="BJ4" s="278"/>
      <c r="BK4" s="262" t="s">
        <v>4</v>
      </c>
      <c r="BL4" s="264" t="s">
        <v>134</v>
      </c>
      <c r="BM4" s="262" t="s">
        <v>167</v>
      </c>
      <c r="BN4" s="263"/>
      <c r="BO4" s="264"/>
      <c r="BP4" s="277" t="s">
        <v>185</v>
      </c>
      <c r="BQ4" s="278"/>
      <c r="BR4" s="283" t="s">
        <v>18</v>
      </c>
      <c r="BS4" s="284"/>
      <c r="BT4" s="284"/>
      <c r="BU4" s="285"/>
      <c r="BV4" s="286" t="s">
        <v>182</v>
      </c>
      <c r="BW4" s="321"/>
    </row>
    <row r="5" spans="1:75" s="188" customFormat="1" ht="34.799999999999997" customHeight="1">
      <c r="A5" s="267"/>
      <c r="B5" s="343"/>
      <c r="C5" s="344"/>
      <c r="D5" s="345"/>
      <c r="E5" s="291" t="s">
        <v>137</v>
      </c>
      <c r="F5" s="350"/>
      <c r="G5" s="291" t="s">
        <v>22</v>
      </c>
      <c r="H5" s="342"/>
      <c r="I5" s="291" t="s">
        <v>138</v>
      </c>
      <c r="J5" s="342"/>
      <c r="K5" s="291" t="s">
        <v>139</v>
      </c>
      <c r="L5" s="341"/>
      <c r="M5" s="344" t="s">
        <v>206</v>
      </c>
      <c r="N5" s="353"/>
      <c r="O5" s="291" t="s">
        <v>140</v>
      </c>
      <c r="P5" s="342"/>
      <c r="Q5" s="291" t="s">
        <v>141</v>
      </c>
      <c r="R5" s="342"/>
      <c r="S5" s="328"/>
      <c r="T5" s="329"/>
      <c r="U5" s="265"/>
      <c r="V5" s="296"/>
      <c r="W5" s="294"/>
      <c r="X5" s="295"/>
      <c r="Y5" s="296"/>
      <c r="Z5" s="262" t="s">
        <v>174</v>
      </c>
      <c r="AA5" s="264"/>
      <c r="AB5" s="262" t="s">
        <v>188</v>
      </c>
      <c r="AC5" s="264"/>
      <c r="AD5" s="262" t="s">
        <v>189</v>
      </c>
      <c r="AE5" s="264"/>
      <c r="AF5" s="304"/>
      <c r="AG5" s="305"/>
      <c r="AH5" s="305"/>
      <c r="AI5" s="310"/>
      <c r="AJ5" s="304"/>
      <c r="AK5" s="310"/>
      <c r="AL5" s="304"/>
      <c r="AM5" s="310"/>
      <c r="AN5" s="262" t="s">
        <v>175</v>
      </c>
      <c r="AO5" s="264"/>
      <c r="AP5" s="294"/>
      <c r="AQ5" s="267"/>
      <c r="AR5" s="265"/>
      <c r="AS5" s="266"/>
      <c r="AT5" s="267"/>
      <c r="AU5" s="313"/>
      <c r="AV5" s="314"/>
      <c r="AW5" s="304"/>
      <c r="AX5" s="310"/>
      <c r="AY5" s="286" t="s">
        <v>165</v>
      </c>
      <c r="AZ5" s="272"/>
      <c r="BA5" s="286" t="s">
        <v>186</v>
      </c>
      <c r="BB5" s="271"/>
      <c r="BC5" s="305"/>
      <c r="BD5" s="310"/>
      <c r="BE5" s="273"/>
      <c r="BF5" s="274"/>
      <c r="BG5" s="279"/>
      <c r="BH5" s="280"/>
      <c r="BI5" s="279"/>
      <c r="BJ5" s="280"/>
      <c r="BK5" s="294"/>
      <c r="BL5" s="267"/>
      <c r="BM5" s="265"/>
      <c r="BN5" s="266"/>
      <c r="BO5" s="267"/>
      <c r="BP5" s="279"/>
      <c r="BQ5" s="280"/>
      <c r="BR5" s="286" t="s">
        <v>170</v>
      </c>
      <c r="BS5" s="287"/>
      <c r="BT5" s="286" t="s">
        <v>171</v>
      </c>
      <c r="BU5" s="287"/>
      <c r="BV5" s="322"/>
      <c r="BW5" s="323"/>
    </row>
    <row r="6" spans="1:75" s="188" customFormat="1" ht="25.2" customHeight="1">
      <c r="A6" s="267"/>
      <c r="B6" s="343"/>
      <c r="C6" s="344"/>
      <c r="D6" s="345"/>
      <c r="E6" s="351"/>
      <c r="F6" s="352"/>
      <c r="G6" s="346"/>
      <c r="H6" s="348"/>
      <c r="I6" s="346"/>
      <c r="J6" s="348"/>
      <c r="K6" s="346"/>
      <c r="L6" s="347"/>
      <c r="M6" s="354"/>
      <c r="N6" s="352"/>
      <c r="O6" s="346"/>
      <c r="P6" s="348"/>
      <c r="Q6" s="346"/>
      <c r="R6" s="348"/>
      <c r="S6" s="330"/>
      <c r="T6" s="331"/>
      <c r="U6" s="265"/>
      <c r="V6" s="296"/>
      <c r="W6" s="294"/>
      <c r="X6" s="295"/>
      <c r="Y6" s="296"/>
      <c r="Z6" s="281"/>
      <c r="AA6" s="282"/>
      <c r="AB6" s="281"/>
      <c r="AC6" s="282"/>
      <c r="AD6" s="281"/>
      <c r="AE6" s="282"/>
      <c r="AF6" s="281"/>
      <c r="AG6" s="306"/>
      <c r="AH6" s="306"/>
      <c r="AI6" s="282"/>
      <c r="AJ6" s="281"/>
      <c r="AK6" s="282"/>
      <c r="AL6" s="281"/>
      <c r="AM6" s="282"/>
      <c r="AN6" s="268"/>
      <c r="AO6" s="270"/>
      <c r="AP6" s="294"/>
      <c r="AQ6" s="267"/>
      <c r="AR6" s="265"/>
      <c r="AS6" s="266"/>
      <c r="AT6" s="267"/>
      <c r="AU6" s="315" t="s">
        <v>176</v>
      </c>
      <c r="AV6" s="316"/>
      <c r="AW6" s="281"/>
      <c r="AX6" s="282"/>
      <c r="AY6" s="325"/>
      <c r="AZ6" s="276"/>
      <c r="BA6" s="325" t="s">
        <v>166</v>
      </c>
      <c r="BB6" s="275"/>
      <c r="BC6" s="306"/>
      <c r="BD6" s="282"/>
      <c r="BE6" s="275"/>
      <c r="BF6" s="276"/>
      <c r="BG6" s="281"/>
      <c r="BH6" s="282"/>
      <c r="BI6" s="281"/>
      <c r="BJ6" s="282"/>
      <c r="BK6" s="294"/>
      <c r="BL6" s="267"/>
      <c r="BM6" s="265"/>
      <c r="BN6" s="266"/>
      <c r="BO6" s="267"/>
      <c r="BP6" s="281"/>
      <c r="BQ6" s="282"/>
      <c r="BR6" s="288"/>
      <c r="BS6" s="289"/>
      <c r="BT6" s="288"/>
      <c r="BU6" s="289"/>
      <c r="BV6" s="288"/>
      <c r="BW6" s="324"/>
    </row>
    <row r="7" spans="1:75" s="188" customFormat="1" ht="12" customHeight="1">
      <c r="A7" s="270"/>
      <c r="B7" s="346"/>
      <c r="C7" s="347"/>
      <c r="D7" s="348"/>
      <c r="E7" s="91" t="s">
        <v>142</v>
      </c>
      <c r="F7" s="91" t="s">
        <v>75</v>
      </c>
      <c r="G7" s="91" t="s">
        <v>142</v>
      </c>
      <c r="H7" s="91" t="s">
        <v>75</v>
      </c>
      <c r="I7" s="91" t="s">
        <v>142</v>
      </c>
      <c r="J7" s="91" t="s">
        <v>75</v>
      </c>
      <c r="K7" s="180" t="s">
        <v>142</v>
      </c>
      <c r="L7" s="186" t="s">
        <v>75</v>
      </c>
      <c r="M7" s="187" t="s">
        <v>142</v>
      </c>
      <c r="N7" s="180" t="s">
        <v>75</v>
      </c>
      <c r="O7" s="180" t="s">
        <v>142</v>
      </c>
      <c r="P7" s="180" t="s">
        <v>75</v>
      </c>
      <c r="Q7" s="180" t="s">
        <v>142</v>
      </c>
      <c r="R7" s="180" t="s">
        <v>75</v>
      </c>
      <c r="S7" s="180" t="s">
        <v>142</v>
      </c>
      <c r="T7" s="180" t="s">
        <v>75</v>
      </c>
      <c r="U7" s="268"/>
      <c r="V7" s="299"/>
      <c r="W7" s="297"/>
      <c r="X7" s="298"/>
      <c r="Y7" s="299"/>
      <c r="Z7" s="180" t="s">
        <v>142</v>
      </c>
      <c r="AA7" s="180" t="s">
        <v>75</v>
      </c>
      <c r="AB7" s="180" t="s">
        <v>142</v>
      </c>
      <c r="AC7" s="180" t="s">
        <v>75</v>
      </c>
      <c r="AD7" s="180" t="s">
        <v>142</v>
      </c>
      <c r="AE7" s="180" t="s">
        <v>75</v>
      </c>
      <c r="AF7" s="180" t="s">
        <v>142</v>
      </c>
      <c r="AG7" s="186" t="s">
        <v>75</v>
      </c>
      <c r="AH7" s="187" t="s">
        <v>142</v>
      </c>
      <c r="AI7" s="180" t="s">
        <v>75</v>
      </c>
      <c r="AJ7" s="180" t="s">
        <v>142</v>
      </c>
      <c r="AK7" s="180" t="s">
        <v>75</v>
      </c>
      <c r="AL7" s="180" t="s">
        <v>142</v>
      </c>
      <c r="AM7" s="180" t="s">
        <v>75</v>
      </c>
      <c r="AN7" s="180" t="s">
        <v>142</v>
      </c>
      <c r="AO7" s="180" t="s">
        <v>75</v>
      </c>
      <c r="AP7" s="297"/>
      <c r="AQ7" s="270"/>
      <c r="AR7" s="268"/>
      <c r="AS7" s="269"/>
      <c r="AT7" s="270"/>
      <c r="AU7" s="180" t="s">
        <v>142</v>
      </c>
      <c r="AV7" s="180" t="s">
        <v>75</v>
      </c>
      <c r="AW7" s="180" t="s">
        <v>142</v>
      </c>
      <c r="AX7" s="180" t="s">
        <v>75</v>
      </c>
      <c r="AY7" s="180" t="s">
        <v>142</v>
      </c>
      <c r="AZ7" s="180" t="s">
        <v>75</v>
      </c>
      <c r="BA7" s="180" t="s">
        <v>142</v>
      </c>
      <c r="BB7" s="186" t="s">
        <v>75</v>
      </c>
      <c r="BC7" s="185" t="s">
        <v>142</v>
      </c>
      <c r="BD7" s="186" t="s">
        <v>75</v>
      </c>
      <c r="BE7" s="185" t="s">
        <v>142</v>
      </c>
      <c r="BF7" s="180" t="s">
        <v>75</v>
      </c>
      <c r="BG7" s="180" t="s">
        <v>142</v>
      </c>
      <c r="BH7" s="180" t="s">
        <v>75</v>
      </c>
      <c r="BI7" s="180" t="s">
        <v>142</v>
      </c>
      <c r="BJ7" s="180" t="s">
        <v>75</v>
      </c>
      <c r="BK7" s="297"/>
      <c r="BL7" s="270"/>
      <c r="BM7" s="268"/>
      <c r="BN7" s="269"/>
      <c r="BO7" s="270"/>
      <c r="BP7" s="180" t="s">
        <v>142</v>
      </c>
      <c r="BQ7" s="180" t="s">
        <v>75</v>
      </c>
      <c r="BR7" s="180" t="s">
        <v>142</v>
      </c>
      <c r="BS7" s="180" t="s">
        <v>75</v>
      </c>
      <c r="BT7" s="180" t="s">
        <v>142</v>
      </c>
      <c r="BU7" s="180" t="s">
        <v>75</v>
      </c>
      <c r="BV7" s="180" t="s">
        <v>142</v>
      </c>
      <c r="BW7" s="186" t="s">
        <v>75</v>
      </c>
    </row>
    <row r="8" spans="1:75" s="188" customFormat="1" ht="13.2">
      <c r="A8" s="223"/>
      <c r="B8" s="225"/>
      <c r="C8" s="225"/>
      <c r="D8" s="225"/>
      <c r="E8" s="228"/>
      <c r="F8" s="228"/>
      <c r="G8" s="228"/>
      <c r="H8" s="228"/>
      <c r="I8" s="228"/>
      <c r="J8" s="228"/>
      <c r="K8" s="165"/>
      <c r="L8" s="228"/>
      <c r="M8" s="228"/>
      <c r="N8" s="165"/>
      <c r="O8" s="165"/>
      <c r="P8" s="165"/>
      <c r="Q8" s="165"/>
      <c r="R8" s="165"/>
      <c r="S8" s="165"/>
      <c r="T8" s="165"/>
      <c r="U8" s="223"/>
      <c r="V8" s="224"/>
      <c r="W8" s="224"/>
      <c r="X8" s="224"/>
      <c r="Y8" s="224"/>
      <c r="Z8" s="165"/>
      <c r="AA8" s="165"/>
      <c r="AB8" s="165"/>
      <c r="AC8" s="165"/>
      <c r="AD8" s="165"/>
      <c r="AE8" s="165"/>
      <c r="AF8" s="165"/>
      <c r="AG8" s="228"/>
      <c r="AH8" s="228"/>
      <c r="AI8" s="165"/>
      <c r="AJ8" s="165"/>
      <c r="AK8" s="165"/>
      <c r="AL8" s="165"/>
      <c r="AM8" s="165"/>
      <c r="AN8" s="165"/>
      <c r="AO8" s="165"/>
      <c r="AP8" s="224"/>
      <c r="AQ8" s="223"/>
      <c r="AR8" s="223"/>
      <c r="AS8" s="223"/>
      <c r="AT8" s="223"/>
      <c r="AU8" s="165"/>
      <c r="AV8" s="165"/>
      <c r="AW8" s="165"/>
      <c r="AX8" s="165"/>
      <c r="AY8" s="165"/>
      <c r="AZ8" s="165"/>
      <c r="BA8" s="165"/>
      <c r="BB8" s="228"/>
      <c r="BC8" s="165"/>
      <c r="BD8" s="228"/>
      <c r="BE8" s="165"/>
      <c r="BF8" s="165"/>
      <c r="BG8" s="165"/>
      <c r="BH8" s="165"/>
      <c r="BI8" s="165"/>
      <c r="BJ8" s="165"/>
      <c r="BK8" s="224"/>
      <c r="BL8" s="223"/>
      <c r="BM8" s="223"/>
      <c r="BN8" s="223"/>
      <c r="BO8" s="223"/>
      <c r="BP8" s="165"/>
      <c r="BQ8" s="165"/>
      <c r="BR8" s="165"/>
      <c r="BS8" s="165"/>
      <c r="BT8" s="165"/>
      <c r="BU8" s="165"/>
      <c r="BV8" s="165"/>
      <c r="BW8" s="228"/>
    </row>
    <row r="9" spans="1:75" s="168" customFormat="1" ht="12" customHeight="1">
      <c r="A9" s="124"/>
      <c r="B9" s="125"/>
      <c r="C9" s="125"/>
      <c r="D9" s="85"/>
      <c r="E9" s="359" t="s">
        <v>15</v>
      </c>
      <c r="F9" s="359"/>
      <c r="G9" s="359"/>
      <c r="H9" s="359"/>
      <c r="I9" s="359"/>
      <c r="J9" s="359"/>
      <c r="K9" s="359"/>
      <c r="L9" s="359"/>
      <c r="M9" s="359" t="s">
        <v>15</v>
      </c>
      <c r="N9" s="359"/>
      <c r="O9" s="359"/>
      <c r="P9" s="359"/>
      <c r="Q9" s="359"/>
      <c r="R9" s="359"/>
      <c r="S9" s="359"/>
      <c r="T9" s="359"/>
      <c r="U9" s="124"/>
      <c r="V9" s="165"/>
      <c r="W9" s="225"/>
      <c r="X9" s="225"/>
      <c r="Y9" s="225"/>
      <c r="Z9" s="359" t="s">
        <v>15</v>
      </c>
      <c r="AA9" s="359"/>
      <c r="AB9" s="359"/>
      <c r="AC9" s="359"/>
      <c r="AD9" s="359"/>
      <c r="AE9" s="359"/>
      <c r="AF9" s="359"/>
      <c r="AG9" s="359"/>
      <c r="AH9" s="359" t="s">
        <v>15</v>
      </c>
      <c r="AI9" s="359"/>
      <c r="AJ9" s="359"/>
      <c r="AK9" s="359"/>
      <c r="AL9" s="359"/>
      <c r="AM9" s="359"/>
      <c r="AN9" s="359"/>
      <c r="AO9" s="359"/>
      <c r="AP9" s="227"/>
      <c r="AQ9" s="165"/>
      <c r="AR9" s="165"/>
      <c r="AS9" s="165"/>
      <c r="AT9" s="165"/>
      <c r="AU9" s="359" t="s">
        <v>15</v>
      </c>
      <c r="AV9" s="360"/>
      <c r="AW9" s="360"/>
      <c r="AX9" s="360"/>
      <c r="AY9" s="360"/>
      <c r="AZ9" s="360"/>
      <c r="BA9" s="360"/>
      <c r="BB9" s="360"/>
      <c r="BC9" s="359" t="s">
        <v>15</v>
      </c>
      <c r="BD9" s="360"/>
      <c r="BE9" s="360"/>
      <c r="BF9" s="360"/>
      <c r="BG9" s="360"/>
      <c r="BH9" s="360"/>
      <c r="BI9" s="360"/>
      <c r="BJ9" s="360"/>
      <c r="BK9" s="161"/>
      <c r="BL9" s="161"/>
      <c r="BM9" s="161"/>
      <c r="BN9" s="161"/>
      <c r="BO9" s="161"/>
      <c r="BP9" s="359" t="s">
        <v>15</v>
      </c>
      <c r="BQ9" s="360"/>
      <c r="BR9" s="360"/>
      <c r="BS9" s="360"/>
      <c r="BT9" s="360"/>
      <c r="BU9" s="360"/>
      <c r="BV9" s="360"/>
      <c r="BW9" s="360"/>
    </row>
    <row r="10" spans="1:75" ht="12" customHeight="1">
      <c r="A10" s="169">
        <v>1</v>
      </c>
      <c r="B10" s="170"/>
      <c r="C10" s="170"/>
      <c r="D10" s="171">
        <v>0</v>
      </c>
      <c r="E10" s="175" t="s">
        <v>70</v>
      </c>
      <c r="F10" s="175" t="s">
        <v>70</v>
      </c>
      <c r="G10" s="175" t="s">
        <v>70</v>
      </c>
      <c r="H10" s="175" t="s">
        <v>70</v>
      </c>
      <c r="I10" s="175" t="s">
        <v>70</v>
      </c>
      <c r="J10" s="175" t="s">
        <v>70</v>
      </c>
      <c r="K10" s="86">
        <v>1318</v>
      </c>
      <c r="L10" s="86">
        <v>827</v>
      </c>
      <c r="M10" s="175" t="s">
        <v>70</v>
      </c>
      <c r="N10" s="175" t="s">
        <v>70</v>
      </c>
      <c r="O10" s="175" t="s">
        <v>70</v>
      </c>
      <c r="P10" s="175" t="s">
        <v>70</v>
      </c>
      <c r="Q10" s="175" t="s">
        <v>70</v>
      </c>
      <c r="R10" s="175" t="s">
        <v>70</v>
      </c>
      <c r="S10" s="86">
        <v>1319</v>
      </c>
      <c r="T10" s="86">
        <v>827</v>
      </c>
      <c r="U10" s="169">
        <v>1</v>
      </c>
      <c r="V10" s="169">
        <v>1</v>
      </c>
      <c r="W10" s="170"/>
      <c r="X10" s="170"/>
      <c r="Y10" s="171">
        <v>0</v>
      </c>
      <c r="Z10" s="175" t="s">
        <v>70</v>
      </c>
      <c r="AA10" s="175" t="s">
        <v>70</v>
      </c>
      <c r="AB10" s="86">
        <v>1317</v>
      </c>
      <c r="AC10" s="86">
        <v>826</v>
      </c>
      <c r="AD10" s="175" t="s">
        <v>70</v>
      </c>
      <c r="AE10" s="175" t="s">
        <v>70</v>
      </c>
      <c r="AF10" s="86">
        <v>69128</v>
      </c>
      <c r="AG10" s="86" t="s">
        <v>69</v>
      </c>
      <c r="AH10" s="86">
        <v>4185</v>
      </c>
      <c r="AI10" s="86">
        <v>1525</v>
      </c>
      <c r="AJ10" s="86">
        <v>562</v>
      </c>
      <c r="AK10" s="86">
        <v>452</v>
      </c>
      <c r="AL10" s="86">
        <v>464</v>
      </c>
      <c r="AM10" s="86">
        <v>321</v>
      </c>
      <c r="AN10" s="86" t="s">
        <v>69</v>
      </c>
      <c r="AO10" s="86" t="s">
        <v>69</v>
      </c>
      <c r="AP10" s="169">
        <v>1</v>
      </c>
      <c r="AQ10" s="169">
        <v>1</v>
      </c>
      <c r="AR10" s="170"/>
      <c r="AS10" s="170"/>
      <c r="AT10" s="171">
        <v>0</v>
      </c>
      <c r="AU10" s="86" t="s">
        <v>69</v>
      </c>
      <c r="AV10" s="86" t="s">
        <v>69</v>
      </c>
      <c r="AW10" s="86">
        <v>4185</v>
      </c>
      <c r="AX10" s="86">
        <v>-1947</v>
      </c>
      <c r="AY10" s="86" t="s">
        <v>69</v>
      </c>
      <c r="AZ10" s="86" t="s">
        <v>69</v>
      </c>
      <c r="BA10" s="86" t="s">
        <v>69</v>
      </c>
      <c r="BB10" s="86" t="s">
        <v>69</v>
      </c>
      <c r="BC10" s="86">
        <v>4185</v>
      </c>
      <c r="BD10" s="86">
        <v>-1947</v>
      </c>
      <c r="BE10" s="86">
        <v>6739</v>
      </c>
      <c r="BF10" s="86">
        <v>201</v>
      </c>
      <c r="BG10" s="86">
        <v>464</v>
      </c>
      <c r="BH10" s="86">
        <v>74</v>
      </c>
      <c r="BI10" s="86">
        <v>61</v>
      </c>
      <c r="BJ10" s="86">
        <v>187</v>
      </c>
      <c r="BK10" s="169">
        <v>1</v>
      </c>
      <c r="BL10" s="169">
        <v>1</v>
      </c>
      <c r="BM10" s="170"/>
      <c r="BN10" s="170"/>
      <c r="BO10" s="171">
        <v>0</v>
      </c>
      <c r="BP10" s="86">
        <v>6760</v>
      </c>
      <c r="BQ10" s="86">
        <v>215</v>
      </c>
      <c r="BR10" s="175" t="s">
        <v>70</v>
      </c>
      <c r="BS10" s="175" t="s">
        <v>70</v>
      </c>
      <c r="BT10" s="175" t="s">
        <v>70</v>
      </c>
      <c r="BU10" s="175" t="s">
        <v>70</v>
      </c>
      <c r="BV10" s="86">
        <v>2919</v>
      </c>
      <c r="BW10" s="86">
        <v>7</v>
      </c>
    </row>
    <row r="11" spans="1:75" ht="12" customHeight="1">
      <c r="A11" s="169">
        <v>2</v>
      </c>
      <c r="B11" s="171">
        <v>1</v>
      </c>
      <c r="C11" s="170" t="s">
        <v>121</v>
      </c>
      <c r="D11" s="171">
        <v>5000</v>
      </c>
      <c r="E11" s="175" t="s">
        <v>70</v>
      </c>
      <c r="F11" s="175" t="s">
        <v>70</v>
      </c>
      <c r="G11" s="86">
        <v>20579</v>
      </c>
      <c r="H11" s="86">
        <v>34364</v>
      </c>
      <c r="I11" s="86">
        <v>15769</v>
      </c>
      <c r="J11" s="86">
        <v>29787</v>
      </c>
      <c r="K11" s="86">
        <v>166738</v>
      </c>
      <c r="L11" s="86">
        <v>366467</v>
      </c>
      <c r="M11" s="86">
        <v>4505</v>
      </c>
      <c r="N11" s="86">
        <v>6363</v>
      </c>
      <c r="O11" s="86">
        <v>2411</v>
      </c>
      <c r="P11" s="86">
        <v>-393</v>
      </c>
      <c r="Q11" s="175" t="s">
        <v>70</v>
      </c>
      <c r="R11" s="175" t="s">
        <v>70</v>
      </c>
      <c r="S11" s="86">
        <v>200485</v>
      </c>
      <c r="T11" s="86">
        <v>451451</v>
      </c>
      <c r="U11" s="169">
        <v>2</v>
      </c>
      <c r="V11" s="169">
        <v>2</v>
      </c>
      <c r="W11" s="171">
        <v>1</v>
      </c>
      <c r="X11" s="170" t="s">
        <v>121</v>
      </c>
      <c r="Y11" s="171">
        <v>5000</v>
      </c>
      <c r="Z11" s="175" t="s">
        <v>70</v>
      </c>
      <c r="AA11" s="175" t="s">
        <v>70</v>
      </c>
      <c r="AB11" s="86">
        <v>5841</v>
      </c>
      <c r="AC11" s="86">
        <v>7460</v>
      </c>
      <c r="AD11" s="175" t="s">
        <v>70</v>
      </c>
      <c r="AE11" s="175" t="s">
        <v>70</v>
      </c>
      <c r="AF11" s="86">
        <v>200485</v>
      </c>
      <c r="AG11" s="86">
        <v>443237</v>
      </c>
      <c r="AH11" s="86">
        <v>200485</v>
      </c>
      <c r="AI11" s="86">
        <v>82252</v>
      </c>
      <c r="AJ11" s="86">
        <v>5208</v>
      </c>
      <c r="AK11" s="86">
        <v>4925</v>
      </c>
      <c r="AL11" s="86">
        <v>3604</v>
      </c>
      <c r="AM11" s="86">
        <v>2300</v>
      </c>
      <c r="AN11" s="86">
        <v>22</v>
      </c>
      <c r="AO11" s="86">
        <v>58</v>
      </c>
      <c r="AP11" s="169">
        <v>2</v>
      </c>
      <c r="AQ11" s="169">
        <v>2</v>
      </c>
      <c r="AR11" s="171">
        <v>1</v>
      </c>
      <c r="AS11" s="170" t="s">
        <v>121</v>
      </c>
      <c r="AT11" s="171">
        <v>5000</v>
      </c>
      <c r="AU11" s="86">
        <v>3694</v>
      </c>
      <c r="AV11" s="86">
        <v>5726</v>
      </c>
      <c r="AW11" s="86">
        <v>199034</v>
      </c>
      <c r="AX11" s="86">
        <v>350354</v>
      </c>
      <c r="AY11" s="86" t="s">
        <v>70</v>
      </c>
      <c r="AZ11" s="86" t="s">
        <v>70</v>
      </c>
      <c r="BA11" s="86" t="s">
        <v>70</v>
      </c>
      <c r="BB11" s="86" t="s">
        <v>70</v>
      </c>
      <c r="BC11" s="86">
        <v>199034</v>
      </c>
      <c r="BD11" s="86">
        <v>349375</v>
      </c>
      <c r="BE11" s="86">
        <v>43938</v>
      </c>
      <c r="BF11" s="86">
        <v>5731</v>
      </c>
      <c r="BG11" s="86">
        <v>3604</v>
      </c>
      <c r="BH11" s="86">
        <v>603</v>
      </c>
      <c r="BI11" s="86">
        <v>155</v>
      </c>
      <c r="BJ11" s="86">
        <v>304</v>
      </c>
      <c r="BK11" s="169">
        <v>2</v>
      </c>
      <c r="BL11" s="169">
        <v>2</v>
      </c>
      <c r="BM11" s="171">
        <v>1</v>
      </c>
      <c r="BN11" s="170" t="s">
        <v>121</v>
      </c>
      <c r="BO11" s="171">
        <v>5000</v>
      </c>
      <c r="BP11" s="86">
        <v>43692</v>
      </c>
      <c r="BQ11" s="86">
        <v>7610</v>
      </c>
      <c r="BR11" s="86">
        <v>1293</v>
      </c>
      <c r="BS11" s="86">
        <v>725</v>
      </c>
      <c r="BT11" s="86">
        <v>24514</v>
      </c>
      <c r="BU11" s="86">
        <v>-6922</v>
      </c>
      <c r="BV11" s="86">
        <v>15121</v>
      </c>
      <c r="BW11" s="86">
        <v>260</v>
      </c>
    </row>
    <row r="12" spans="1:75" ht="12" customHeight="1">
      <c r="A12" s="169">
        <v>3</v>
      </c>
      <c r="B12" s="171">
        <v>5000</v>
      </c>
      <c r="C12" s="170" t="s">
        <v>121</v>
      </c>
      <c r="D12" s="171">
        <v>10000</v>
      </c>
      <c r="E12" s="86">
        <v>32</v>
      </c>
      <c r="F12" s="86">
        <v>67</v>
      </c>
      <c r="G12" s="86">
        <v>21240</v>
      </c>
      <c r="H12" s="86">
        <v>116468</v>
      </c>
      <c r="I12" s="86">
        <v>16899</v>
      </c>
      <c r="J12" s="86">
        <v>91432</v>
      </c>
      <c r="K12" s="86">
        <v>104633</v>
      </c>
      <c r="L12" s="86">
        <v>738771</v>
      </c>
      <c r="M12" s="86">
        <v>7249</v>
      </c>
      <c r="N12" s="86">
        <v>15107</v>
      </c>
      <c r="O12" s="86">
        <v>4659</v>
      </c>
      <c r="P12" s="86">
        <v>6024</v>
      </c>
      <c r="Q12" s="86">
        <v>18445</v>
      </c>
      <c r="R12" s="86">
        <v>119688</v>
      </c>
      <c r="S12" s="86">
        <v>143131</v>
      </c>
      <c r="T12" s="86">
        <v>1087557</v>
      </c>
      <c r="U12" s="169">
        <v>3</v>
      </c>
      <c r="V12" s="169">
        <v>3</v>
      </c>
      <c r="W12" s="171">
        <v>5000</v>
      </c>
      <c r="X12" s="170" t="s">
        <v>121</v>
      </c>
      <c r="Y12" s="171">
        <v>10000</v>
      </c>
      <c r="Z12" s="86">
        <v>7263</v>
      </c>
      <c r="AA12" s="86">
        <v>5983</v>
      </c>
      <c r="AB12" s="86">
        <v>5948</v>
      </c>
      <c r="AC12" s="86">
        <v>7541</v>
      </c>
      <c r="AD12" s="86">
        <v>25</v>
      </c>
      <c r="AE12" s="86">
        <v>14</v>
      </c>
      <c r="AF12" s="86">
        <v>143131</v>
      </c>
      <c r="AG12" s="86">
        <v>1074019</v>
      </c>
      <c r="AH12" s="86">
        <v>143131</v>
      </c>
      <c r="AI12" s="86">
        <v>186934</v>
      </c>
      <c r="AJ12" s="86">
        <v>10858</v>
      </c>
      <c r="AK12" s="86">
        <v>13738</v>
      </c>
      <c r="AL12" s="86">
        <v>5643</v>
      </c>
      <c r="AM12" s="86">
        <v>3555</v>
      </c>
      <c r="AN12" s="86">
        <v>38</v>
      </c>
      <c r="AO12" s="86">
        <v>103</v>
      </c>
      <c r="AP12" s="169">
        <v>3</v>
      </c>
      <c r="AQ12" s="169">
        <v>3</v>
      </c>
      <c r="AR12" s="171">
        <v>5000</v>
      </c>
      <c r="AS12" s="170" t="s">
        <v>121</v>
      </c>
      <c r="AT12" s="171">
        <v>10000</v>
      </c>
      <c r="AU12" s="86">
        <v>2139</v>
      </c>
      <c r="AV12" s="86">
        <v>8964</v>
      </c>
      <c r="AW12" s="86">
        <v>143105</v>
      </c>
      <c r="AX12" s="86">
        <v>864306</v>
      </c>
      <c r="AY12" s="86">
        <v>273</v>
      </c>
      <c r="AZ12" s="86">
        <v>560</v>
      </c>
      <c r="BA12" s="86">
        <v>2425</v>
      </c>
      <c r="BB12" s="86">
        <v>503</v>
      </c>
      <c r="BC12" s="86">
        <v>143105</v>
      </c>
      <c r="BD12" s="86">
        <v>863243</v>
      </c>
      <c r="BE12" s="86">
        <v>49338</v>
      </c>
      <c r="BF12" s="86">
        <v>14729</v>
      </c>
      <c r="BG12" s="86">
        <v>5642</v>
      </c>
      <c r="BH12" s="86">
        <v>923</v>
      </c>
      <c r="BI12" s="86">
        <v>266</v>
      </c>
      <c r="BJ12" s="86">
        <v>379</v>
      </c>
      <c r="BK12" s="169">
        <v>3</v>
      </c>
      <c r="BL12" s="169">
        <v>3</v>
      </c>
      <c r="BM12" s="171">
        <v>5000</v>
      </c>
      <c r="BN12" s="170" t="s">
        <v>121</v>
      </c>
      <c r="BO12" s="171">
        <v>10000</v>
      </c>
      <c r="BP12" s="86">
        <v>49224</v>
      </c>
      <c r="BQ12" s="86">
        <v>17475</v>
      </c>
      <c r="BR12" s="86">
        <v>6559</v>
      </c>
      <c r="BS12" s="86">
        <v>1706</v>
      </c>
      <c r="BT12" s="86">
        <v>39451</v>
      </c>
      <c r="BU12" s="86">
        <v>-19841</v>
      </c>
      <c r="BV12" s="86">
        <v>15408</v>
      </c>
      <c r="BW12" s="86">
        <v>509</v>
      </c>
    </row>
    <row r="13" spans="1:75" ht="12" customHeight="1">
      <c r="A13" s="169">
        <v>4</v>
      </c>
      <c r="B13" s="171">
        <v>10000</v>
      </c>
      <c r="C13" s="170" t="s">
        <v>121</v>
      </c>
      <c r="D13" s="171">
        <v>15000</v>
      </c>
      <c r="E13" s="86">
        <v>47</v>
      </c>
      <c r="F13" s="86">
        <v>164</v>
      </c>
      <c r="G13" s="86">
        <v>17342</v>
      </c>
      <c r="H13" s="86">
        <v>149312</v>
      </c>
      <c r="I13" s="86">
        <v>13924</v>
      </c>
      <c r="J13" s="86">
        <v>113061</v>
      </c>
      <c r="K13" s="86">
        <v>106726</v>
      </c>
      <c r="L13" s="86">
        <v>1224679</v>
      </c>
      <c r="M13" s="86">
        <v>14255</v>
      </c>
      <c r="N13" s="86">
        <v>32291</v>
      </c>
      <c r="O13" s="86">
        <v>6212</v>
      </c>
      <c r="P13" s="86">
        <v>10673</v>
      </c>
      <c r="Q13" s="86">
        <v>40135</v>
      </c>
      <c r="R13" s="86">
        <v>399296</v>
      </c>
      <c r="S13" s="86">
        <v>152999</v>
      </c>
      <c r="T13" s="86">
        <v>1929477</v>
      </c>
      <c r="U13" s="169">
        <v>4</v>
      </c>
      <c r="V13" s="169">
        <v>4</v>
      </c>
      <c r="W13" s="171">
        <v>10000</v>
      </c>
      <c r="X13" s="170" t="s">
        <v>121</v>
      </c>
      <c r="Y13" s="171">
        <v>15000</v>
      </c>
      <c r="Z13" s="86">
        <v>15911</v>
      </c>
      <c r="AA13" s="86">
        <v>13972</v>
      </c>
      <c r="AB13" s="86">
        <v>8300</v>
      </c>
      <c r="AC13" s="86">
        <v>10494</v>
      </c>
      <c r="AD13" s="86">
        <v>40</v>
      </c>
      <c r="AE13" s="86">
        <v>23</v>
      </c>
      <c r="AF13" s="86">
        <v>152999</v>
      </c>
      <c r="AG13" s="86">
        <v>1904987</v>
      </c>
      <c r="AH13" s="86">
        <v>152999</v>
      </c>
      <c r="AI13" s="86">
        <v>348588</v>
      </c>
      <c r="AJ13" s="86">
        <v>25962</v>
      </c>
      <c r="AK13" s="86">
        <v>39879</v>
      </c>
      <c r="AL13" s="86">
        <v>10001</v>
      </c>
      <c r="AM13" s="86">
        <v>6571</v>
      </c>
      <c r="AN13" s="86">
        <v>84</v>
      </c>
      <c r="AO13" s="86">
        <v>217</v>
      </c>
      <c r="AP13" s="169">
        <v>4</v>
      </c>
      <c r="AQ13" s="169">
        <v>4</v>
      </c>
      <c r="AR13" s="171">
        <v>10000</v>
      </c>
      <c r="AS13" s="170" t="s">
        <v>121</v>
      </c>
      <c r="AT13" s="171">
        <v>15000</v>
      </c>
      <c r="AU13" s="86">
        <v>1487</v>
      </c>
      <c r="AV13" s="86">
        <v>9437</v>
      </c>
      <c r="AW13" s="86">
        <v>152997</v>
      </c>
      <c r="AX13" s="86">
        <v>1505646</v>
      </c>
      <c r="AY13" s="86">
        <v>737</v>
      </c>
      <c r="AZ13" s="86">
        <v>1796</v>
      </c>
      <c r="BA13" s="86">
        <v>2546</v>
      </c>
      <c r="BB13" s="86">
        <v>519</v>
      </c>
      <c r="BC13" s="86">
        <v>152997</v>
      </c>
      <c r="BD13" s="86">
        <v>1503331</v>
      </c>
      <c r="BE13" s="86">
        <v>132177</v>
      </c>
      <c r="BF13" s="86">
        <v>63111</v>
      </c>
      <c r="BG13" s="86">
        <v>10000</v>
      </c>
      <c r="BH13" s="86">
        <v>1573</v>
      </c>
      <c r="BI13" s="86">
        <v>694</v>
      </c>
      <c r="BJ13" s="86">
        <v>926</v>
      </c>
      <c r="BK13" s="169">
        <v>4</v>
      </c>
      <c r="BL13" s="169">
        <v>4</v>
      </c>
      <c r="BM13" s="171">
        <v>10000</v>
      </c>
      <c r="BN13" s="170" t="s">
        <v>121</v>
      </c>
      <c r="BO13" s="171">
        <v>15000</v>
      </c>
      <c r="BP13" s="86">
        <v>127686</v>
      </c>
      <c r="BQ13" s="86">
        <v>64570</v>
      </c>
      <c r="BR13" s="86">
        <v>37183</v>
      </c>
      <c r="BS13" s="86">
        <v>12135</v>
      </c>
      <c r="BT13" s="86">
        <v>58906</v>
      </c>
      <c r="BU13" s="86">
        <v>-33862</v>
      </c>
      <c r="BV13" s="86">
        <v>23560</v>
      </c>
      <c r="BW13" s="86">
        <v>947</v>
      </c>
    </row>
    <row r="14" spans="1:75" ht="12" customHeight="1">
      <c r="A14" s="169">
        <v>5</v>
      </c>
      <c r="B14" s="171">
        <v>15000</v>
      </c>
      <c r="C14" s="170" t="s">
        <v>121</v>
      </c>
      <c r="D14" s="171">
        <v>20000</v>
      </c>
      <c r="E14" s="86">
        <v>32</v>
      </c>
      <c r="F14" s="86">
        <v>134</v>
      </c>
      <c r="G14" s="86">
        <v>11824</v>
      </c>
      <c r="H14" s="86">
        <v>132783</v>
      </c>
      <c r="I14" s="86">
        <v>10170</v>
      </c>
      <c r="J14" s="86">
        <v>106783</v>
      </c>
      <c r="K14" s="86">
        <v>101675</v>
      </c>
      <c r="L14" s="86">
        <v>1676003</v>
      </c>
      <c r="M14" s="86">
        <v>7750</v>
      </c>
      <c r="N14" s="86">
        <v>27904</v>
      </c>
      <c r="O14" s="86">
        <v>5399</v>
      </c>
      <c r="P14" s="86">
        <v>11539</v>
      </c>
      <c r="Q14" s="86">
        <v>17240</v>
      </c>
      <c r="R14" s="86">
        <v>141891</v>
      </c>
      <c r="S14" s="86">
        <v>119580</v>
      </c>
      <c r="T14" s="86">
        <v>2097036</v>
      </c>
      <c r="U14" s="169">
        <v>5</v>
      </c>
      <c r="V14" s="169">
        <v>5</v>
      </c>
      <c r="W14" s="171">
        <v>15000</v>
      </c>
      <c r="X14" s="170" t="s">
        <v>121</v>
      </c>
      <c r="Y14" s="171">
        <v>20000</v>
      </c>
      <c r="Z14" s="86">
        <v>7667</v>
      </c>
      <c r="AA14" s="86">
        <v>9357</v>
      </c>
      <c r="AB14" s="86">
        <v>7866</v>
      </c>
      <c r="AC14" s="86">
        <v>9915</v>
      </c>
      <c r="AD14" s="86">
        <v>26</v>
      </c>
      <c r="AE14" s="86">
        <v>14</v>
      </c>
      <c r="AF14" s="86">
        <v>119580</v>
      </c>
      <c r="AG14" s="86">
        <v>2077750</v>
      </c>
      <c r="AH14" s="86">
        <v>119580</v>
      </c>
      <c r="AI14" s="86">
        <v>315947</v>
      </c>
      <c r="AJ14" s="86">
        <v>15668</v>
      </c>
      <c r="AK14" s="86">
        <v>28616</v>
      </c>
      <c r="AL14" s="86">
        <v>12853</v>
      </c>
      <c r="AM14" s="86">
        <v>9536</v>
      </c>
      <c r="AN14" s="86">
        <v>80</v>
      </c>
      <c r="AO14" s="86">
        <v>162</v>
      </c>
      <c r="AP14" s="169">
        <v>5</v>
      </c>
      <c r="AQ14" s="169">
        <v>5</v>
      </c>
      <c r="AR14" s="171">
        <v>15000</v>
      </c>
      <c r="AS14" s="170" t="s">
        <v>121</v>
      </c>
      <c r="AT14" s="171">
        <v>20000</v>
      </c>
      <c r="AU14" s="86">
        <v>996</v>
      </c>
      <c r="AV14" s="86">
        <v>7941</v>
      </c>
      <c r="AW14" s="86">
        <v>119576</v>
      </c>
      <c r="AX14" s="86">
        <v>1719683</v>
      </c>
      <c r="AY14" s="86">
        <v>1111</v>
      </c>
      <c r="AZ14" s="86">
        <v>3806</v>
      </c>
      <c r="BA14" s="86">
        <v>2782</v>
      </c>
      <c r="BB14" s="86">
        <v>575</v>
      </c>
      <c r="BC14" s="86">
        <v>119576</v>
      </c>
      <c r="BD14" s="86">
        <v>1715302</v>
      </c>
      <c r="BE14" s="86">
        <v>117711</v>
      </c>
      <c r="BF14" s="86">
        <v>157060</v>
      </c>
      <c r="BG14" s="86">
        <v>12853</v>
      </c>
      <c r="BH14" s="86">
        <v>1952</v>
      </c>
      <c r="BI14" s="86">
        <v>1069</v>
      </c>
      <c r="BJ14" s="86">
        <v>1466</v>
      </c>
      <c r="BK14" s="169">
        <v>5</v>
      </c>
      <c r="BL14" s="169">
        <v>5</v>
      </c>
      <c r="BM14" s="171">
        <v>15000</v>
      </c>
      <c r="BN14" s="170" t="s">
        <v>121</v>
      </c>
      <c r="BO14" s="171">
        <v>20000</v>
      </c>
      <c r="BP14" s="86">
        <v>117016</v>
      </c>
      <c r="BQ14" s="86">
        <v>157839</v>
      </c>
      <c r="BR14" s="86">
        <v>29923</v>
      </c>
      <c r="BS14" s="86">
        <v>24039</v>
      </c>
      <c r="BT14" s="86">
        <v>50920</v>
      </c>
      <c r="BU14" s="86">
        <v>-33250</v>
      </c>
      <c r="BV14" s="86">
        <v>75944</v>
      </c>
      <c r="BW14" s="86">
        <v>5316</v>
      </c>
    </row>
    <row r="15" spans="1:75" ht="12" customHeight="1">
      <c r="A15" s="169">
        <v>6</v>
      </c>
      <c r="B15" s="171">
        <v>20000</v>
      </c>
      <c r="C15" s="170" t="s">
        <v>121</v>
      </c>
      <c r="D15" s="171">
        <v>25000</v>
      </c>
      <c r="E15" s="86">
        <v>43</v>
      </c>
      <c r="F15" s="86">
        <v>118</v>
      </c>
      <c r="G15" s="86">
        <v>8900</v>
      </c>
      <c r="H15" s="86">
        <v>123557</v>
      </c>
      <c r="I15" s="86">
        <v>8004</v>
      </c>
      <c r="J15" s="86">
        <v>99961</v>
      </c>
      <c r="K15" s="86">
        <v>87408</v>
      </c>
      <c r="L15" s="86">
        <v>1901058</v>
      </c>
      <c r="M15" s="86">
        <v>4173</v>
      </c>
      <c r="N15" s="86">
        <v>20006</v>
      </c>
      <c r="O15" s="86">
        <v>5216</v>
      </c>
      <c r="P15" s="86">
        <v>8684</v>
      </c>
      <c r="Q15" s="86">
        <v>9624</v>
      </c>
      <c r="R15" s="86">
        <v>63512</v>
      </c>
      <c r="S15" s="86">
        <v>98224</v>
      </c>
      <c r="T15" s="86">
        <v>2216895</v>
      </c>
      <c r="U15" s="169">
        <v>6</v>
      </c>
      <c r="V15" s="169">
        <v>6</v>
      </c>
      <c r="W15" s="171">
        <v>20000</v>
      </c>
      <c r="X15" s="170" t="s">
        <v>121</v>
      </c>
      <c r="Y15" s="171">
        <v>25000</v>
      </c>
      <c r="Z15" s="86">
        <v>4514</v>
      </c>
      <c r="AA15" s="86">
        <v>5877</v>
      </c>
      <c r="AB15" s="86">
        <v>7359</v>
      </c>
      <c r="AC15" s="86">
        <v>9237</v>
      </c>
      <c r="AD15" s="86">
        <v>34</v>
      </c>
      <c r="AE15" s="86">
        <v>18</v>
      </c>
      <c r="AF15" s="86">
        <v>98224</v>
      </c>
      <c r="AG15" s="86">
        <v>2201763</v>
      </c>
      <c r="AH15" s="86">
        <v>98224</v>
      </c>
      <c r="AI15" s="86">
        <v>298142</v>
      </c>
      <c r="AJ15" s="86">
        <v>11601</v>
      </c>
      <c r="AK15" s="86">
        <v>21759</v>
      </c>
      <c r="AL15" s="86">
        <v>13424</v>
      </c>
      <c r="AM15" s="86">
        <v>11551</v>
      </c>
      <c r="AN15" s="86">
        <v>91</v>
      </c>
      <c r="AO15" s="86">
        <v>230</v>
      </c>
      <c r="AP15" s="169">
        <v>6</v>
      </c>
      <c r="AQ15" s="169">
        <v>6</v>
      </c>
      <c r="AR15" s="171">
        <v>20000</v>
      </c>
      <c r="AS15" s="170" t="s">
        <v>121</v>
      </c>
      <c r="AT15" s="171">
        <v>25000</v>
      </c>
      <c r="AU15" s="86">
        <v>649</v>
      </c>
      <c r="AV15" s="86">
        <v>6681</v>
      </c>
      <c r="AW15" s="86">
        <v>98222</v>
      </c>
      <c r="AX15" s="86">
        <v>1866930</v>
      </c>
      <c r="AY15" s="86">
        <v>1807</v>
      </c>
      <c r="AZ15" s="86">
        <v>8496</v>
      </c>
      <c r="BA15" s="86">
        <v>2867</v>
      </c>
      <c r="BB15" s="86">
        <v>608</v>
      </c>
      <c r="BC15" s="86">
        <v>98222</v>
      </c>
      <c r="BD15" s="86">
        <v>1857826</v>
      </c>
      <c r="BE15" s="86">
        <v>97578</v>
      </c>
      <c r="BF15" s="86">
        <v>240135</v>
      </c>
      <c r="BG15" s="86">
        <v>13424</v>
      </c>
      <c r="BH15" s="86">
        <v>2004</v>
      </c>
      <c r="BI15" s="86">
        <v>2115</v>
      </c>
      <c r="BJ15" s="86">
        <v>3049</v>
      </c>
      <c r="BK15" s="169">
        <v>6</v>
      </c>
      <c r="BL15" s="169">
        <v>6</v>
      </c>
      <c r="BM15" s="171">
        <v>20000</v>
      </c>
      <c r="BN15" s="170" t="s">
        <v>121</v>
      </c>
      <c r="BO15" s="171">
        <v>25000</v>
      </c>
      <c r="BP15" s="86">
        <v>97492</v>
      </c>
      <c r="BQ15" s="86">
        <v>242858</v>
      </c>
      <c r="BR15" s="86">
        <v>21540</v>
      </c>
      <c r="BS15" s="86">
        <v>30648</v>
      </c>
      <c r="BT15" s="86">
        <v>46826</v>
      </c>
      <c r="BU15" s="86">
        <v>-31321</v>
      </c>
      <c r="BV15" s="86">
        <v>89263</v>
      </c>
      <c r="BW15" s="86">
        <v>11428</v>
      </c>
    </row>
    <row r="16" spans="1:75" ht="12" customHeight="1">
      <c r="A16" s="169">
        <v>7</v>
      </c>
      <c r="B16" s="171">
        <v>25000</v>
      </c>
      <c r="C16" s="170" t="s">
        <v>121</v>
      </c>
      <c r="D16" s="171">
        <v>30000</v>
      </c>
      <c r="E16" s="86">
        <v>33</v>
      </c>
      <c r="F16" s="86">
        <v>114</v>
      </c>
      <c r="G16" s="86">
        <v>6069</v>
      </c>
      <c r="H16" s="86">
        <v>87667</v>
      </c>
      <c r="I16" s="86">
        <v>6464</v>
      </c>
      <c r="J16" s="86">
        <v>95199</v>
      </c>
      <c r="K16" s="86">
        <v>77295</v>
      </c>
      <c r="L16" s="86">
        <v>2077752</v>
      </c>
      <c r="M16" s="86">
        <v>3093</v>
      </c>
      <c r="N16" s="86">
        <v>14883</v>
      </c>
      <c r="O16" s="86">
        <v>5062</v>
      </c>
      <c r="P16" s="86">
        <v>7576</v>
      </c>
      <c r="Q16" s="86">
        <v>6408</v>
      </c>
      <c r="R16" s="86">
        <v>36234</v>
      </c>
      <c r="S16" s="86">
        <v>84119</v>
      </c>
      <c r="T16" s="86">
        <v>2319425</v>
      </c>
      <c r="U16" s="169">
        <v>7</v>
      </c>
      <c r="V16" s="169">
        <v>7</v>
      </c>
      <c r="W16" s="171">
        <v>25000</v>
      </c>
      <c r="X16" s="170" t="s">
        <v>121</v>
      </c>
      <c r="Y16" s="171">
        <v>30000</v>
      </c>
      <c r="Z16" s="86">
        <v>3213</v>
      </c>
      <c r="AA16" s="86">
        <v>4109</v>
      </c>
      <c r="AB16" s="86">
        <v>7262</v>
      </c>
      <c r="AC16" s="86">
        <v>9090</v>
      </c>
      <c r="AD16" s="86">
        <v>25</v>
      </c>
      <c r="AE16" s="86">
        <v>13</v>
      </c>
      <c r="AF16" s="86">
        <v>84119</v>
      </c>
      <c r="AG16" s="86">
        <v>2306212</v>
      </c>
      <c r="AH16" s="86">
        <v>84119</v>
      </c>
      <c r="AI16" s="86">
        <v>295115</v>
      </c>
      <c r="AJ16" s="86">
        <v>10267</v>
      </c>
      <c r="AK16" s="86">
        <v>18167</v>
      </c>
      <c r="AL16" s="86">
        <v>13283</v>
      </c>
      <c r="AM16" s="86">
        <v>13027</v>
      </c>
      <c r="AN16" s="86">
        <v>105</v>
      </c>
      <c r="AO16" s="86">
        <v>284</v>
      </c>
      <c r="AP16" s="169">
        <v>7</v>
      </c>
      <c r="AQ16" s="169">
        <v>7</v>
      </c>
      <c r="AR16" s="171">
        <v>25000</v>
      </c>
      <c r="AS16" s="170" t="s">
        <v>121</v>
      </c>
      <c r="AT16" s="171">
        <v>30000</v>
      </c>
      <c r="AU16" s="86">
        <v>416</v>
      </c>
      <c r="AV16" s="86">
        <v>5236</v>
      </c>
      <c r="AW16" s="86">
        <v>84118</v>
      </c>
      <c r="AX16" s="86">
        <v>1977275</v>
      </c>
      <c r="AY16" s="86">
        <v>1685</v>
      </c>
      <c r="AZ16" s="86">
        <v>9354</v>
      </c>
      <c r="BA16" s="86">
        <v>2854</v>
      </c>
      <c r="BB16" s="86">
        <v>606</v>
      </c>
      <c r="BC16" s="86">
        <v>84118</v>
      </c>
      <c r="BD16" s="86">
        <v>1967316</v>
      </c>
      <c r="BE16" s="86">
        <v>83821</v>
      </c>
      <c r="BF16" s="86">
        <v>305524</v>
      </c>
      <c r="BG16" s="86">
        <v>13283</v>
      </c>
      <c r="BH16" s="86">
        <v>1957</v>
      </c>
      <c r="BI16" s="86">
        <v>2600</v>
      </c>
      <c r="BJ16" s="86">
        <v>4557</v>
      </c>
      <c r="BK16" s="169">
        <v>7</v>
      </c>
      <c r="BL16" s="169">
        <v>7</v>
      </c>
      <c r="BM16" s="171">
        <v>25000</v>
      </c>
      <c r="BN16" s="170" t="s">
        <v>121</v>
      </c>
      <c r="BO16" s="171">
        <v>30000</v>
      </c>
      <c r="BP16" s="86">
        <v>83770</v>
      </c>
      <c r="BQ16" s="86">
        <v>308034</v>
      </c>
      <c r="BR16" s="86">
        <v>15106</v>
      </c>
      <c r="BS16" s="86">
        <v>29392</v>
      </c>
      <c r="BT16" s="86">
        <v>43760</v>
      </c>
      <c r="BU16" s="86">
        <v>-30153</v>
      </c>
      <c r="BV16" s="86">
        <v>81837</v>
      </c>
      <c r="BW16" s="86">
        <v>15321</v>
      </c>
    </row>
    <row r="17" spans="1:75" ht="12" customHeight="1">
      <c r="A17" s="169">
        <v>8</v>
      </c>
      <c r="B17" s="171">
        <v>30000</v>
      </c>
      <c r="C17" s="170" t="s">
        <v>121</v>
      </c>
      <c r="D17" s="171">
        <v>35000</v>
      </c>
      <c r="E17" s="86">
        <v>29</v>
      </c>
      <c r="F17" s="86">
        <v>11</v>
      </c>
      <c r="G17" s="86">
        <v>4706</v>
      </c>
      <c r="H17" s="86">
        <v>79024</v>
      </c>
      <c r="I17" s="86">
        <v>5244</v>
      </c>
      <c r="J17" s="86">
        <v>87064</v>
      </c>
      <c r="K17" s="86">
        <v>62580</v>
      </c>
      <c r="L17" s="86">
        <v>1995557</v>
      </c>
      <c r="M17" s="86">
        <v>2465</v>
      </c>
      <c r="N17" s="86">
        <v>11505</v>
      </c>
      <c r="O17" s="86">
        <v>4763</v>
      </c>
      <c r="P17" s="86">
        <v>7724</v>
      </c>
      <c r="Q17" s="86">
        <v>4239</v>
      </c>
      <c r="R17" s="86">
        <v>23688</v>
      </c>
      <c r="S17" s="86">
        <v>67739</v>
      </c>
      <c r="T17" s="86">
        <v>2204573</v>
      </c>
      <c r="U17" s="169">
        <v>8</v>
      </c>
      <c r="V17" s="169">
        <v>8</v>
      </c>
      <c r="W17" s="171">
        <v>30000</v>
      </c>
      <c r="X17" s="170" t="s">
        <v>121</v>
      </c>
      <c r="Y17" s="171">
        <v>35000</v>
      </c>
      <c r="Z17" s="86">
        <v>2398</v>
      </c>
      <c r="AA17" s="86">
        <v>3094</v>
      </c>
      <c r="AB17" s="86">
        <v>6131</v>
      </c>
      <c r="AC17" s="86">
        <v>7647</v>
      </c>
      <c r="AD17" s="86" t="s">
        <v>69</v>
      </c>
      <c r="AE17" s="86" t="s">
        <v>69</v>
      </c>
      <c r="AF17" s="86">
        <v>67739</v>
      </c>
      <c r="AG17" s="86">
        <v>2193832</v>
      </c>
      <c r="AH17" s="86">
        <v>67739</v>
      </c>
      <c r="AI17" s="86">
        <v>267383</v>
      </c>
      <c r="AJ17" s="86">
        <v>8277</v>
      </c>
      <c r="AK17" s="86">
        <v>14089</v>
      </c>
      <c r="AL17" s="86">
        <v>11518</v>
      </c>
      <c r="AM17" s="86">
        <v>13027</v>
      </c>
      <c r="AN17" s="86">
        <v>137</v>
      </c>
      <c r="AO17" s="86">
        <v>401</v>
      </c>
      <c r="AP17" s="169">
        <v>8</v>
      </c>
      <c r="AQ17" s="169">
        <v>8</v>
      </c>
      <c r="AR17" s="171">
        <v>30000</v>
      </c>
      <c r="AS17" s="170" t="s">
        <v>121</v>
      </c>
      <c r="AT17" s="171">
        <v>35000</v>
      </c>
      <c r="AU17" s="86">
        <v>356</v>
      </c>
      <c r="AV17" s="86">
        <v>5471</v>
      </c>
      <c r="AW17" s="86">
        <v>67739</v>
      </c>
      <c r="AX17" s="86">
        <v>1895228</v>
      </c>
      <c r="AY17" s="86">
        <v>1726</v>
      </c>
      <c r="AZ17" s="86">
        <v>8947</v>
      </c>
      <c r="BA17" s="86">
        <v>2605</v>
      </c>
      <c r="BB17" s="86">
        <v>555</v>
      </c>
      <c r="BC17" s="86">
        <v>67739</v>
      </c>
      <c r="BD17" s="86">
        <v>1885726</v>
      </c>
      <c r="BE17" s="86">
        <v>67550</v>
      </c>
      <c r="BF17" s="86">
        <v>331939</v>
      </c>
      <c r="BG17" s="86">
        <v>11516</v>
      </c>
      <c r="BH17" s="86">
        <v>1676</v>
      </c>
      <c r="BI17" s="86">
        <v>2767</v>
      </c>
      <c r="BJ17" s="86">
        <v>4774</v>
      </c>
      <c r="BK17" s="169">
        <v>8</v>
      </c>
      <c r="BL17" s="169">
        <v>8</v>
      </c>
      <c r="BM17" s="171">
        <v>30000</v>
      </c>
      <c r="BN17" s="170" t="s">
        <v>121</v>
      </c>
      <c r="BO17" s="171">
        <v>35000</v>
      </c>
      <c r="BP17" s="86">
        <v>67526</v>
      </c>
      <c r="BQ17" s="86">
        <v>333351</v>
      </c>
      <c r="BR17" s="86">
        <v>11308</v>
      </c>
      <c r="BS17" s="86">
        <v>29191</v>
      </c>
      <c r="BT17" s="86">
        <v>36854</v>
      </c>
      <c r="BU17" s="86">
        <v>-28800</v>
      </c>
      <c r="BV17" s="86">
        <v>66932</v>
      </c>
      <c r="BW17" s="86">
        <v>16881</v>
      </c>
    </row>
    <row r="18" spans="1:75" ht="12" customHeight="1">
      <c r="A18" s="169">
        <v>9</v>
      </c>
      <c r="B18" s="171">
        <v>35000</v>
      </c>
      <c r="C18" s="170" t="s">
        <v>121</v>
      </c>
      <c r="D18" s="171">
        <v>40000</v>
      </c>
      <c r="E18" s="86">
        <v>22</v>
      </c>
      <c r="F18" s="86">
        <v>40</v>
      </c>
      <c r="G18" s="86">
        <v>3522</v>
      </c>
      <c r="H18" s="86">
        <v>63498</v>
      </c>
      <c r="I18" s="86">
        <v>4270</v>
      </c>
      <c r="J18" s="86">
        <v>77334</v>
      </c>
      <c r="K18" s="86">
        <v>45115</v>
      </c>
      <c r="L18" s="86">
        <v>1661148</v>
      </c>
      <c r="M18" s="86">
        <v>1691</v>
      </c>
      <c r="N18" s="86">
        <v>8424</v>
      </c>
      <c r="O18" s="86">
        <v>4087</v>
      </c>
      <c r="P18" s="86">
        <v>7635</v>
      </c>
      <c r="Q18" s="86">
        <v>2629</v>
      </c>
      <c r="R18" s="86">
        <v>15742</v>
      </c>
      <c r="S18" s="86">
        <v>48900</v>
      </c>
      <c r="T18" s="86">
        <v>1833821</v>
      </c>
      <c r="U18" s="169">
        <v>9</v>
      </c>
      <c r="V18" s="169">
        <v>9</v>
      </c>
      <c r="W18" s="171">
        <v>35000</v>
      </c>
      <c r="X18" s="170" t="s">
        <v>121</v>
      </c>
      <c r="Y18" s="171">
        <v>40000</v>
      </c>
      <c r="Z18" s="86">
        <v>1543</v>
      </c>
      <c r="AA18" s="86">
        <v>2080</v>
      </c>
      <c r="AB18" s="86">
        <v>4270</v>
      </c>
      <c r="AC18" s="86">
        <v>5318</v>
      </c>
      <c r="AD18" s="86" t="s">
        <v>69</v>
      </c>
      <c r="AE18" s="86" t="s">
        <v>69</v>
      </c>
      <c r="AF18" s="86">
        <v>48900</v>
      </c>
      <c r="AG18" s="86">
        <v>1826423</v>
      </c>
      <c r="AH18" s="86">
        <v>48900</v>
      </c>
      <c r="AI18" s="86">
        <v>212688</v>
      </c>
      <c r="AJ18" s="86">
        <v>5952</v>
      </c>
      <c r="AK18" s="86">
        <v>11089</v>
      </c>
      <c r="AL18" s="86">
        <v>8572</v>
      </c>
      <c r="AM18" s="86">
        <v>11029</v>
      </c>
      <c r="AN18" s="86">
        <v>92</v>
      </c>
      <c r="AO18" s="86">
        <v>232</v>
      </c>
      <c r="AP18" s="169">
        <v>9</v>
      </c>
      <c r="AQ18" s="169">
        <v>9</v>
      </c>
      <c r="AR18" s="171">
        <v>35000</v>
      </c>
      <c r="AS18" s="170" t="s">
        <v>121</v>
      </c>
      <c r="AT18" s="171">
        <v>40000</v>
      </c>
      <c r="AU18" s="86">
        <v>230</v>
      </c>
      <c r="AV18" s="86">
        <v>4361</v>
      </c>
      <c r="AW18" s="86">
        <v>48900</v>
      </c>
      <c r="AX18" s="86">
        <v>1588191</v>
      </c>
      <c r="AY18" s="86">
        <v>5993</v>
      </c>
      <c r="AZ18" s="86">
        <v>24039</v>
      </c>
      <c r="BA18" s="86">
        <v>2130</v>
      </c>
      <c r="BB18" s="86">
        <v>458</v>
      </c>
      <c r="BC18" s="86">
        <v>48900</v>
      </c>
      <c r="BD18" s="86">
        <v>1563695</v>
      </c>
      <c r="BE18" s="86">
        <v>48765</v>
      </c>
      <c r="BF18" s="86">
        <v>301199</v>
      </c>
      <c r="BG18" s="86">
        <v>8572</v>
      </c>
      <c r="BH18" s="86">
        <v>1250</v>
      </c>
      <c r="BI18" s="86">
        <v>6749</v>
      </c>
      <c r="BJ18" s="86">
        <v>9080</v>
      </c>
      <c r="BK18" s="169">
        <v>9</v>
      </c>
      <c r="BL18" s="169">
        <v>9</v>
      </c>
      <c r="BM18" s="171">
        <v>35000</v>
      </c>
      <c r="BN18" s="170" t="s">
        <v>121</v>
      </c>
      <c r="BO18" s="171">
        <v>40000</v>
      </c>
      <c r="BP18" s="86">
        <v>48758</v>
      </c>
      <c r="BQ18" s="86">
        <v>307828</v>
      </c>
      <c r="BR18" s="86">
        <v>8215</v>
      </c>
      <c r="BS18" s="86">
        <v>27102</v>
      </c>
      <c r="BT18" s="86">
        <v>27816</v>
      </c>
      <c r="BU18" s="86">
        <v>-25898</v>
      </c>
      <c r="BV18" s="86">
        <v>48565</v>
      </c>
      <c r="BW18" s="86">
        <v>15796</v>
      </c>
    </row>
    <row r="19" spans="1:75" ht="12" customHeight="1">
      <c r="A19" s="169">
        <v>10</v>
      </c>
      <c r="B19" s="171">
        <v>40000</v>
      </c>
      <c r="C19" s="170" t="s">
        <v>121</v>
      </c>
      <c r="D19" s="171">
        <v>45000</v>
      </c>
      <c r="E19" s="86">
        <v>22</v>
      </c>
      <c r="F19" s="86">
        <v>152</v>
      </c>
      <c r="G19" s="86">
        <v>2756</v>
      </c>
      <c r="H19" s="86">
        <v>55740</v>
      </c>
      <c r="I19" s="86">
        <v>3691</v>
      </c>
      <c r="J19" s="86">
        <v>74844</v>
      </c>
      <c r="K19" s="86">
        <v>33799</v>
      </c>
      <c r="L19" s="86">
        <v>1412381</v>
      </c>
      <c r="M19" s="86">
        <v>1250</v>
      </c>
      <c r="N19" s="86">
        <v>4375</v>
      </c>
      <c r="O19" s="86">
        <v>3554</v>
      </c>
      <c r="P19" s="86">
        <v>8069</v>
      </c>
      <c r="Q19" s="86">
        <v>1687</v>
      </c>
      <c r="R19" s="86">
        <v>9741</v>
      </c>
      <c r="S19" s="86">
        <v>36820</v>
      </c>
      <c r="T19" s="86">
        <v>1565301</v>
      </c>
      <c r="U19" s="169">
        <v>10</v>
      </c>
      <c r="V19" s="169">
        <v>10</v>
      </c>
      <c r="W19" s="171">
        <v>40000</v>
      </c>
      <c r="X19" s="170" t="s">
        <v>121</v>
      </c>
      <c r="Y19" s="171">
        <v>45000</v>
      </c>
      <c r="Z19" s="86">
        <v>987</v>
      </c>
      <c r="AA19" s="86">
        <v>1345</v>
      </c>
      <c r="AB19" s="86">
        <v>3037</v>
      </c>
      <c r="AC19" s="86">
        <v>3764</v>
      </c>
      <c r="AD19" s="86" t="s">
        <v>69</v>
      </c>
      <c r="AE19" s="86" t="s">
        <v>69</v>
      </c>
      <c r="AF19" s="86">
        <v>36820</v>
      </c>
      <c r="AG19" s="86">
        <v>1560192</v>
      </c>
      <c r="AH19" s="86">
        <v>36820</v>
      </c>
      <c r="AI19" s="86">
        <v>174367</v>
      </c>
      <c r="AJ19" s="86">
        <v>4455</v>
      </c>
      <c r="AK19" s="86">
        <v>8800</v>
      </c>
      <c r="AL19" s="86">
        <v>6608</v>
      </c>
      <c r="AM19" s="86">
        <v>9383</v>
      </c>
      <c r="AN19" s="86">
        <v>100</v>
      </c>
      <c r="AO19" s="86">
        <v>377</v>
      </c>
      <c r="AP19" s="169">
        <v>10</v>
      </c>
      <c r="AQ19" s="169">
        <v>10</v>
      </c>
      <c r="AR19" s="171">
        <v>40000</v>
      </c>
      <c r="AS19" s="170" t="s">
        <v>121</v>
      </c>
      <c r="AT19" s="171">
        <v>45000</v>
      </c>
      <c r="AU19" s="86">
        <v>193</v>
      </c>
      <c r="AV19" s="86">
        <v>3386</v>
      </c>
      <c r="AW19" s="86">
        <v>36820</v>
      </c>
      <c r="AX19" s="86">
        <v>1364487</v>
      </c>
      <c r="AY19" s="86">
        <v>7484</v>
      </c>
      <c r="AZ19" s="86">
        <v>34923</v>
      </c>
      <c r="BA19" s="86">
        <v>1959</v>
      </c>
      <c r="BB19" s="86">
        <v>431</v>
      </c>
      <c r="BC19" s="86">
        <v>36820</v>
      </c>
      <c r="BD19" s="86">
        <v>1329133</v>
      </c>
      <c r="BE19" s="86">
        <v>36750</v>
      </c>
      <c r="BF19" s="86">
        <v>276005</v>
      </c>
      <c r="BG19" s="86">
        <v>6607</v>
      </c>
      <c r="BH19" s="86">
        <v>948</v>
      </c>
      <c r="BI19" s="86">
        <v>7845</v>
      </c>
      <c r="BJ19" s="86">
        <v>11625</v>
      </c>
      <c r="BK19" s="169">
        <v>10</v>
      </c>
      <c r="BL19" s="169">
        <v>10</v>
      </c>
      <c r="BM19" s="171">
        <v>40000</v>
      </c>
      <c r="BN19" s="170" t="s">
        <v>121</v>
      </c>
      <c r="BO19" s="171">
        <v>45000</v>
      </c>
      <c r="BP19" s="86">
        <v>36745</v>
      </c>
      <c r="BQ19" s="86">
        <v>285270</v>
      </c>
      <c r="BR19" s="86">
        <v>6402</v>
      </c>
      <c r="BS19" s="86">
        <v>26713</v>
      </c>
      <c r="BT19" s="86">
        <v>21616</v>
      </c>
      <c r="BU19" s="86">
        <v>-23836</v>
      </c>
      <c r="BV19" s="86">
        <v>36657</v>
      </c>
      <c r="BW19" s="86">
        <v>14821</v>
      </c>
    </row>
    <row r="20" spans="1:75" ht="12" customHeight="1">
      <c r="A20" s="169">
        <v>11</v>
      </c>
      <c r="B20" s="171">
        <v>45000</v>
      </c>
      <c r="C20" s="170" t="s">
        <v>121</v>
      </c>
      <c r="D20" s="171">
        <v>50000</v>
      </c>
      <c r="E20" s="86">
        <v>41</v>
      </c>
      <c r="F20" s="86">
        <v>218</v>
      </c>
      <c r="G20" s="86">
        <v>2258</v>
      </c>
      <c r="H20" s="86">
        <v>50769</v>
      </c>
      <c r="I20" s="86">
        <v>3049</v>
      </c>
      <c r="J20" s="86">
        <v>65685</v>
      </c>
      <c r="K20" s="86">
        <v>24144</v>
      </c>
      <c r="L20" s="86">
        <v>1122704</v>
      </c>
      <c r="M20" s="86">
        <v>922</v>
      </c>
      <c r="N20" s="86">
        <v>3595</v>
      </c>
      <c r="O20" s="86">
        <v>2911</v>
      </c>
      <c r="P20" s="86">
        <v>7681</v>
      </c>
      <c r="Q20" s="86">
        <v>1123</v>
      </c>
      <c r="R20" s="86">
        <v>6805</v>
      </c>
      <c r="S20" s="86">
        <v>26495</v>
      </c>
      <c r="T20" s="86">
        <v>1257457</v>
      </c>
      <c r="U20" s="169">
        <v>11</v>
      </c>
      <c r="V20" s="169">
        <v>11</v>
      </c>
      <c r="W20" s="171">
        <v>45000</v>
      </c>
      <c r="X20" s="170" t="s">
        <v>121</v>
      </c>
      <c r="Y20" s="171">
        <v>50000</v>
      </c>
      <c r="Z20" s="86">
        <v>695</v>
      </c>
      <c r="AA20" s="86">
        <v>973</v>
      </c>
      <c r="AB20" s="86">
        <v>1990</v>
      </c>
      <c r="AC20" s="86">
        <v>2458</v>
      </c>
      <c r="AD20" s="86" t="s">
        <v>69</v>
      </c>
      <c r="AE20" s="86" t="s">
        <v>69</v>
      </c>
      <c r="AF20" s="86">
        <v>26495</v>
      </c>
      <c r="AG20" s="86">
        <v>1254025</v>
      </c>
      <c r="AH20" s="86">
        <v>26495</v>
      </c>
      <c r="AI20" s="86">
        <v>133009</v>
      </c>
      <c r="AJ20" s="86">
        <v>3207</v>
      </c>
      <c r="AK20" s="86">
        <v>6852</v>
      </c>
      <c r="AL20" s="86">
        <v>5017</v>
      </c>
      <c r="AM20" s="86">
        <v>7730</v>
      </c>
      <c r="AN20" s="86">
        <v>93</v>
      </c>
      <c r="AO20" s="86">
        <v>371</v>
      </c>
      <c r="AP20" s="169">
        <v>11</v>
      </c>
      <c r="AQ20" s="169">
        <v>11</v>
      </c>
      <c r="AR20" s="171">
        <v>45000</v>
      </c>
      <c r="AS20" s="170" t="s">
        <v>121</v>
      </c>
      <c r="AT20" s="171">
        <v>50000</v>
      </c>
      <c r="AU20" s="86">
        <v>124</v>
      </c>
      <c r="AV20" s="86">
        <v>2746</v>
      </c>
      <c r="AW20" s="86">
        <v>26494</v>
      </c>
      <c r="AX20" s="86">
        <v>1103707</v>
      </c>
      <c r="AY20" s="86">
        <v>5727</v>
      </c>
      <c r="AZ20" s="86">
        <v>28838</v>
      </c>
      <c r="BA20" s="86">
        <v>1467</v>
      </c>
      <c r="BB20" s="86">
        <v>318</v>
      </c>
      <c r="BC20" s="86">
        <v>26494</v>
      </c>
      <c r="BD20" s="86">
        <v>1074552</v>
      </c>
      <c r="BE20" s="86">
        <v>26444</v>
      </c>
      <c r="BF20" s="86">
        <v>240084</v>
      </c>
      <c r="BG20" s="86">
        <v>5017</v>
      </c>
      <c r="BH20" s="86">
        <v>724</v>
      </c>
      <c r="BI20" s="86">
        <v>5916</v>
      </c>
      <c r="BJ20" s="86">
        <v>9392</v>
      </c>
      <c r="BK20" s="169">
        <v>11</v>
      </c>
      <c r="BL20" s="169">
        <v>11</v>
      </c>
      <c r="BM20" s="171">
        <v>45000</v>
      </c>
      <c r="BN20" s="170" t="s">
        <v>121</v>
      </c>
      <c r="BO20" s="171">
        <v>50000</v>
      </c>
      <c r="BP20" s="86">
        <v>26441</v>
      </c>
      <c r="BQ20" s="86">
        <v>247350</v>
      </c>
      <c r="BR20" s="86">
        <v>4885</v>
      </c>
      <c r="BS20" s="86">
        <v>24861</v>
      </c>
      <c r="BT20" s="86">
        <v>15823</v>
      </c>
      <c r="BU20" s="86">
        <v>-20108</v>
      </c>
      <c r="BV20" s="86">
        <v>26399</v>
      </c>
      <c r="BW20" s="86">
        <v>12971</v>
      </c>
    </row>
    <row r="21" spans="1:75" ht="12" customHeight="1">
      <c r="A21" s="169">
        <v>12</v>
      </c>
      <c r="B21" s="171">
        <v>50000</v>
      </c>
      <c r="C21" s="170" t="s">
        <v>121</v>
      </c>
      <c r="D21" s="171">
        <v>60000</v>
      </c>
      <c r="E21" s="86">
        <v>43</v>
      </c>
      <c r="F21" s="86">
        <v>201</v>
      </c>
      <c r="G21" s="86">
        <v>2987</v>
      </c>
      <c r="H21" s="86">
        <v>72260</v>
      </c>
      <c r="I21" s="86">
        <v>4705</v>
      </c>
      <c r="J21" s="86">
        <v>120611</v>
      </c>
      <c r="K21" s="86">
        <v>28081</v>
      </c>
      <c r="L21" s="86">
        <v>1497964</v>
      </c>
      <c r="M21" s="86">
        <v>1077</v>
      </c>
      <c r="N21" s="86">
        <v>4420</v>
      </c>
      <c r="O21" s="86">
        <v>4305</v>
      </c>
      <c r="P21" s="86">
        <v>14417</v>
      </c>
      <c r="Q21" s="86">
        <v>1298</v>
      </c>
      <c r="R21" s="86">
        <v>9254</v>
      </c>
      <c r="S21" s="86">
        <v>31477</v>
      </c>
      <c r="T21" s="86">
        <v>1719126</v>
      </c>
      <c r="U21" s="169">
        <v>12</v>
      </c>
      <c r="V21" s="169">
        <v>12</v>
      </c>
      <c r="W21" s="171">
        <v>50000</v>
      </c>
      <c r="X21" s="170" t="s">
        <v>121</v>
      </c>
      <c r="Y21" s="171">
        <v>60000</v>
      </c>
      <c r="Z21" s="86">
        <v>809</v>
      </c>
      <c r="AA21" s="86">
        <v>1267</v>
      </c>
      <c r="AB21" s="86">
        <v>2144</v>
      </c>
      <c r="AC21" s="86">
        <v>2657</v>
      </c>
      <c r="AD21" s="86" t="s">
        <v>69</v>
      </c>
      <c r="AE21" s="86" t="s">
        <v>69</v>
      </c>
      <c r="AF21" s="86">
        <v>31477</v>
      </c>
      <c r="AG21" s="86">
        <v>1715202</v>
      </c>
      <c r="AH21" s="86">
        <v>31477</v>
      </c>
      <c r="AI21" s="86">
        <v>172493</v>
      </c>
      <c r="AJ21" s="86">
        <v>3378</v>
      </c>
      <c r="AK21" s="86">
        <v>7338</v>
      </c>
      <c r="AL21" s="86">
        <v>6299</v>
      </c>
      <c r="AM21" s="86">
        <v>10292</v>
      </c>
      <c r="AN21" s="86">
        <v>155</v>
      </c>
      <c r="AO21" s="86">
        <v>603</v>
      </c>
      <c r="AP21" s="169">
        <v>12</v>
      </c>
      <c r="AQ21" s="169">
        <v>12</v>
      </c>
      <c r="AR21" s="171">
        <v>50000</v>
      </c>
      <c r="AS21" s="170" t="s">
        <v>121</v>
      </c>
      <c r="AT21" s="171">
        <v>60000</v>
      </c>
      <c r="AU21" s="86">
        <v>215</v>
      </c>
      <c r="AV21" s="86">
        <v>6300</v>
      </c>
      <c r="AW21" s="86">
        <v>31477</v>
      </c>
      <c r="AX21" s="86">
        <v>1518591</v>
      </c>
      <c r="AY21" s="86">
        <v>7127</v>
      </c>
      <c r="AZ21" s="86">
        <v>37941</v>
      </c>
      <c r="BA21" s="86">
        <v>1837</v>
      </c>
      <c r="BB21" s="86">
        <v>400</v>
      </c>
      <c r="BC21" s="86">
        <v>31477</v>
      </c>
      <c r="BD21" s="86">
        <v>1480250</v>
      </c>
      <c r="BE21" s="86">
        <v>31385</v>
      </c>
      <c r="BF21" s="86">
        <v>362753</v>
      </c>
      <c r="BG21" s="86">
        <v>6299</v>
      </c>
      <c r="BH21" s="86">
        <v>897</v>
      </c>
      <c r="BI21" s="86">
        <v>7256</v>
      </c>
      <c r="BJ21" s="86">
        <v>12068</v>
      </c>
      <c r="BK21" s="169">
        <v>12</v>
      </c>
      <c r="BL21" s="169">
        <v>12</v>
      </c>
      <c r="BM21" s="171">
        <v>50000</v>
      </c>
      <c r="BN21" s="170" t="s">
        <v>121</v>
      </c>
      <c r="BO21" s="171">
        <v>60000</v>
      </c>
      <c r="BP21" s="86">
        <v>31386</v>
      </c>
      <c r="BQ21" s="86">
        <v>372472</v>
      </c>
      <c r="BR21" s="86">
        <v>6671</v>
      </c>
      <c r="BS21" s="86">
        <v>45388</v>
      </c>
      <c r="BT21" s="86">
        <v>18623</v>
      </c>
      <c r="BU21" s="86">
        <v>-29238</v>
      </c>
      <c r="BV21" s="86">
        <v>31337</v>
      </c>
      <c r="BW21" s="86">
        <v>19694</v>
      </c>
    </row>
    <row r="22" spans="1:75" ht="12" customHeight="1">
      <c r="A22" s="169">
        <v>13</v>
      </c>
      <c r="B22" s="171">
        <v>60000</v>
      </c>
      <c r="C22" s="170" t="s">
        <v>121</v>
      </c>
      <c r="D22" s="171">
        <v>70000</v>
      </c>
      <c r="E22" s="86">
        <v>37</v>
      </c>
      <c r="F22" s="86">
        <v>135</v>
      </c>
      <c r="G22" s="86">
        <v>2073</v>
      </c>
      <c r="H22" s="86">
        <v>57409</v>
      </c>
      <c r="I22" s="86">
        <v>3190</v>
      </c>
      <c r="J22" s="86">
        <v>98469</v>
      </c>
      <c r="K22" s="86">
        <v>15121</v>
      </c>
      <c r="L22" s="86">
        <v>948636</v>
      </c>
      <c r="M22" s="86">
        <v>609</v>
      </c>
      <c r="N22" s="86">
        <v>2221</v>
      </c>
      <c r="O22" s="86">
        <v>2970</v>
      </c>
      <c r="P22" s="86">
        <v>12507</v>
      </c>
      <c r="Q22" s="86">
        <v>729</v>
      </c>
      <c r="R22" s="86">
        <v>5697</v>
      </c>
      <c r="S22" s="86">
        <v>17421</v>
      </c>
      <c r="T22" s="86">
        <v>1125074</v>
      </c>
      <c r="U22" s="169">
        <v>13</v>
      </c>
      <c r="V22" s="169">
        <v>13</v>
      </c>
      <c r="W22" s="171">
        <v>60000</v>
      </c>
      <c r="X22" s="170" t="s">
        <v>121</v>
      </c>
      <c r="Y22" s="171">
        <v>70000</v>
      </c>
      <c r="Z22" s="86">
        <v>450</v>
      </c>
      <c r="AA22" s="86">
        <v>758</v>
      </c>
      <c r="AB22" s="86">
        <v>1072</v>
      </c>
      <c r="AC22" s="86">
        <v>1325</v>
      </c>
      <c r="AD22" s="86" t="s">
        <v>69</v>
      </c>
      <c r="AE22" s="86" t="s">
        <v>69</v>
      </c>
      <c r="AF22" s="86">
        <v>17421</v>
      </c>
      <c r="AG22" s="86">
        <v>1122991</v>
      </c>
      <c r="AH22" s="86">
        <v>17421</v>
      </c>
      <c r="AI22" s="86">
        <v>101664</v>
      </c>
      <c r="AJ22" s="86">
        <v>1821</v>
      </c>
      <c r="AK22" s="86">
        <v>4176</v>
      </c>
      <c r="AL22" s="86">
        <v>3382</v>
      </c>
      <c r="AM22" s="86">
        <v>5867</v>
      </c>
      <c r="AN22" s="86">
        <v>122</v>
      </c>
      <c r="AO22" s="86">
        <v>655</v>
      </c>
      <c r="AP22" s="169">
        <v>13</v>
      </c>
      <c r="AQ22" s="169">
        <v>13</v>
      </c>
      <c r="AR22" s="171">
        <v>60000</v>
      </c>
      <c r="AS22" s="170" t="s">
        <v>121</v>
      </c>
      <c r="AT22" s="171">
        <v>70000</v>
      </c>
      <c r="AU22" s="86">
        <v>132</v>
      </c>
      <c r="AV22" s="86">
        <v>4147</v>
      </c>
      <c r="AW22" s="86">
        <v>17420</v>
      </c>
      <c r="AX22" s="86">
        <v>1006730</v>
      </c>
      <c r="AY22" s="86">
        <v>4214</v>
      </c>
      <c r="AZ22" s="86">
        <v>22602</v>
      </c>
      <c r="BA22" s="86">
        <v>1098</v>
      </c>
      <c r="BB22" s="86">
        <v>239</v>
      </c>
      <c r="BC22" s="86">
        <v>17420</v>
      </c>
      <c r="BD22" s="86">
        <v>983890</v>
      </c>
      <c r="BE22" s="86">
        <v>17365</v>
      </c>
      <c r="BF22" s="86">
        <v>267454</v>
      </c>
      <c r="BG22" s="86">
        <v>3382</v>
      </c>
      <c r="BH22" s="86">
        <v>490</v>
      </c>
      <c r="BI22" s="86">
        <v>4249</v>
      </c>
      <c r="BJ22" s="86">
        <v>7116</v>
      </c>
      <c r="BK22" s="169">
        <v>13</v>
      </c>
      <c r="BL22" s="169">
        <v>13</v>
      </c>
      <c r="BM22" s="171">
        <v>60000</v>
      </c>
      <c r="BN22" s="170" t="s">
        <v>121</v>
      </c>
      <c r="BO22" s="171">
        <v>70000</v>
      </c>
      <c r="BP22" s="86">
        <v>17357</v>
      </c>
      <c r="BQ22" s="86">
        <v>272511</v>
      </c>
      <c r="BR22" s="86">
        <v>4491</v>
      </c>
      <c r="BS22" s="86">
        <v>40706</v>
      </c>
      <c r="BT22" s="86">
        <v>9830</v>
      </c>
      <c r="BU22" s="86">
        <v>-19156</v>
      </c>
      <c r="BV22" s="86">
        <v>17350</v>
      </c>
      <c r="BW22" s="86">
        <v>14520</v>
      </c>
    </row>
    <row r="23" spans="1:75" ht="12" customHeight="1">
      <c r="A23" s="169">
        <v>14</v>
      </c>
      <c r="B23" s="171">
        <v>70000</v>
      </c>
      <c r="C23" s="170" t="s">
        <v>121</v>
      </c>
      <c r="D23" s="171">
        <v>80000</v>
      </c>
      <c r="E23" s="86">
        <v>12</v>
      </c>
      <c r="F23" s="86">
        <v>57</v>
      </c>
      <c r="G23" s="86">
        <v>1356</v>
      </c>
      <c r="H23" s="86">
        <v>47435</v>
      </c>
      <c r="I23" s="86">
        <v>2181</v>
      </c>
      <c r="J23" s="86">
        <v>88150</v>
      </c>
      <c r="K23" s="86">
        <v>7868</v>
      </c>
      <c r="L23" s="86">
        <v>563264</v>
      </c>
      <c r="M23" s="86">
        <v>356</v>
      </c>
      <c r="N23" s="86">
        <v>2014</v>
      </c>
      <c r="O23" s="86">
        <v>2078</v>
      </c>
      <c r="P23" s="86">
        <v>11535</v>
      </c>
      <c r="Q23" s="86">
        <v>520</v>
      </c>
      <c r="R23" s="86">
        <v>4669</v>
      </c>
      <c r="S23" s="86">
        <v>9608</v>
      </c>
      <c r="T23" s="86">
        <v>717126</v>
      </c>
      <c r="U23" s="169">
        <v>14</v>
      </c>
      <c r="V23" s="169">
        <v>14</v>
      </c>
      <c r="W23" s="171">
        <v>70000</v>
      </c>
      <c r="X23" s="170" t="s">
        <v>121</v>
      </c>
      <c r="Y23" s="171">
        <v>80000</v>
      </c>
      <c r="Z23" s="86">
        <v>317</v>
      </c>
      <c r="AA23" s="86">
        <v>540</v>
      </c>
      <c r="AB23" s="86">
        <v>526</v>
      </c>
      <c r="AC23" s="86">
        <v>645</v>
      </c>
      <c r="AD23" s="86" t="s">
        <v>69</v>
      </c>
      <c r="AE23" s="86" t="s">
        <v>69</v>
      </c>
      <c r="AF23" s="86">
        <v>9608</v>
      </c>
      <c r="AG23" s="86">
        <v>715940</v>
      </c>
      <c r="AH23" s="86">
        <v>9608</v>
      </c>
      <c r="AI23" s="86">
        <v>59705</v>
      </c>
      <c r="AJ23" s="86">
        <v>1014</v>
      </c>
      <c r="AK23" s="86">
        <v>2697</v>
      </c>
      <c r="AL23" s="86">
        <v>1753</v>
      </c>
      <c r="AM23" s="86">
        <v>3121</v>
      </c>
      <c r="AN23" s="86">
        <v>83</v>
      </c>
      <c r="AO23" s="86">
        <v>581</v>
      </c>
      <c r="AP23" s="169">
        <v>14</v>
      </c>
      <c r="AQ23" s="169">
        <v>14</v>
      </c>
      <c r="AR23" s="171">
        <v>70000</v>
      </c>
      <c r="AS23" s="170" t="s">
        <v>121</v>
      </c>
      <c r="AT23" s="171">
        <v>80000</v>
      </c>
      <c r="AU23" s="86">
        <v>80</v>
      </c>
      <c r="AV23" s="86">
        <v>3250</v>
      </c>
      <c r="AW23" s="86">
        <v>9608</v>
      </c>
      <c r="AX23" s="86">
        <v>646643</v>
      </c>
      <c r="AY23" s="86">
        <v>2436</v>
      </c>
      <c r="AZ23" s="86">
        <v>13236</v>
      </c>
      <c r="BA23" s="86">
        <v>536</v>
      </c>
      <c r="BB23" s="86">
        <v>120</v>
      </c>
      <c r="BC23" s="86">
        <v>9608</v>
      </c>
      <c r="BD23" s="86">
        <v>633287</v>
      </c>
      <c r="BE23" s="86">
        <v>9571</v>
      </c>
      <c r="BF23" s="86">
        <v>185461</v>
      </c>
      <c r="BG23" s="86">
        <v>1752</v>
      </c>
      <c r="BH23" s="86">
        <v>267</v>
      </c>
      <c r="BI23" s="86">
        <v>2441</v>
      </c>
      <c r="BJ23" s="86">
        <v>4141</v>
      </c>
      <c r="BK23" s="169">
        <v>14</v>
      </c>
      <c r="BL23" s="169">
        <v>14</v>
      </c>
      <c r="BM23" s="171">
        <v>70000</v>
      </c>
      <c r="BN23" s="170" t="s">
        <v>121</v>
      </c>
      <c r="BO23" s="171">
        <v>80000</v>
      </c>
      <c r="BP23" s="86">
        <v>9567</v>
      </c>
      <c r="BQ23" s="86">
        <v>187943</v>
      </c>
      <c r="BR23" s="86">
        <v>3121</v>
      </c>
      <c r="BS23" s="86">
        <v>37829</v>
      </c>
      <c r="BT23" s="86">
        <v>5030</v>
      </c>
      <c r="BU23" s="86">
        <v>-11941</v>
      </c>
      <c r="BV23" s="86">
        <v>9562</v>
      </c>
      <c r="BW23" s="86">
        <v>10070</v>
      </c>
    </row>
    <row r="24" spans="1:75" ht="12" customHeight="1">
      <c r="A24" s="169">
        <v>15</v>
      </c>
      <c r="B24" s="171">
        <v>80000</v>
      </c>
      <c r="C24" s="170" t="s">
        <v>121</v>
      </c>
      <c r="D24" s="171">
        <v>90000</v>
      </c>
      <c r="E24" s="86">
        <v>12</v>
      </c>
      <c r="F24" s="86">
        <v>96</v>
      </c>
      <c r="G24" s="86">
        <v>1012</v>
      </c>
      <c r="H24" s="86">
        <v>39928</v>
      </c>
      <c r="I24" s="175" t="s">
        <v>70</v>
      </c>
      <c r="J24" s="175" t="s">
        <v>70</v>
      </c>
      <c r="K24" s="86">
        <v>4755</v>
      </c>
      <c r="L24" s="86">
        <v>383234</v>
      </c>
      <c r="M24" s="175" t="s">
        <v>70</v>
      </c>
      <c r="N24" s="175" t="s">
        <v>70</v>
      </c>
      <c r="O24" s="86">
        <v>1495</v>
      </c>
      <c r="P24" s="86">
        <v>9813</v>
      </c>
      <c r="Q24" s="86">
        <v>313</v>
      </c>
      <c r="R24" s="86">
        <v>2743</v>
      </c>
      <c r="S24" s="86">
        <v>6040</v>
      </c>
      <c r="T24" s="86">
        <v>511800</v>
      </c>
      <c r="U24" s="169">
        <v>15</v>
      </c>
      <c r="V24" s="169">
        <v>15</v>
      </c>
      <c r="W24" s="171">
        <v>80000</v>
      </c>
      <c r="X24" s="170" t="s">
        <v>121</v>
      </c>
      <c r="Y24" s="171">
        <v>90000</v>
      </c>
      <c r="Z24" s="175" t="s">
        <v>70</v>
      </c>
      <c r="AA24" s="175" t="s">
        <v>70</v>
      </c>
      <c r="AB24" s="175" t="s">
        <v>70</v>
      </c>
      <c r="AC24" s="175" t="s">
        <v>70</v>
      </c>
      <c r="AD24" s="86" t="s">
        <v>69</v>
      </c>
      <c r="AE24" s="86" t="s">
        <v>69</v>
      </c>
      <c r="AF24" s="86">
        <v>6040</v>
      </c>
      <c r="AG24" s="86">
        <v>511028</v>
      </c>
      <c r="AH24" s="86">
        <v>6040</v>
      </c>
      <c r="AI24" s="86">
        <v>40299</v>
      </c>
      <c r="AJ24" s="86">
        <v>651</v>
      </c>
      <c r="AK24" s="86">
        <v>1825</v>
      </c>
      <c r="AL24" s="86">
        <v>1086</v>
      </c>
      <c r="AM24" s="86">
        <v>2041</v>
      </c>
      <c r="AN24" s="86">
        <v>49</v>
      </c>
      <c r="AO24" s="86">
        <v>290</v>
      </c>
      <c r="AP24" s="169">
        <v>15</v>
      </c>
      <c r="AQ24" s="169">
        <v>15</v>
      </c>
      <c r="AR24" s="171">
        <v>80000</v>
      </c>
      <c r="AS24" s="170" t="s">
        <v>121</v>
      </c>
      <c r="AT24" s="171">
        <v>90000</v>
      </c>
      <c r="AU24" s="86">
        <v>66</v>
      </c>
      <c r="AV24" s="86">
        <v>2890</v>
      </c>
      <c r="AW24" s="86">
        <v>6040</v>
      </c>
      <c r="AX24" s="86">
        <v>463763</v>
      </c>
      <c r="AY24" s="86">
        <v>1618</v>
      </c>
      <c r="AZ24" s="86">
        <v>8915</v>
      </c>
      <c r="BA24" s="86">
        <v>339</v>
      </c>
      <c r="BB24" s="86">
        <v>76</v>
      </c>
      <c r="BC24" s="86">
        <v>6040</v>
      </c>
      <c r="BD24" s="86">
        <v>454773</v>
      </c>
      <c r="BE24" s="86">
        <v>6013</v>
      </c>
      <c r="BF24" s="86">
        <v>140338</v>
      </c>
      <c r="BG24" s="86">
        <v>1086</v>
      </c>
      <c r="BH24" s="86">
        <v>173</v>
      </c>
      <c r="BI24" s="86">
        <v>1620</v>
      </c>
      <c r="BJ24" s="86">
        <v>2803</v>
      </c>
      <c r="BK24" s="169">
        <v>15</v>
      </c>
      <c r="BL24" s="169">
        <v>15</v>
      </c>
      <c r="BM24" s="171">
        <v>80000</v>
      </c>
      <c r="BN24" s="170" t="s">
        <v>121</v>
      </c>
      <c r="BO24" s="171">
        <v>90000</v>
      </c>
      <c r="BP24" s="86">
        <v>6014</v>
      </c>
      <c r="BQ24" s="86">
        <v>141452</v>
      </c>
      <c r="BR24" s="86">
        <v>2214</v>
      </c>
      <c r="BS24" s="86">
        <v>32761</v>
      </c>
      <c r="BT24" s="86">
        <v>3060</v>
      </c>
      <c r="BU24" s="86">
        <v>-7869</v>
      </c>
      <c r="BV24" s="86">
        <v>6009</v>
      </c>
      <c r="BW24" s="86">
        <v>7601</v>
      </c>
    </row>
    <row r="25" spans="1:75" ht="12" customHeight="1">
      <c r="A25" s="169">
        <v>16</v>
      </c>
      <c r="B25" s="171">
        <v>90000</v>
      </c>
      <c r="C25" s="170" t="s">
        <v>121</v>
      </c>
      <c r="D25" s="171">
        <v>100000</v>
      </c>
      <c r="E25" s="86">
        <v>12</v>
      </c>
      <c r="F25" s="86">
        <v>70</v>
      </c>
      <c r="G25" s="175" t="s">
        <v>70</v>
      </c>
      <c r="H25" s="175" t="s">
        <v>70</v>
      </c>
      <c r="I25" s="86">
        <v>1146</v>
      </c>
      <c r="J25" s="86">
        <v>64320</v>
      </c>
      <c r="K25" s="86">
        <v>2829</v>
      </c>
      <c r="L25" s="86">
        <v>250958</v>
      </c>
      <c r="M25" s="86">
        <v>151</v>
      </c>
      <c r="N25" s="86">
        <v>1164</v>
      </c>
      <c r="O25" s="175" t="s">
        <v>70</v>
      </c>
      <c r="P25" s="175" t="s">
        <v>70</v>
      </c>
      <c r="Q25" s="86">
        <v>259</v>
      </c>
      <c r="R25" s="86">
        <v>3010</v>
      </c>
      <c r="S25" s="86">
        <v>3795</v>
      </c>
      <c r="T25" s="86">
        <v>359748</v>
      </c>
      <c r="U25" s="169">
        <v>16</v>
      </c>
      <c r="V25" s="169">
        <v>16</v>
      </c>
      <c r="W25" s="171">
        <v>90000</v>
      </c>
      <c r="X25" s="170" t="s">
        <v>121</v>
      </c>
      <c r="Y25" s="171">
        <v>100000</v>
      </c>
      <c r="Z25" s="86">
        <v>173</v>
      </c>
      <c r="AA25" s="86">
        <v>293</v>
      </c>
      <c r="AB25" s="86">
        <v>200</v>
      </c>
      <c r="AC25" s="86">
        <v>250</v>
      </c>
      <c r="AD25" s="86" t="s">
        <v>69</v>
      </c>
      <c r="AE25" s="86" t="s">
        <v>69</v>
      </c>
      <c r="AF25" s="86">
        <v>3795</v>
      </c>
      <c r="AG25" s="86">
        <v>359204</v>
      </c>
      <c r="AH25" s="86">
        <v>3795</v>
      </c>
      <c r="AI25" s="86">
        <v>26994</v>
      </c>
      <c r="AJ25" s="86">
        <v>422</v>
      </c>
      <c r="AK25" s="86">
        <v>1053</v>
      </c>
      <c r="AL25" s="86">
        <v>616</v>
      </c>
      <c r="AM25" s="86">
        <v>1131</v>
      </c>
      <c r="AN25" s="86">
        <v>45</v>
      </c>
      <c r="AO25" s="86">
        <v>336</v>
      </c>
      <c r="AP25" s="169">
        <v>16</v>
      </c>
      <c r="AQ25" s="169">
        <v>16</v>
      </c>
      <c r="AR25" s="171">
        <v>90000</v>
      </c>
      <c r="AS25" s="170" t="s">
        <v>121</v>
      </c>
      <c r="AT25" s="171">
        <v>100000</v>
      </c>
      <c r="AU25" s="86">
        <v>63</v>
      </c>
      <c r="AV25" s="86">
        <v>3299</v>
      </c>
      <c r="AW25" s="86">
        <v>3794</v>
      </c>
      <c r="AX25" s="86">
        <v>326440</v>
      </c>
      <c r="AY25" s="86">
        <v>1039</v>
      </c>
      <c r="AZ25" s="86">
        <v>5692</v>
      </c>
      <c r="BA25" s="86">
        <v>221</v>
      </c>
      <c r="BB25" s="86">
        <v>48</v>
      </c>
      <c r="BC25" s="86">
        <v>3794</v>
      </c>
      <c r="BD25" s="86">
        <v>320700</v>
      </c>
      <c r="BE25" s="86">
        <v>3765</v>
      </c>
      <c r="BF25" s="86">
        <v>102863</v>
      </c>
      <c r="BG25" s="86">
        <v>616</v>
      </c>
      <c r="BH25" s="86">
        <v>93</v>
      </c>
      <c r="BI25" s="86">
        <v>1038</v>
      </c>
      <c r="BJ25" s="86">
        <v>1774</v>
      </c>
      <c r="BK25" s="169">
        <v>16</v>
      </c>
      <c r="BL25" s="169">
        <v>16</v>
      </c>
      <c r="BM25" s="171">
        <v>90000</v>
      </c>
      <c r="BN25" s="170" t="s">
        <v>121</v>
      </c>
      <c r="BO25" s="171">
        <v>100000</v>
      </c>
      <c r="BP25" s="86">
        <v>3764</v>
      </c>
      <c r="BQ25" s="86">
        <v>102861</v>
      </c>
      <c r="BR25" s="86">
        <v>1620</v>
      </c>
      <c r="BS25" s="86">
        <v>29027</v>
      </c>
      <c r="BT25" s="86">
        <v>1744</v>
      </c>
      <c r="BU25" s="86">
        <v>-5729</v>
      </c>
      <c r="BV25" s="86">
        <v>3763</v>
      </c>
      <c r="BW25" s="86">
        <v>5544</v>
      </c>
    </row>
    <row r="26" spans="1:75" ht="12" customHeight="1">
      <c r="A26" s="169">
        <v>17</v>
      </c>
      <c r="B26" s="171">
        <v>100000</v>
      </c>
      <c r="C26" s="170" t="s">
        <v>121</v>
      </c>
      <c r="D26" s="171">
        <v>125000</v>
      </c>
      <c r="E26" s="86">
        <v>11</v>
      </c>
      <c r="F26" s="86">
        <v>72</v>
      </c>
      <c r="G26" s="86">
        <v>1202</v>
      </c>
      <c r="H26" s="86">
        <v>55631</v>
      </c>
      <c r="I26" s="86">
        <v>1805</v>
      </c>
      <c r="J26" s="86">
        <v>129624</v>
      </c>
      <c r="K26" s="86">
        <v>3660</v>
      </c>
      <c r="L26" s="86">
        <v>374479</v>
      </c>
      <c r="M26" s="86">
        <v>218</v>
      </c>
      <c r="N26" s="86">
        <v>2513</v>
      </c>
      <c r="O26" s="86">
        <v>1704</v>
      </c>
      <c r="P26" s="86">
        <v>17097</v>
      </c>
      <c r="Q26" s="86">
        <v>406</v>
      </c>
      <c r="R26" s="86">
        <v>4224</v>
      </c>
      <c r="S26" s="86">
        <v>5251</v>
      </c>
      <c r="T26" s="86">
        <v>583639</v>
      </c>
      <c r="U26" s="169">
        <v>17</v>
      </c>
      <c r="V26" s="169">
        <v>17</v>
      </c>
      <c r="W26" s="171">
        <v>100000</v>
      </c>
      <c r="X26" s="170" t="s">
        <v>121</v>
      </c>
      <c r="Y26" s="171">
        <v>125000</v>
      </c>
      <c r="Z26" s="86">
        <v>291</v>
      </c>
      <c r="AA26" s="86">
        <v>511</v>
      </c>
      <c r="AB26" s="86">
        <v>330</v>
      </c>
      <c r="AC26" s="86">
        <v>405</v>
      </c>
      <c r="AD26" s="86" t="s">
        <v>69</v>
      </c>
      <c r="AE26" s="86" t="s">
        <v>69</v>
      </c>
      <c r="AF26" s="86">
        <v>5251</v>
      </c>
      <c r="AG26" s="86">
        <v>582724</v>
      </c>
      <c r="AH26" s="86">
        <v>5251</v>
      </c>
      <c r="AI26" s="86">
        <v>40963</v>
      </c>
      <c r="AJ26" s="86">
        <v>601</v>
      </c>
      <c r="AK26" s="86">
        <v>1877</v>
      </c>
      <c r="AL26" s="86">
        <v>773</v>
      </c>
      <c r="AM26" s="86">
        <v>1452</v>
      </c>
      <c r="AN26" s="86">
        <v>81</v>
      </c>
      <c r="AO26" s="86">
        <v>671</v>
      </c>
      <c r="AP26" s="169">
        <v>17</v>
      </c>
      <c r="AQ26" s="169">
        <v>17</v>
      </c>
      <c r="AR26" s="171">
        <v>100000</v>
      </c>
      <c r="AS26" s="170" t="s">
        <v>121</v>
      </c>
      <c r="AT26" s="171">
        <v>125000</v>
      </c>
      <c r="AU26" s="86">
        <v>95</v>
      </c>
      <c r="AV26" s="86">
        <v>4649</v>
      </c>
      <c r="AW26" s="86">
        <v>5251</v>
      </c>
      <c r="AX26" s="86">
        <v>533207</v>
      </c>
      <c r="AY26" s="86">
        <v>1597</v>
      </c>
      <c r="AZ26" s="86">
        <v>8882</v>
      </c>
      <c r="BA26" s="86">
        <v>243</v>
      </c>
      <c r="BB26" s="86">
        <v>53</v>
      </c>
      <c r="BC26" s="86">
        <v>5251</v>
      </c>
      <c r="BD26" s="86">
        <v>524272</v>
      </c>
      <c r="BE26" s="86">
        <v>5222</v>
      </c>
      <c r="BF26" s="86">
        <v>175138</v>
      </c>
      <c r="BG26" s="86">
        <v>773</v>
      </c>
      <c r="BH26" s="86">
        <v>122</v>
      </c>
      <c r="BI26" s="86">
        <v>1589</v>
      </c>
      <c r="BJ26" s="86">
        <v>2747</v>
      </c>
      <c r="BK26" s="169">
        <v>17</v>
      </c>
      <c r="BL26" s="169">
        <v>17</v>
      </c>
      <c r="BM26" s="171">
        <v>100000</v>
      </c>
      <c r="BN26" s="170" t="s">
        <v>121</v>
      </c>
      <c r="BO26" s="171">
        <v>125000</v>
      </c>
      <c r="BP26" s="86">
        <v>5220</v>
      </c>
      <c r="BQ26" s="86">
        <v>175849</v>
      </c>
      <c r="BR26" s="86">
        <v>2583</v>
      </c>
      <c r="BS26" s="86">
        <v>59759</v>
      </c>
      <c r="BT26" s="86">
        <v>2209</v>
      </c>
      <c r="BU26" s="86">
        <v>-8849</v>
      </c>
      <c r="BV26" s="86">
        <v>5216</v>
      </c>
      <c r="BW26" s="86">
        <v>9501</v>
      </c>
    </row>
    <row r="27" spans="1:75" ht="12" customHeight="1">
      <c r="A27" s="169">
        <v>18</v>
      </c>
      <c r="B27" s="171">
        <v>125000</v>
      </c>
      <c r="C27" s="170" t="s">
        <v>121</v>
      </c>
      <c r="D27" s="171">
        <v>250000</v>
      </c>
      <c r="E27" s="86">
        <v>28</v>
      </c>
      <c r="F27" s="86">
        <v>199</v>
      </c>
      <c r="G27" s="86">
        <v>2103</v>
      </c>
      <c r="H27" s="86">
        <v>161469</v>
      </c>
      <c r="I27" s="86">
        <v>2621</v>
      </c>
      <c r="J27" s="86">
        <v>311070</v>
      </c>
      <c r="K27" s="86">
        <v>3763</v>
      </c>
      <c r="L27" s="86">
        <v>528699</v>
      </c>
      <c r="M27" s="86">
        <v>354</v>
      </c>
      <c r="N27" s="86">
        <v>5708</v>
      </c>
      <c r="O27" s="86">
        <v>2672</v>
      </c>
      <c r="P27" s="86">
        <v>32458</v>
      </c>
      <c r="Q27" s="86">
        <v>622</v>
      </c>
      <c r="R27" s="86">
        <v>8879</v>
      </c>
      <c r="S27" s="86">
        <v>6330</v>
      </c>
      <c r="T27" s="86">
        <v>1048487</v>
      </c>
      <c r="U27" s="169">
        <v>18</v>
      </c>
      <c r="V27" s="169">
        <v>18</v>
      </c>
      <c r="W27" s="171">
        <v>125000</v>
      </c>
      <c r="X27" s="170" t="s">
        <v>121</v>
      </c>
      <c r="Y27" s="171">
        <v>250000</v>
      </c>
      <c r="Z27" s="175" t="s">
        <v>70</v>
      </c>
      <c r="AA27" s="175" t="s">
        <v>70</v>
      </c>
      <c r="AB27" s="175" t="s">
        <v>70</v>
      </c>
      <c r="AC27" s="175" t="s">
        <v>70</v>
      </c>
      <c r="AD27" s="86" t="s">
        <v>69</v>
      </c>
      <c r="AE27" s="86" t="s">
        <v>69</v>
      </c>
      <c r="AF27" s="86">
        <v>6330</v>
      </c>
      <c r="AG27" s="86">
        <v>1047249</v>
      </c>
      <c r="AH27" s="86">
        <v>6330</v>
      </c>
      <c r="AI27" s="86">
        <v>60605</v>
      </c>
      <c r="AJ27" s="86">
        <v>780</v>
      </c>
      <c r="AK27" s="86">
        <v>2431</v>
      </c>
      <c r="AL27" s="86">
        <v>650</v>
      </c>
      <c r="AM27" s="86">
        <v>1195</v>
      </c>
      <c r="AN27" s="86">
        <v>96</v>
      </c>
      <c r="AO27" s="86">
        <v>801</v>
      </c>
      <c r="AP27" s="169">
        <v>18</v>
      </c>
      <c r="AQ27" s="169">
        <v>18</v>
      </c>
      <c r="AR27" s="171">
        <v>125000</v>
      </c>
      <c r="AS27" s="170" t="s">
        <v>121</v>
      </c>
      <c r="AT27" s="171">
        <v>250000</v>
      </c>
      <c r="AU27" s="86">
        <v>180</v>
      </c>
      <c r="AV27" s="86">
        <v>19408</v>
      </c>
      <c r="AW27" s="86">
        <v>6330</v>
      </c>
      <c r="AX27" s="86">
        <v>962938</v>
      </c>
      <c r="AY27" s="86">
        <v>2132</v>
      </c>
      <c r="AZ27" s="86">
        <v>12382</v>
      </c>
      <c r="BA27" s="86">
        <v>206</v>
      </c>
      <c r="BB27" s="86">
        <v>45</v>
      </c>
      <c r="BC27" s="86">
        <v>6330</v>
      </c>
      <c r="BD27" s="86">
        <v>950511</v>
      </c>
      <c r="BE27" s="86">
        <v>6242</v>
      </c>
      <c r="BF27" s="86">
        <v>342292</v>
      </c>
      <c r="BG27" s="86">
        <v>649</v>
      </c>
      <c r="BH27" s="86">
        <v>103</v>
      </c>
      <c r="BI27" s="86">
        <v>2117</v>
      </c>
      <c r="BJ27" s="86">
        <v>3842</v>
      </c>
      <c r="BK27" s="169">
        <v>18</v>
      </c>
      <c r="BL27" s="169">
        <v>18</v>
      </c>
      <c r="BM27" s="171">
        <v>125000</v>
      </c>
      <c r="BN27" s="170" t="s">
        <v>121</v>
      </c>
      <c r="BO27" s="171">
        <v>250000</v>
      </c>
      <c r="BP27" s="86">
        <v>6244</v>
      </c>
      <c r="BQ27" s="86">
        <v>343350</v>
      </c>
      <c r="BR27" s="86">
        <v>4012</v>
      </c>
      <c r="BS27" s="86">
        <v>159855</v>
      </c>
      <c r="BT27" s="86">
        <v>1928</v>
      </c>
      <c r="BU27" s="86">
        <v>-11748</v>
      </c>
      <c r="BV27" s="86">
        <v>6234</v>
      </c>
      <c r="BW27" s="86">
        <v>18648</v>
      </c>
    </row>
    <row r="28" spans="1:75" ht="12" customHeight="1">
      <c r="A28" s="169">
        <v>19</v>
      </c>
      <c r="B28" s="183">
        <v>250000</v>
      </c>
      <c r="C28" s="170" t="s">
        <v>121</v>
      </c>
      <c r="D28" s="183">
        <v>500000</v>
      </c>
      <c r="E28" s="86">
        <v>8</v>
      </c>
      <c r="F28" s="86">
        <v>133</v>
      </c>
      <c r="G28" s="86">
        <v>670</v>
      </c>
      <c r="H28" s="86">
        <v>108149</v>
      </c>
      <c r="I28" s="86">
        <v>667</v>
      </c>
      <c r="J28" s="86">
        <v>139591</v>
      </c>
      <c r="K28" s="86">
        <v>690</v>
      </c>
      <c r="L28" s="86">
        <v>164503</v>
      </c>
      <c r="M28" s="86">
        <v>113</v>
      </c>
      <c r="N28" s="86">
        <v>4719</v>
      </c>
      <c r="O28" s="86">
        <v>770</v>
      </c>
      <c r="P28" s="86">
        <v>30187</v>
      </c>
      <c r="Q28" s="86">
        <v>193</v>
      </c>
      <c r="R28" s="86">
        <v>3568</v>
      </c>
      <c r="S28" s="86">
        <v>1373</v>
      </c>
      <c r="T28" s="86">
        <v>450848</v>
      </c>
      <c r="U28" s="169">
        <v>19</v>
      </c>
      <c r="V28" s="169">
        <v>19</v>
      </c>
      <c r="W28" s="183">
        <v>250000</v>
      </c>
      <c r="X28" s="170" t="s">
        <v>121</v>
      </c>
      <c r="Y28" s="183">
        <v>500000</v>
      </c>
      <c r="Z28" s="175" t="s">
        <v>70</v>
      </c>
      <c r="AA28" s="175" t="s">
        <v>70</v>
      </c>
      <c r="AB28" s="175" t="s">
        <v>70</v>
      </c>
      <c r="AC28" s="175" t="s">
        <v>70</v>
      </c>
      <c r="AD28" s="86" t="s">
        <v>69</v>
      </c>
      <c r="AE28" s="86" t="s">
        <v>69</v>
      </c>
      <c r="AF28" s="86">
        <v>1373</v>
      </c>
      <c r="AG28" s="86">
        <v>450485</v>
      </c>
      <c r="AH28" s="86">
        <v>1373</v>
      </c>
      <c r="AI28" s="86">
        <v>19848</v>
      </c>
      <c r="AJ28" s="86">
        <v>187</v>
      </c>
      <c r="AK28" s="86">
        <v>715</v>
      </c>
      <c r="AL28" s="86">
        <v>103</v>
      </c>
      <c r="AM28" s="86">
        <v>195</v>
      </c>
      <c r="AN28" s="86">
        <v>37</v>
      </c>
      <c r="AO28" s="86">
        <v>573</v>
      </c>
      <c r="AP28" s="169">
        <v>19</v>
      </c>
      <c r="AQ28" s="169">
        <v>19</v>
      </c>
      <c r="AR28" s="183">
        <v>250000</v>
      </c>
      <c r="AS28" s="170" t="s">
        <v>121</v>
      </c>
      <c r="AT28" s="183">
        <v>500000</v>
      </c>
      <c r="AU28" s="86">
        <v>69</v>
      </c>
      <c r="AV28" s="86">
        <v>15725</v>
      </c>
      <c r="AW28" s="86">
        <v>1372</v>
      </c>
      <c r="AX28" s="86">
        <v>413412</v>
      </c>
      <c r="AY28" s="86">
        <v>490</v>
      </c>
      <c r="AZ28" s="86">
        <v>3139</v>
      </c>
      <c r="BA28" s="86">
        <v>23</v>
      </c>
      <c r="BB28" s="86">
        <v>4</v>
      </c>
      <c r="BC28" s="86">
        <v>1372</v>
      </c>
      <c r="BD28" s="86">
        <v>410269</v>
      </c>
      <c r="BE28" s="86">
        <v>1331</v>
      </c>
      <c r="BF28" s="86">
        <v>162761</v>
      </c>
      <c r="BG28" s="86">
        <v>103</v>
      </c>
      <c r="BH28" s="86">
        <v>17</v>
      </c>
      <c r="BI28" s="86">
        <v>487</v>
      </c>
      <c r="BJ28" s="86">
        <v>974</v>
      </c>
      <c r="BK28" s="169">
        <v>19</v>
      </c>
      <c r="BL28" s="169">
        <v>19</v>
      </c>
      <c r="BM28" s="183">
        <v>250000</v>
      </c>
      <c r="BN28" s="170" t="s">
        <v>121</v>
      </c>
      <c r="BO28" s="183">
        <v>500000</v>
      </c>
      <c r="BP28" s="86">
        <v>1335</v>
      </c>
      <c r="BQ28" s="86">
        <v>163074</v>
      </c>
      <c r="BR28" s="86">
        <v>1002</v>
      </c>
      <c r="BS28" s="86">
        <v>93094</v>
      </c>
      <c r="BT28" s="86">
        <v>321</v>
      </c>
      <c r="BU28" s="86">
        <v>-4028</v>
      </c>
      <c r="BV28" s="86">
        <v>1334</v>
      </c>
      <c r="BW28" s="86">
        <v>8911</v>
      </c>
    </row>
    <row r="29" spans="1:75" ht="12" customHeight="1">
      <c r="A29" s="169">
        <v>20</v>
      </c>
      <c r="B29" s="171">
        <v>500000</v>
      </c>
      <c r="C29" s="170" t="s">
        <v>121</v>
      </c>
      <c r="D29" s="171">
        <v>1000000</v>
      </c>
      <c r="E29" s="175" t="s">
        <v>70</v>
      </c>
      <c r="F29" s="175" t="s">
        <v>70</v>
      </c>
      <c r="G29" s="86">
        <v>216</v>
      </c>
      <c r="H29" s="86">
        <v>81711</v>
      </c>
      <c r="I29" s="86">
        <v>165</v>
      </c>
      <c r="J29" s="86">
        <v>71047</v>
      </c>
      <c r="K29" s="86">
        <v>146</v>
      </c>
      <c r="L29" s="86">
        <v>56108</v>
      </c>
      <c r="M29" s="86">
        <v>25</v>
      </c>
      <c r="N29" s="86">
        <v>1524</v>
      </c>
      <c r="O29" s="86">
        <v>216</v>
      </c>
      <c r="P29" s="86">
        <v>13064</v>
      </c>
      <c r="Q29" s="175" t="s">
        <v>70</v>
      </c>
      <c r="R29" s="175" t="s">
        <v>70</v>
      </c>
      <c r="S29" s="86">
        <v>337</v>
      </c>
      <c r="T29" s="86">
        <v>225110</v>
      </c>
      <c r="U29" s="169">
        <v>20</v>
      </c>
      <c r="V29" s="169">
        <v>20</v>
      </c>
      <c r="W29" s="171">
        <v>500000</v>
      </c>
      <c r="X29" s="170" t="s">
        <v>121</v>
      </c>
      <c r="Y29" s="171">
        <v>1000000</v>
      </c>
      <c r="Z29" s="86">
        <v>48</v>
      </c>
      <c r="AA29" s="86">
        <v>86</v>
      </c>
      <c r="AB29" s="86">
        <v>17</v>
      </c>
      <c r="AC29" s="86">
        <v>22</v>
      </c>
      <c r="AD29" s="86" t="s">
        <v>69</v>
      </c>
      <c r="AE29" s="86" t="s">
        <v>69</v>
      </c>
      <c r="AF29" s="86">
        <v>337</v>
      </c>
      <c r="AG29" s="86">
        <v>225001</v>
      </c>
      <c r="AH29" s="86">
        <v>337</v>
      </c>
      <c r="AI29" s="86">
        <v>6689</v>
      </c>
      <c r="AJ29" s="86">
        <v>38</v>
      </c>
      <c r="AK29" s="86">
        <v>104</v>
      </c>
      <c r="AL29" s="86">
        <v>12</v>
      </c>
      <c r="AM29" s="86">
        <v>22</v>
      </c>
      <c r="AN29" s="86">
        <v>16</v>
      </c>
      <c r="AO29" s="86">
        <v>757</v>
      </c>
      <c r="AP29" s="169">
        <v>20</v>
      </c>
      <c r="AQ29" s="169">
        <v>20</v>
      </c>
      <c r="AR29" s="171">
        <v>500000</v>
      </c>
      <c r="AS29" s="170" t="s">
        <v>121</v>
      </c>
      <c r="AT29" s="171">
        <v>1000000</v>
      </c>
      <c r="AU29" s="86">
        <v>12</v>
      </c>
      <c r="AV29" s="86">
        <v>5969</v>
      </c>
      <c r="AW29" s="86">
        <v>337</v>
      </c>
      <c r="AX29" s="86">
        <v>211465</v>
      </c>
      <c r="AY29" s="86">
        <v>124</v>
      </c>
      <c r="AZ29" s="86">
        <v>786</v>
      </c>
      <c r="BA29" s="86">
        <v>4</v>
      </c>
      <c r="BB29" s="86">
        <v>1</v>
      </c>
      <c r="BC29" s="86">
        <v>337</v>
      </c>
      <c r="BD29" s="86">
        <v>210678</v>
      </c>
      <c r="BE29" s="86">
        <v>330</v>
      </c>
      <c r="BF29" s="86">
        <v>88910</v>
      </c>
      <c r="BG29" s="86">
        <v>12</v>
      </c>
      <c r="BH29" s="86">
        <v>2</v>
      </c>
      <c r="BI29" s="86">
        <v>123</v>
      </c>
      <c r="BJ29" s="86">
        <v>240</v>
      </c>
      <c r="BK29" s="169">
        <v>20</v>
      </c>
      <c r="BL29" s="169">
        <v>20</v>
      </c>
      <c r="BM29" s="171">
        <v>500000</v>
      </c>
      <c r="BN29" s="170" t="s">
        <v>121</v>
      </c>
      <c r="BO29" s="171">
        <v>1000000</v>
      </c>
      <c r="BP29" s="86">
        <v>330</v>
      </c>
      <c r="BQ29" s="86">
        <v>84661</v>
      </c>
      <c r="BR29" s="175" t="s">
        <v>70</v>
      </c>
      <c r="BS29" s="175" t="s">
        <v>70</v>
      </c>
      <c r="BT29" s="175" t="s">
        <v>70</v>
      </c>
      <c r="BU29" s="175" t="s">
        <v>70</v>
      </c>
      <c r="BV29" s="86">
        <v>330</v>
      </c>
      <c r="BW29" s="86">
        <v>4642</v>
      </c>
    </row>
    <row r="30" spans="1:75" ht="12" customHeight="1">
      <c r="A30" s="169">
        <v>21</v>
      </c>
      <c r="B30" s="358" t="s">
        <v>144</v>
      </c>
      <c r="C30" s="358"/>
      <c r="D30" s="358"/>
      <c r="E30" s="175" t="s">
        <v>70</v>
      </c>
      <c r="F30" s="175" t="s">
        <v>70</v>
      </c>
      <c r="G30" s="86">
        <v>139</v>
      </c>
      <c r="H30" s="86">
        <v>335120</v>
      </c>
      <c r="I30" s="86">
        <v>74</v>
      </c>
      <c r="J30" s="86">
        <v>75326</v>
      </c>
      <c r="K30" s="86">
        <v>57</v>
      </c>
      <c r="L30" s="86">
        <v>32103</v>
      </c>
      <c r="M30" s="86">
        <v>31</v>
      </c>
      <c r="N30" s="86">
        <v>7451</v>
      </c>
      <c r="O30" s="86">
        <v>129</v>
      </c>
      <c r="P30" s="86">
        <v>18665</v>
      </c>
      <c r="Q30" s="175" t="s">
        <v>70</v>
      </c>
      <c r="R30" s="175" t="s">
        <v>70</v>
      </c>
      <c r="S30" s="86">
        <v>168</v>
      </c>
      <c r="T30" s="86">
        <v>469825</v>
      </c>
      <c r="U30" s="169">
        <v>21</v>
      </c>
      <c r="V30" s="169">
        <v>21</v>
      </c>
      <c r="W30" s="358" t="s">
        <v>144</v>
      </c>
      <c r="X30" s="358"/>
      <c r="Y30" s="358"/>
      <c r="Z30" s="86">
        <v>30</v>
      </c>
      <c r="AA30" s="86">
        <v>54</v>
      </c>
      <c r="AB30" s="86">
        <v>8</v>
      </c>
      <c r="AC30" s="86">
        <v>10</v>
      </c>
      <c r="AD30" s="86" t="s">
        <v>69</v>
      </c>
      <c r="AE30" s="86" t="s">
        <v>69</v>
      </c>
      <c r="AF30" s="86">
        <v>168</v>
      </c>
      <c r="AG30" s="86">
        <v>469761</v>
      </c>
      <c r="AH30" s="86">
        <v>168</v>
      </c>
      <c r="AI30" s="86">
        <v>24401</v>
      </c>
      <c r="AJ30" s="86">
        <v>20</v>
      </c>
      <c r="AK30" s="86">
        <v>46</v>
      </c>
      <c r="AL30" s="86">
        <v>4</v>
      </c>
      <c r="AM30" s="86">
        <v>7</v>
      </c>
      <c r="AN30" s="86">
        <v>11</v>
      </c>
      <c r="AO30" s="86">
        <v>311</v>
      </c>
      <c r="AP30" s="169">
        <v>21</v>
      </c>
      <c r="AQ30" s="169">
        <v>21</v>
      </c>
      <c r="AR30" s="358" t="s">
        <v>144</v>
      </c>
      <c r="AS30" s="358"/>
      <c r="AT30" s="358"/>
      <c r="AU30" s="86">
        <v>25</v>
      </c>
      <c r="AV30" s="86">
        <v>17790</v>
      </c>
      <c r="AW30" s="86">
        <v>168</v>
      </c>
      <c r="AX30" s="86">
        <v>427205</v>
      </c>
      <c r="AY30" s="86" t="s">
        <v>70</v>
      </c>
      <c r="AZ30" s="86" t="s">
        <v>70</v>
      </c>
      <c r="BA30" s="86" t="s">
        <v>70</v>
      </c>
      <c r="BB30" s="86" t="s">
        <v>70</v>
      </c>
      <c r="BC30" s="86">
        <v>168</v>
      </c>
      <c r="BD30" s="86">
        <v>426771</v>
      </c>
      <c r="BE30" s="86">
        <v>166</v>
      </c>
      <c r="BF30" s="86">
        <v>185445</v>
      </c>
      <c r="BG30" s="86">
        <v>4</v>
      </c>
      <c r="BH30" s="86">
        <v>1</v>
      </c>
      <c r="BI30" s="86">
        <v>57</v>
      </c>
      <c r="BJ30" s="86">
        <v>135</v>
      </c>
      <c r="BK30" s="169">
        <v>21</v>
      </c>
      <c r="BL30" s="169">
        <v>21</v>
      </c>
      <c r="BM30" s="358" t="s">
        <v>144</v>
      </c>
      <c r="BN30" s="358"/>
      <c r="BO30" s="358"/>
      <c r="BP30" s="86">
        <v>164</v>
      </c>
      <c r="BQ30" s="86">
        <v>163765</v>
      </c>
      <c r="BR30" s="86">
        <v>151</v>
      </c>
      <c r="BS30" s="86">
        <v>122781</v>
      </c>
      <c r="BT30" s="86">
        <v>15</v>
      </c>
      <c r="BU30" s="86">
        <v>-5291</v>
      </c>
      <c r="BV30" s="86">
        <v>164</v>
      </c>
      <c r="BW30" s="86">
        <v>8999</v>
      </c>
    </row>
    <row r="31" spans="1:75" ht="12" customHeight="1">
      <c r="A31" s="172">
        <v>22</v>
      </c>
      <c r="B31" s="357" t="s">
        <v>68</v>
      </c>
      <c r="C31" s="357"/>
      <c r="D31" s="357"/>
      <c r="E31" s="173">
        <v>486</v>
      </c>
      <c r="F31" s="173">
        <v>1968</v>
      </c>
      <c r="G31" s="173">
        <v>111723</v>
      </c>
      <c r="H31" s="173">
        <v>1884079</v>
      </c>
      <c r="I31" s="173">
        <v>105577</v>
      </c>
      <c r="J31" s="173">
        <v>2013971</v>
      </c>
      <c r="K31" s="173">
        <v>878401</v>
      </c>
      <c r="L31" s="173">
        <v>18977296</v>
      </c>
      <c r="M31" s="173">
        <v>50514</v>
      </c>
      <c r="N31" s="173">
        <v>177561</v>
      </c>
      <c r="O31" s="173">
        <v>61662</v>
      </c>
      <c r="P31" s="173">
        <v>243379</v>
      </c>
      <c r="Q31" s="173">
        <v>111418</v>
      </c>
      <c r="R31" s="173">
        <v>876343</v>
      </c>
      <c r="S31" s="173">
        <v>1061611</v>
      </c>
      <c r="T31" s="173">
        <v>24174604</v>
      </c>
      <c r="U31" s="172">
        <v>22</v>
      </c>
      <c r="V31" s="172">
        <v>22</v>
      </c>
      <c r="W31" s="357" t="s">
        <v>68</v>
      </c>
      <c r="X31" s="357"/>
      <c r="Y31" s="357"/>
      <c r="Z31" s="173">
        <v>48148</v>
      </c>
      <c r="AA31" s="173">
        <v>52435</v>
      </c>
      <c r="AB31" s="173">
        <v>64422</v>
      </c>
      <c r="AC31" s="173">
        <v>80053</v>
      </c>
      <c r="AD31" s="173">
        <v>164</v>
      </c>
      <c r="AE31" s="173">
        <v>89</v>
      </c>
      <c r="AF31" s="173">
        <v>1129420</v>
      </c>
      <c r="AG31" s="173">
        <v>24042026</v>
      </c>
      <c r="AH31" s="173">
        <v>1064477</v>
      </c>
      <c r="AI31" s="173">
        <v>2869611</v>
      </c>
      <c r="AJ31" s="173">
        <v>110929</v>
      </c>
      <c r="AK31" s="173">
        <v>190630</v>
      </c>
      <c r="AL31" s="173">
        <v>105665</v>
      </c>
      <c r="AM31" s="173">
        <v>113351</v>
      </c>
      <c r="AN31" s="173">
        <v>1537</v>
      </c>
      <c r="AO31" s="173">
        <v>8013</v>
      </c>
      <c r="AP31" s="172">
        <v>22</v>
      </c>
      <c r="AQ31" s="172">
        <v>22</v>
      </c>
      <c r="AR31" s="357" t="s">
        <v>68</v>
      </c>
      <c r="AS31" s="357"/>
      <c r="AT31" s="357"/>
      <c r="AU31" s="173">
        <v>11221</v>
      </c>
      <c r="AV31" s="173">
        <v>143374</v>
      </c>
      <c r="AW31" s="173">
        <v>1062987</v>
      </c>
      <c r="AX31" s="173">
        <v>20744255</v>
      </c>
      <c r="AY31" s="173">
        <v>47432</v>
      </c>
      <c r="AZ31" s="173">
        <v>234908</v>
      </c>
      <c r="BA31" s="173">
        <v>30088</v>
      </c>
      <c r="BB31" s="173">
        <v>6396</v>
      </c>
      <c r="BC31" s="173">
        <v>1062987</v>
      </c>
      <c r="BD31" s="173">
        <v>20502951</v>
      </c>
      <c r="BE31" s="173">
        <v>792201</v>
      </c>
      <c r="BF31" s="173">
        <v>3949134</v>
      </c>
      <c r="BG31" s="173">
        <v>105658</v>
      </c>
      <c r="BH31" s="173">
        <v>15848</v>
      </c>
      <c r="BI31" s="173">
        <v>51214</v>
      </c>
      <c r="BJ31" s="173">
        <v>81578</v>
      </c>
      <c r="BK31" s="172">
        <v>22</v>
      </c>
      <c r="BL31" s="172">
        <v>22</v>
      </c>
      <c r="BM31" s="357" t="s">
        <v>68</v>
      </c>
      <c r="BN31" s="357"/>
      <c r="BO31" s="357"/>
      <c r="BP31" s="173">
        <v>786491</v>
      </c>
      <c r="BQ31" s="173">
        <v>3980339</v>
      </c>
      <c r="BR31" s="173">
        <v>168570</v>
      </c>
      <c r="BS31" s="173">
        <v>885539</v>
      </c>
      <c r="BT31" s="173">
        <v>410480</v>
      </c>
      <c r="BU31" s="173">
        <v>-359280</v>
      </c>
      <c r="BV31" s="173">
        <v>563904</v>
      </c>
      <c r="BW31" s="173">
        <v>202387</v>
      </c>
    </row>
    <row r="32" spans="1:75" ht="12" customHeight="1">
      <c r="A32" s="174">
        <v>23</v>
      </c>
      <c r="B32" s="358" t="s">
        <v>145</v>
      </c>
      <c r="C32" s="358"/>
      <c r="D32" s="358"/>
      <c r="E32" s="175">
        <v>30</v>
      </c>
      <c r="F32" s="175">
        <v>-99</v>
      </c>
      <c r="G32" s="175">
        <v>8026</v>
      </c>
      <c r="H32" s="175">
        <v>-97595</v>
      </c>
      <c r="I32" s="175">
        <v>4154</v>
      </c>
      <c r="J32" s="86">
        <v>-16132</v>
      </c>
      <c r="K32" s="175">
        <v>3018</v>
      </c>
      <c r="L32" s="175">
        <v>5578</v>
      </c>
      <c r="M32" s="175">
        <v>966</v>
      </c>
      <c r="N32" s="175">
        <v>4783</v>
      </c>
      <c r="O32" s="175">
        <v>1825</v>
      </c>
      <c r="P32" s="175">
        <v>-21463</v>
      </c>
      <c r="Q32" s="175">
        <v>804</v>
      </c>
      <c r="R32" s="175">
        <v>3482</v>
      </c>
      <c r="S32" s="175">
        <v>13844</v>
      </c>
      <c r="T32" s="175">
        <v>-121445</v>
      </c>
      <c r="U32" s="174">
        <v>23</v>
      </c>
      <c r="V32" s="174">
        <v>23</v>
      </c>
      <c r="W32" s="358" t="s">
        <v>145</v>
      </c>
      <c r="X32" s="358"/>
      <c r="Y32" s="358"/>
      <c r="Z32" s="175">
        <v>14</v>
      </c>
      <c r="AA32" s="175">
        <v>19</v>
      </c>
      <c r="AB32" s="175" t="s">
        <v>70</v>
      </c>
      <c r="AC32" s="175" t="s">
        <v>70</v>
      </c>
      <c r="AD32" s="175" t="s">
        <v>70</v>
      </c>
      <c r="AE32" s="175" t="s">
        <v>70</v>
      </c>
      <c r="AF32" s="175">
        <v>14150</v>
      </c>
      <c r="AG32" s="175">
        <v>-123574</v>
      </c>
      <c r="AH32" s="86">
        <v>14150</v>
      </c>
      <c r="AI32" s="86">
        <v>23558</v>
      </c>
      <c r="AJ32" s="86">
        <v>2112</v>
      </c>
      <c r="AK32" s="86">
        <v>2125</v>
      </c>
      <c r="AL32" s="86">
        <v>887</v>
      </c>
      <c r="AM32" s="86">
        <v>694</v>
      </c>
      <c r="AN32" s="86">
        <v>34</v>
      </c>
      <c r="AO32" s="86">
        <v>297</v>
      </c>
      <c r="AP32" s="169">
        <v>23</v>
      </c>
      <c r="AQ32" s="174">
        <v>23</v>
      </c>
      <c r="AR32" s="358" t="s">
        <v>145</v>
      </c>
      <c r="AS32" s="358"/>
      <c r="AT32" s="358"/>
      <c r="AU32" s="86" t="s">
        <v>69</v>
      </c>
      <c r="AV32" s="86" t="s">
        <v>69</v>
      </c>
      <c r="AW32" s="86">
        <v>14150</v>
      </c>
      <c r="AX32" s="86">
        <v>-149477</v>
      </c>
      <c r="AY32" s="175">
        <v>11</v>
      </c>
      <c r="AZ32" s="175">
        <v>40</v>
      </c>
      <c r="BA32" s="175">
        <v>167</v>
      </c>
      <c r="BB32" s="175">
        <v>31</v>
      </c>
      <c r="BC32" s="86">
        <v>14150</v>
      </c>
      <c r="BD32" s="86">
        <v>-149548</v>
      </c>
      <c r="BE32" s="86" t="s">
        <v>69</v>
      </c>
      <c r="BF32" s="86" t="s">
        <v>69</v>
      </c>
      <c r="BG32" s="86">
        <v>887</v>
      </c>
      <c r="BH32" s="86">
        <v>173</v>
      </c>
      <c r="BI32" s="86" t="s">
        <v>69</v>
      </c>
      <c r="BJ32" s="86" t="s">
        <v>69</v>
      </c>
      <c r="BK32" s="169">
        <v>23</v>
      </c>
      <c r="BL32" s="169">
        <v>23</v>
      </c>
      <c r="BM32" s="358" t="s">
        <v>145</v>
      </c>
      <c r="BN32" s="358"/>
      <c r="BO32" s="358"/>
      <c r="BP32" s="86">
        <v>153</v>
      </c>
      <c r="BQ32" s="86">
        <v>3387</v>
      </c>
      <c r="BR32" s="86">
        <v>94</v>
      </c>
      <c r="BS32" s="86">
        <v>1062</v>
      </c>
      <c r="BT32" s="86">
        <v>3376</v>
      </c>
      <c r="BU32" s="86">
        <v>-4050</v>
      </c>
      <c r="BV32" s="86">
        <v>48</v>
      </c>
      <c r="BW32" s="86">
        <v>185</v>
      </c>
    </row>
    <row r="33" spans="1:75" ht="12" customHeight="1">
      <c r="A33" s="174"/>
      <c r="B33" s="226"/>
      <c r="C33" s="226"/>
      <c r="D33" s="226"/>
      <c r="E33" s="175"/>
      <c r="F33" s="175"/>
      <c r="G33" s="175"/>
      <c r="H33" s="175"/>
      <c r="I33" s="175"/>
      <c r="J33" s="86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4"/>
      <c r="V33" s="174"/>
      <c r="W33" s="226"/>
      <c r="X33" s="226"/>
      <c r="Y33" s="226"/>
      <c r="Z33" s="175"/>
      <c r="AA33" s="175"/>
      <c r="AB33" s="175"/>
      <c r="AC33" s="175"/>
      <c r="AD33" s="175"/>
      <c r="AE33" s="175"/>
      <c r="AF33" s="175"/>
      <c r="AG33" s="175"/>
      <c r="AH33" s="86"/>
      <c r="AI33" s="86"/>
      <c r="AJ33" s="86"/>
      <c r="AK33" s="86"/>
      <c r="AL33" s="86"/>
      <c r="AM33" s="86"/>
      <c r="AN33" s="86"/>
      <c r="AO33" s="86"/>
      <c r="AP33" s="169"/>
      <c r="AQ33" s="174"/>
      <c r="AR33" s="226"/>
      <c r="AS33" s="226"/>
      <c r="AT33" s="226"/>
      <c r="AU33" s="86"/>
      <c r="AV33" s="86"/>
      <c r="AW33" s="86"/>
      <c r="AX33" s="86"/>
      <c r="AY33" s="175"/>
      <c r="AZ33" s="175"/>
      <c r="BA33" s="175"/>
      <c r="BB33" s="175"/>
      <c r="BC33" s="86"/>
      <c r="BD33" s="86"/>
      <c r="BE33" s="86"/>
      <c r="BF33" s="86"/>
      <c r="BG33" s="86"/>
      <c r="BH33" s="86"/>
      <c r="BI33" s="86"/>
      <c r="BJ33" s="86"/>
      <c r="BK33" s="169"/>
      <c r="BL33" s="169"/>
      <c r="BM33" s="226"/>
      <c r="BN33" s="226"/>
      <c r="BO33" s="226"/>
      <c r="BP33" s="86"/>
      <c r="BQ33" s="86"/>
      <c r="BR33" s="86"/>
      <c r="BS33" s="86"/>
      <c r="BT33" s="86"/>
      <c r="BU33" s="86"/>
      <c r="BV33" s="86"/>
      <c r="BW33" s="86"/>
    </row>
    <row r="34" spans="1:75" s="168" customFormat="1" ht="12" customHeight="1">
      <c r="A34" s="108"/>
      <c r="B34" s="127"/>
      <c r="C34" s="176"/>
      <c r="D34" s="128"/>
      <c r="E34" s="359" t="s">
        <v>16</v>
      </c>
      <c r="F34" s="359"/>
      <c r="G34" s="359"/>
      <c r="H34" s="359"/>
      <c r="I34" s="359"/>
      <c r="J34" s="359"/>
      <c r="K34" s="359"/>
      <c r="L34" s="359"/>
      <c r="M34" s="359" t="s">
        <v>16</v>
      </c>
      <c r="N34" s="359"/>
      <c r="O34" s="359"/>
      <c r="P34" s="359"/>
      <c r="Q34" s="359"/>
      <c r="R34" s="359"/>
      <c r="S34" s="359"/>
      <c r="T34" s="359"/>
      <c r="V34" s="177"/>
      <c r="W34" s="178"/>
      <c r="X34" s="178"/>
      <c r="Y34" s="178"/>
      <c r="Z34" s="359" t="s">
        <v>16</v>
      </c>
      <c r="AA34" s="359"/>
      <c r="AB34" s="359"/>
      <c r="AC34" s="359"/>
      <c r="AD34" s="359"/>
      <c r="AE34" s="359"/>
      <c r="AF34" s="359"/>
      <c r="AG34" s="359"/>
      <c r="AH34" s="359" t="s">
        <v>16</v>
      </c>
      <c r="AI34" s="359"/>
      <c r="AJ34" s="359"/>
      <c r="AK34" s="359"/>
      <c r="AL34" s="359"/>
      <c r="AM34" s="359"/>
      <c r="AN34" s="359"/>
      <c r="AO34" s="359"/>
      <c r="AP34" s="167"/>
      <c r="AQ34" s="177"/>
      <c r="AR34" s="178"/>
      <c r="AS34" s="178"/>
      <c r="AT34" s="178"/>
      <c r="AU34" s="359" t="s">
        <v>16</v>
      </c>
      <c r="AV34" s="361"/>
      <c r="AW34" s="361"/>
      <c r="AX34" s="361"/>
      <c r="AY34" s="361"/>
      <c r="AZ34" s="361"/>
      <c r="BA34" s="361"/>
      <c r="BB34" s="361"/>
      <c r="BC34" s="359" t="s">
        <v>16</v>
      </c>
      <c r="BD34" s="367"/>
      <c r="BE34" s="367"/>
      <c r="BF34" s="367"/>
      <c r="BG34" s="367"/>
      <c r="BH34" s="367"/>
      <c r="BI34" s="367"/>
      <c r="BJ34" s="367"/>
      <c r="BK34" s="167"/>
      <c r="BL34" s="167"/>
      <c r="BM34" s="178"/>
      <c r="BN34" s="178"/>
      <c r="BO34" s="178"/>
      <c r="BP34" s="359" t="s">
        <v>16</v>
      </c>
      <c r="BQ34" s="360"/>
      <c r="BR34" s="360"/>
      <c r="BS34" s="360"/>
      <c r="BT34" s="360"/>
      <c r="BU34" s="360"/>
      <c r="BV34" s="360"/>
      <c r="BW34" s="360"/>
    </row>
    <row r="35" spans="1:75" ht="12" customHeight="1">
      <c r="A35" s="169">
        <v>24</v>
      </c>
      <c r="B35" s="170"/>
      <c r="C35" s="170"/>
      <c r="D35" s="171">
        <v>0</v>
      </c>
      <c r="E35" s="86" t="s">
        <v>69</v>
      </c>
      <c r="F35" s="86" t="s">
        <v>69</v>
      </c>
      <c r="G35" s="86" t="s">
        <v>69</v>
      </c>
      <c r="H35" s="86" t="s">
        <v>69</v>
      </c>
      <c r="I35" s="86" t="s">
        <v>69</v>
      </c>
      <c r="J35" s="86" t="s">
        <v>69</v>
      </c>
      <c r="K35" s="86" t="s">
        <v>69</v>
      </c>
      <c r="L35" s="86" t="s">
        <v>69</v>
      </c>
      <c r="M35" s="86" t="s">
        <v>69</v>
      </c>
      <c r="N35" s="86" t="s">
        <v>69</v>
      </c>
      <c r="O35" s="86" t="s">
        <v>69</v>
      </c>
      <c r="P35" s="86" t="s">
        <v>69</v>
      </c>
      <c r="Q35" s="86" t="s">
        <v>69</v>
      </c>
      <c r="R35" s="86" t="s">
        <v>69</v>
      </c>
      <c r="S35" s="86" t="s">
        <v>69</v>
      </c>
      <c r="T35" s="86" t="s">
        <v>69</v>
      </c>
      <c r="U35" s="169">
        <v>24</v>
      </c>
      <c r="V35" s="169">
        <v>24</v>
      </c>
      <c r="W35" s="170"/>
      <c r="X35" s="170"/>
      <c r="Y35" s="171">
        <v>0</v>
      </c>
      <c r="Z35" s="86" t="s">
        <v>69</v>
      </c>
      <c r="AA35" s="86" t="s">
        <v>69</v>
      </c>
      <c r="AB35" s="86" t="s">
        <v>69</v>
      </c>
      <c r="AC35" s="86" t="s">
        <v>69</v>
      </c>
      <c r="AD35" s="86" t="s">
        <v>69</v>
      </c>
      <c r="AE35" s="86" t="s">
        <v>69</v>
      </c>
      <c r="AF35" s="86">
        <v>23347</v>
      </c>
      <c r="AG35" s="86" t="s">
        <v>69</v>
      </c>
      <c r="AH35" s="86">
        <v>509</v>
      </c>
      <c r="AI35" s="86">
        <v>324</v>
      </c>
      <c r="AJ35" s="86">
        <v>114</v>
      </c>
      <c r="AK35" s="86">
        <v>121</v>
      </c>
      <c r="AL35" s="86">
        <v>63</v>
      </c>
      <c r="AM35" s="86">
        <v>71</v>
      </c>
      <c r="AN35" s="86" t="s">
        <v>69</v>
      </c>
      <c r="AO35" s="86" t="s">
        <v>69</v>
      </c>
      <c r="AP35" s="169">
        <v>24</v>
      </c>
      <c r="AQ35" s="169">
        <v>24</v>
      </c>
      <c r="AR35" s="170"/>
      <c r="AS35" s="170"/>
      <c r="AT35" s="171">
        <v>0</v>
      </c>
      <c r="AU35" s="86" t="s">
        <v>69</v>
      </c>
      <c r="AV35" s="86" t="s">
        <v>69</v>
      </c>
      <c r="AW35" s="86">
        <v>509</v>
      </c>
      <c r="AX35" s="86">
        <v>-445</v>
      </c>
      <c r="AY35" s="86" t="s">
        <v>70</v>
      </c>
      <c r="AZ35" s="86" t="s">
        <v>70</v>
      </c>
      <c r="BA35" s="86" t="s">
        <v>70</v>
      </c>
      <c r="BB35" s="86" t="s">
        <v>70</v>
      </c>
      <c r="BC35" s="86">
        <v>509</v>
      </c>
      <c r="BD35" s="86">
        <v>-452</v>
      </c>
      <c r="BE35" s="86">
        <v>1518</v>
      </c>
      <c r="BF35" s="86">
        <v>59</v>
      </c>
      <c r="BG35" s="86">
        <v>63</v>
      </c>
      <c r="BH35" s="86">
        <v>33</v>
      </c>
      <c r="BI35" s="86">
        <v>15</v>
      </c>
      <c r="BJ35" s="86">
        <v>43</v>
      </c>
      <c r="BK35" s="169">
        <v>24</v>
      </c>
      <c r="BL35" s="169">
        <v>24</v>
      </c>
      <c r="BM35" s="170"/>
      <c r="BN35" s="170"/>
      <c r="BO35" s="171">
        <v>0</v>
      </c>
      <c r="BP35" s="86">
        <v>1520</v>
      </c>
      <c r="BQ35" s="86">
        <v>261</v>
      </c>
      <c r="BR35" s="175" t="s">
        <v>70</v>
      </c>
      <c r="BS35" s="175" t="s">
        <v>70</v>
      </c>
      <c r="BT35" s="175" t="s">
        <v>70</v>
      </c>
      <c r="BU35" s="175" t="s">
        <v>70</v>
      </c>
      <c r="BV35" s="86">
        <v>431</v>
      </c>
      <c r="BW35" s="86">
        <v>12</v>
      </c>
    </row>
    <row r="36" spans="1:75" ht="12" customHeight="1">
      <c r="A36" s="169">
        <v>25</v>
      </c>
      <c r="B36" s="171">
        <v>1</v>
      </c>
      <c r="C36" s="170" t="s">
        <v>121</v>
      </c>
      <c r="D36" s="171">
        <v>5000</v>
      </c>
      <c r="E36" s="86" t="s">
        <v>70</v>
      </c>
      <c r="F36" s="86" t="s">
        <v>70</v>
      </c>
      <c r="G36" s="86">
        <v>2933</v>
      </c>
      <c r="H36" s="86">
        <v>1486</v>
      </c>
      <c r="I36" s="86">
        <v>797</v>
      </c>
      <c r="J36" s="86">
        <v>1177</v>
      </c>
      <c r="K36" s="86">
        <v>30992</v>
      </c>
      <c r="L36" s="86">
        <v>68733</v>
      </c>
      <c r="M36" s="86">
        <v>292</v>
      </c>
      <c r="N36" s="86">
        <v>834</v>
      </c>
      <c r="O36" s="86">
        <v>419</v>
      </c>
      <c r="P36" s="86">
        <v>-1039</v>
      </c>
      <c r="Q36" s="86" t="s">
        <v>70</v>
      </c>
      <c r="R36" s="86" t="s">
        <v>70</v>
      </c>
      <c r="S36" s="86">
        <v>34395</v>
      </c>
      <c r="T36" s="86">
        <v>76227</v>
      </c>
      <c r="U36" s="169">
        <v>25</v>
      </c>
      <c r="V36" s="169">
        <v>25</v>
      </c>
      <c r="W36" s="171">
        <v>1</v>
      </c>
      <c r="X36" s="170" t="s">
        <v>121</v>
      </c>
      <c r="Y36" s="171">
        <v>5000</v>
      </c>
      <c r="Z36" s="86" t="s">
        <v>70</v>
      </c>
      <c r="AA36" s="86" t="s">
        <v>70</v>
      </c>
      <c r="AB36" s="86">
        <v>5</v>
      </c>
      <c r="AC36" s="86">
        <v>6</v>
      </c>
      <c r="AD36" s="86" t="s">
        <v>70</v>
      </c>
      <c r="AE36" s="86" t="s">
        <v>70</v>
      </c>
      <c r="AF36" s="86">
        <v>34395</v>
      </c>
      <c r="AG36" s="86">
        <v>76066</v>
      </c>
      <c r="AH36" s="86">
        <v>34395</v>
      </c>
      <c r="AI36" s="86">
        <v>13970</v>
      </c>
      <c r="AJ36" s="86">
        <v>1058</v>
      </c>
      <c r="AK36" s="86">
        <v>1369</v>
      </c>
      <c r="AL36" s="86">
        <v>405</v>
      </c>
      <c r="AM36" s="86">
        <v>406</v>
      </c>
      <c r="AN36" s="86">
        <v>4</v>
      </c>
      <c r="AO36" s="86">
        <v>22</v>
      </c>
      <c r="AP36" s="169">
        <v>25</v>
      </c>
      <c r="AQ36" s="169">
        <v>25</v>
      </c>
      <c r="AR36" s="171">
        <v>1</v>
      </c>
      <c r="AS36" s="170" t="s">
        <v>121</v>
      </c>
      <c r="AT36" s="171">
        <v>5000</v>
      </c>
      <c r="AU36" s="86">
        <v>660</v>
      </c>
      <c r="AV36" s="86">
        <v>1285</v>
      </c>
      <c r="AW36" s="86">
        <v>34047</v>
      </c>
      <c r="AX36" s="86">
        <v>59420</v>
      </c>
      <c r="AY36" s="86" t="s">
        <v>70</v>
      </c>
      <c r="AZ36" s="86" t="s">
        <v>70</v>
      </c>
      <c r="BA36" s="86" t="s">
        <v>70</v>
      </c>
      <c r="BB36" s="86" t="s">
        <v>70</v>
      </c>
      <c r="BC36" s="86">
        <v>34047</v>
      </c>
      <c r="BD36" s="86">
        <v>59306</v>
      </c>
      <c r="BE36" s="86">
        <v>7390</v>
      </c>
      <c r="BF36" s="86">
        <v>1569</v>
      </c>
      <c r="BG36" s="86">
        <v>404</v>
      </c>
      <c r="BH36" s="86">
        <v>186</v>
      </c>
      <c r="BI36" s="86">
        <v>45</v>
      </c>
      <c r="BJ36" s="86">
        <v>118</v>
      </c>
      <c r="BK36" s="169">
        <v>25</v>
      </c>
      <c r="BL36" s="169">
        <v>25</v>
      </c>
      <c r="BM36" s="171">
        <v>1</v>
      </c>
      <c r="BN36" s="170" t="s">
        <v>121</v>
      </c>
      <c r="BO36" s="171">
        <v>5000</v>
      </c>
      <c r="BP36" s="86">
        <v>7360</v>
      </c>
      <c r="BQ36" s="86">
        <v>1728</v>
      </c>
      <c r="BR36" s="86">
        <v>121</v>
      </c>
      <c r="BS36" s="86">
        <v>97</v>
      </c>
      <c r="BT36" s="86">
        <v>1888</v>
      </c>
      <c r="BU36" s="86">
        <v>-765</v>
      </c>
      <c r="BV36" s="86">
        <v>2824</v>
      </c>
      <c r="BW36" s="86">
        <v>41</v>
      </c>
    </row>
    <row r="37" spans="1:75" ht="12" customHeight="1">
      <c r="A37" s="169">
        <v>26</v>
      </c>
      <c r="B37" s="171">
        <v>5000</v>
      </c>
      <c r="C37" s="170" t="s">
        <v>121</v>
      </c>
      <c r="D37" s="171">
        <v>10000</v>
      </c>
      <c r="E37" s="86">
        <v>3</v>
      </c>
      <c r="F37" s="86">
        <v>10</v>
      </c>
      <c r="G37" s="86">
        <v>3469</v>
      </c>
      <c r="H37" s="86">
        <v>11573</v>
      </c>
      <c r="I37" s="86">
        <v>1108</v>
      </c>
      <c r="J37" s="86">
        <v>3689</v>
      </c>
      <c r="K37" s="86">
        <v>18123</v>
      </c>
      <c r="L37" s="86">
        <v>126728</v>
      </c>
      <c r="M37" s="86">
        <v>825</v>
      </c>
      <c r="N37" s="86">
        <v>2077</v>
      </c>
      <c r="O37" s="86">
        <v>929</v>
      </c>
      <c r="P37" s="86">
        <v>-233</v>
      </c>
      <c r="Q37" s="86">
        <v>4416</v>
      </c>
      <c r="R37" s="86">
        <v>30510</v>
      </c>
      <c r="S37" s="86">
        <v>23107</v>
      </c>
      <c r="T37" s="86">
        <v>174354</v>
      </c>
      <c r="U37" s="169">
        <v>26</v>
      </c>
      <c r="V37" s="169">
        <v>26</v>
      </c>
      <c r="W37" s="171">
        <v>5000</v>
      </c>
      <c r="X37" s="170" t="s">
        <v>121</v>
      </c>
      <c r="Y37" s="171">
        <v>10000</v>
      </c>
      <c r="Z37" s="86">
        <v>1267</v>
      </c>
      <c r="AA37" s="86">
        <v>1158</v>
      </c>
      <c r="AB37" s="86">
        <v>15</v>
      </c>
      <c r="AC37" s="86">
        <v>16</v>
      </c>
      <c r="AD37" s="86">
        <v>3</v>
      </c>
      <c r="AE37" s="86">
        <v>4</v>
      </c>
      <c r="AF37" s="86">
        <v>23107</v>
      </c>
      <c r="AG37" s="86">
        <v>173176</v>
      </c>
      <c r="AH37" s="86">
        <v>23107</v>
      </c>
      <c r="AI37" s="86">
        <v>32903</v>
      </c>
      <c r="AJ37" s="86">
        <v>2820</v>
      </c>
      <c r="AK37" s="86">
        <v>3885</v>
      </c>
      <c r="AL37" s="86">
        <v>696</v>
      </c>
      <c r="AM37" s="86">
        <v>625</v>
      </c>
      <c r="AN37" s="86">
        <v>12</v>
      </c>
      <c r="AO37" s="86">
        <v>37</v>
      </c>
      <c r="AP37" s="169">
        <v>26</v>
      </c>
      <c r="AQ37" s="169">
        <v>26</v>
      </c>
      <c r="AR37" s="171">
        <v>5000</v>
      </c>
      <c r="AS37" s="170" t="s">
        <v>121</v>
      </c>
      <c r="AT37" s="171">
        <v>10000</v>
      </c>
      <c r="AU37" s="86">
        <v>458</v>
      </c>
      <c r="AV37" s="86">
        <v>2403</v>
      </c>
      <c r="AW37" s="86">
        <v>23103</v>
      </c>
      <c r="AX37" s="86">
        <v>133948</v>
      </c>
      <c r="AY37" s="86">
        <v>15</v>
      </c>
      <c r="AZ37" s="86">
        <v>88</v>
      </c>
      <c r="BA37" s="86">
        <v>186</v>
      </c>
      <c r="BB37" s="86">
        <v>37</v>
      </c>
      <c r="BC37" s="86">
        <v>23103</v>
      </c>
      <c r="BD37" s="86">
        <v>133823</v>
      </c>
      <c r="BE37" s="86">
        <v>5806</v>
      </c>
      <c r="BF37" s="86">
        <v>2603</v>
      </c>
      <c r="BG37" s="86">
        <v>693</v>
      </c>
      <c r="BH37" s="86">
        <v>277</v>
      </c>
      <c r="BI37" s="86">
        <v>52</v>
      </c>
      <c r="BJ37" s="86">
        <v>136</v>
      </c>
      <c r="BK37" s="169">
        <v>26</v>
      </c>
      <c r="BL37" s="169">
        <v>26</v>
      </c>
      <c r="BM37" s="171">
        <v>5000</v>
      </c>
      <c r="BN37" s="170" t="s">
        <v>121</v>
      </c>
      <c r="BO37" s="171">
        <v>10000</v>
      </c>
      <c r="BP37" s="86">
        <v>5758</v>
      </c>
      <c r="BQ37" s="86">
        <v>3579</v>
      </c>
      <c r="BR37" s="86">
        <v>269</v>
      </c>
      <c r="BS37" s="86">
        <v>218</v>
      </c>
      <c r="BT37" s="86">
        <v>4038</v>
      </c>
      <c r="BU37" s="86">
        <v>-2196</v>
      </c>
      <c r="BV37" s="86">
        <v>2514</v>
      </c>
      <c r="BW37" s="86">
        <v>119</v>
      </c>
    </row>
    <row r="38" spans="1:75" ht="12" customHeight="1">
      <c r="A38" s="169">
        <v>27</v>
      </c>
      <c r="B38" s="171">
        <v>10000</v>
      </c>
      <c r="C38" s="170" t="s">
        <v>121</v>
      </c>
      <c r="D38" s="171">
        <v>15000</v>
      </c>
      <c r="E38" s="86">
        <v>14</v>
      </c>
      <c r="F38" s="86">
        <v>25</v>
      </c>
      <c r="G38" s="86">
        <v>4324</v>
      </c>
      <c r="H38" s="86">
        <v>24669</v>
      </c>
      <c r="I38" s="86">
        <v>1745</v>
      </c>
      <c r="J38" s="86">
        <v>9287</v>
      </c>
      <c r="K38" s="86">
        <v>19797</v>
      </c>
      <c r="L38" s="86">
        <v>210038</v>
      </c>
      <c r="M38" s="86">
        <v>2683</v>
      </c>
      <c r="N38" s="86">
        <v>6507</v>
      </c>
      <c r="O38" s="86">
        <v>2015</v>
      </c>
      <c r="P38" s="86">
        <v>1463</v>
      </c>
      <c r="Q38" s="86">
        <v>11302</v>
      </c>
      <c r="R38" s="86">
        <v>119338</v>
      </c>
      <c r="S38" s="86">
        <v>28880</v>
      </c>
      <c r="T38" s="86">
        <v>371327</v>
      </c>
      <c r="U38" s="169">
        <v>27</v>
      </c>
      <c r="V38" s="169">
        <v>27</v>
      </c>
      <c r="W38" s="171">
        <v>10000</v>
      </c>
      <c r="X38" s="170" t="s">
        <v>121</v>
      </c>
      <c r="Y38" s="171">
        <v>15000</v>
      </c>
      <c r="Z38" s="86">
        <v>5369</v>
      </c>
      <c r="AA38" s="86">
        <v>5289</v>
      </c>
      <c r="AB38" s="86">
        <v>13</v>
      </c>
      <c r="AC38" s="86">
        <v>15</v>
      </c>
      <c r="AD38" s="86">
        <v>12</v>
      </c>
      <c r="AE38" s="86">
        <v>10</v>
      </c>
      <c r="AF38" s="86">
        <v>28880</v>
      </c>
      <c r="AG38" s="86">
        <v>366013</v>
      </c>
      <c r="AH38" s="86">
        <v>28880</v>
      </c>
      <c r="AI38" s="86">
        <v>73902</v>
      </c>
      <c r="AJ38" s="86">
        <v>6882</v>
      </c>
      <c r="AK38" s="86">
        <v>10623</v>
      </c>
      <c r="AL38" s="86">
        <v>1124</v>
      </c>
      <c r="AM38" s="86">
        <v>1046</v>
      </c>
      <c r="AN38" s="86">
        <v>21</v>
      </c>
      <c r="AO38" s="86">
        <v>75</v>
      </c>
      <c r="AP38" s="169">
        <v>27</v>
      </c>
      <c r="AQ38" s="169">
        <v>27</v>
      </c>
      <c r="AR38" s="171">
        <v>10000</v>
      </c>
      <c r="AS38" s="170" t="s">
        <v>121</v>
      </c>
      <c r="AT38" s="171">
        <v>15000</v>
      </c>
      <c r="AU38" s="86">
        <v>356</v>
      </c>
      <c r="AV38" s="86">
        <v>2990</v>
      </c>
      <c r="AW38" s="86">
        <v>28878</v>
      </c>
      <c r="AX38" s="86">
        <v>278418</v>
      </c>
      <c r="AY38" s="86">
        <v>25</v>
      </c>
      <c r="AZ38" s="86">
        <v>160</v>
      </c>
      <c r="BA38" s="86">
        <v>271</v>
      </c>
      <c r="BB38" s="86">
        <v>55</v>
      </c>
      <c r="BC38" s="86">
        <v>28878</v>
      </c>
      <c r="BD38" s="86">
        <v>278203</v>
      </c>
      <c r="BE38" s="86">
        <v>7114</v>
      </c>
      <c r="BF38" s="86">
        <v>4918</v>
      </c>
      <c r="BG38" s="86">
        <v>1123</v>
      </c>
      <c r="BH38" s="86">
        <v>428</v>
      </c>
      <c r="BI38" s="86">
        <v>159</v>
      </c>
      <c r="BJ38" s="86">
        <v>417</v>
      </c>
      <c r="BK38" s="169">
        <v>27</v>
      </c>
      <c r="BL38" s="169">
        <v>27</v>
      </c>
      <c r="BM38" s="171">
        <v>10000</v>
      </c>
      <c r="BN38" s="170" t="s">
        <v>121</v>
      </c>
      <c r="BO38" s="171">
        <v>15000</v>
      </c>
      <c r="BP38" s="86">
        <v>7117</v>
      </c>
      <c r="BQ38" s="86">
        <v>6210</v>
      </c>
      <c r="BR38" s="86">
        <v>483</v>
      </c>
      <c r="BS38" s="86">
        <v>350</v>
      </c>
      <c r="BT38" s="86">
        <v>9432</v>
      </c>
      <c r="BU38" s="86">
        <v>-5135</v>
      </c>
      <c r="BV38" s="86">
        <v>2925</v>
      </c>
      <c r="BW38" s="86">
        <v>214</v>
      </c>
    </row>
    <row r="39" spans="1:75" ht="12" customHeight="1">
      <c r="A39" s="169">
        <v>28</v>
      </c>
      <c r="B39" s="171">
        <v>15000</v>
      </c>
      <c r="C39" s="170" t="s">
        <v>121</v>
      </c>
      <c r="D39" s="171">
        <v>20000</v>
      </c>
      <c r="E39" s="86">
        <v>16</v>
      </c>
      <c r="F39" s="86">
        <v>26</v>
      </c>
      <c r="G39" s="86">
        <v>5077</v>
      </c>
      <c r="H39" s="86">
        <v>40869</v>
      </c>
      <c r="I39" s="86">
        <v>2438</v>
      </c>
      <c r="J39" s="86">
        <v>14971</v>
      </c>
      <c r="K39" s="86">
        <v>24286</v>
      </c>
      <c r="L39" s="86">
        <v>331573</v>
      </c>
      <c r="M39" s="86">
        <v>5202</v>
      </c>
      <c r="N39" s="86">
        <v>15888</v>
      </c>
      <c r="O39" s="86">
        <v>3168</v>
      </c>
      <c r="P39" s="86">
        <v>5776</v>
      </c>
      <c r="Q39" s="86">
        <v>15907</v>
      </c>
      <c r="R39" s="86">
        <v>195123</v>
      </c>
      <c r="S39" s="86">
        <v>34007</v>
      </c>
      <c r="T39" s="86">
        <v>604226</v>
      </c>
      <c r="U39" s="169">
        <v>28</v>
      </c>
      <c r="V39" s="169">
        <v>28</v>
      </c>
      <c r="W39" s="171">
        <v>15000</v>
      </c>
      <c r="X39" s="170" t="s">
        <v>121</v>
      </c>
      <c r="Y39" s="171">
        <v>20000</v>
      </c>
      <c r="Z39" s="86">
        <v>8281</v>
      </c>
      <c r="AA39" s="86">
        <v>9546</v>
      </c>
      <c r="AB39" s="86">
        <v>24</v>
      </c>
      <c r="AC39" s="86">
        <v>27</v>
      </c>
      <c r="AD39" s="86">
        <v>14</v>
      </c>
      <c r="AE39" s="86">
        <v>10</v>
      </c>
      <c r="AF39" s="86">
        <v>34007</v>
      </c>
      <c r="AG39" s="86">
        <v>594642</v>
      </c>
      <c r="AH39" s="86">
        <v>34007</v>
      </c>
      <c r="AI39" s="86">
        <v>126977</v>
      </c>
      <c r="AJ39" s="86">
        <v>10213</v>
      </c>
      <c r="AK39" s="86">
        <v>16017</v>
      </c>
      <c r="AL39" s="86">
        <v>2101</v>
      </c>
      <c r="AM39" s="86">
        <v>1957</v>
      </c>
      <c r="AN39" s="86">
        <v>38</v>
      </c>
      <c r="AO39" s="86">
        <v>78</v>
      </c>
      <c r="AP39" s="169">
        <v>28</v>
      </c>
      <c r="AQ39" s="169">
        <v>28</v>
      </c>
      <c r="AR39" s="171">
        <v>15000</v>
      </c>
      <c r="AS39" s="170" t="s">
        <v>121</v>
      </c>
      <c r="AT39" s="171">
        <v>20000</v>
      </c>
      <c r="AU39" s="86">
        <v>302</v>
      </c>
      <c r="AV39" s="86">
        <v>3426</v>
      </c>
      <c r="AW39" s="86">
        <v>34007</v>
      </c>
      <c r="AX39" s="86">
        <v>448087</v>
      </c>
      <c r="AY39" s="86">
        <v>35</v>
      </c>
      <c r="AZ39" s="86">
        <v>194</v>
      </c>
      <c r="BA39" s="86">
        <v>376</v>
      </c>
      <c r="BB39" s="86">
        <v>76</v>
      </c>
      <c r="BC39" s="86">
        <v>34007</v>
      </c>
      <c r="BD39" s="86">
        <v>447817</v>
      </c>
      <c r="BE39" s="86">
        <v>10363</v>
      </c>
      <c r="BF39" s="86">
        <v>9095</v>
      </c>
      <c r="BG39" s="86">
        <v>2099</v>
      </c>
      <c r="BH39" s="86">
        <v>754</v>
      </c>
      <c r="BI39" s="86">
        <v>166</v>
      </c>
      <c r="BJ39" s="86">
        <v>540</v>
      </c>
      <c r="BK39" s="169">
        <v>28</v>
      </c>
      <c r="BL39" s="169">
        <v>28</v>
      </c>
      <c r="BM39" s="171">
        <v>15000</v>
      </c>
      <c r="BN39" s="170" t="s">
        <v>121</v>
      </c>
      <c r="BO39" s="171">
        <v>20000</v>
      </c>
      <c r="BP39" s="86">
        <v>10117</v>
      </c>
      <c r="BQ39" s="86">
        <v>9899</v>
      </c>
      <c r="BR39" s="86">
        <v>2064</v>
      </c>
      <c r="BS39" s="86">
        <v>798</v>
      </c>
      <c r="BT39" s="86">
        <v>15697</v>
      </c>
      <c r="BU39" s="86">
        <v>-11147</v>
      </c>
      <c r="BV39" s="86">
        <v>3563</v>
      </c>
      <c r="BW39" s="86">
        <v>314</v>
      </c>
    </row>
    <row r="40" spans="1:75" ht="12" customHeight="1">
      <c r="A40" s="169">
        <v>29</v>
      </c>
      <c r="B40" s="171">
        <v>20000</v>
      </c>
      <c r="C40" s="170" t="s">
        <v>121</v>
      </c>
      <c r="D40" s="171">
        <v>25000</v>
      </c>
      <c r="E40" s="86">
        <v>19</v>
      </c>
      <c r="F40" s="86">
        <v>120</v>
      </c>
      <c r="G40" s="86">
        <v>5069</v>
      </c>
      <c r="H40" s="86">
        <v>47973</v>
      </c>
      <c r="I40" s="86">
        <v>2500</v>
      </c>
      <c r="J40" s="86">
        <v>18878</v>
      </c>
      <c r="K40" s="86">
        <v>28069</v>
      </c>
      <c r="L40" s="86">
        <v>506505</v>
      </c>
      <c r="M40" s="86">
        <v>5288</v>
      </c>
      <c r="N40" s="86">
        <v>22308</v>
      </c>
      <c r="O40" s="86">
        <v>3311</v>
      </c>
      <c r="P40" s="86">
        <v>6489</v>
      </c>
      <c r="Q40" s="86">
        <v>15969</v>
      </c>
      <c r="R40" s="86">
        <v>177614</v>
      </c>
      <c r="S40" s="86">
        <v>34237</v>
      </c>
      <c r="T40" s="86">
        <v>779886</v>
      </c>
      <c r="U40" s="169">
        <v>29</v>
      </c>
      <c r="V40" s="169">
        <v>29</v>
      </c>
      <c r="W40" s="171">
        <v>20000</v>
      </c>
      <c r="X40" s="170" t="s">
        <v>121</v>
      </c>
      <c r="Y40" s="171">
        <v>25000</v>
      </c>
      <c r="Z40" s="86">
        <v>7173</v>
      </c>
      <c r="AA40" s="86">
        <v>10423</v>
      </c>
      <c r="AB40" s="86">
        <v>31</v>
      </c>
      <c r="AC40" s="86">
        <v>34</v>
      </c>
      <c r="AD40" s="86">
        <v>17</v>
      </c>
      <c r="AE40" s="86">
        <v>17</v>
      </c>
      <c r="AF40" s="86">
        <v>34237</v>
      </c>
      <c r="AG40" s="86">
        <v>769412</v>
      </c>
      <c r="AH40" s="86">
        <v>34237</v>
      </c>
      <c r="AI40" s="86">
        <v>164704</v>
      </c>
      <c r="AJ40" s="86">
        <v>12059</v>
      </c>
      <c r="AK40" s="86">
        <v>20244</v>
      </c>
      <c r="AL40" s="86">
        <v>3353</v>
      </c>
      <c r="AM40" s="86">
        <v>3267</v>
      </c>
      <c r="AN40" s="86">
        <v>49</v>
      </c>
      <c r="AO40" s="86">
        <v>159</v>
      </c>
      <c r="AP40" s="169">
        <v>29</v>
      </c>
      <c r="AQ40" s="169">
        <v>29</v>
      </c>
      <c r="AR40" s="171">
        <v>20000</v>
      </c>
      <c r="AS40" s="170" t="s">
        <v>121</v>
      </c>
      <c r="AT40" s="171">
        <v>25000</v>
      </c>
      <c r="AU40" s="86">
        <v>226</v>
      </c>
      <c r="AV40" s="86">
        <v>2877</v>
      </c>
      <c r="AW40" s="86">
        <v>34235</v>
      </c>
      <c r="AX40" s="86">
        <v>581113</v>
      </c>
      <c r="AY40" s="86">
        <v>33</v>
      </c>
      <c r="AZ40" s="86">
        <v>185</v>
      </c>
      <c r="BA40" s="86">
        <v>613</v>
      </c>
      <c r="BB40" s="86">
        <v>132</v>
      </c>
      <c r="BC40" s="86">
        <v>34235</v>
      </c>
      <c r="BD40" s="86">
        <v>580796</v>
      </c>
      <c r="BE40" s="86">
        <v>25382</v>
      </c>
      <c r="BF40" s="86">
        <v>19620</v>
      </c>
      <c r="BG40" s="86">
        <v>3350</v>
      </c>
      <c r="BH40" s="86">
        <v>1166</v>
      </c>
      <c r="BI40" s="86">
        <v>193</v>
      </c>
      <c r="BJ40" s="86">
        <v>574</v>
      </c>
      <c r="BK40" s="169">
        <v>29</v>
      </c>
      <c r="BL40" s="169">
        <v>29</v>
      </c>
      <c r="BM40" s="171">
        <v>20000</v>
      </c>
      <c r="BN40" s="170" t="s">
        <v>121</v>
      </c>
      <c r="BO40" s="171">
        <v>25000</v>
      </c>
      <c r="BP40" s="86">
        <v>23728</v>
      </c>
      <c r="BQ40" s="86">
        <v>19706</v>
      </c>
      <c r="BR40" s="86">
        <v>6882</v>
      </c>
      <c r="BS40" s="86">
        <v>2954</v>
      </c>
      <c r="BT40" s="86">
        <v>18681</v>
      </c>
      <c r="BU40" s="86">
        <v>-17804</v>
      </c>
      <c r="BV40" s="86">
        <v>4070</v>
      </c>
      <c r="BW40" s="86">
        <v>477</v>
      </c>
    </row>
    <row r="41" spans="1:75" ht="12" customHeight="1">
      <c r="A41" s="169">
        <v>30</v>
      </c>
      <c r="B41" s="171">
        <v>25000</v>
      </c>
      <c r="C41" s="170" t="s">
        <v>121</v>
      </c>
      <c r="D41" s="171">
        <v>30000</v>
      </c>
      <c r="E41" s="86">
        <v>28</v>
      </c>
      <c r="F41" s="86">
        <v>117</v>
      </c>
      <c r="G41" s="86">
        <v>4491</v>
      </c>
      <c r="H41" s="86">
        <v>46196</v>
      </c>
      <c r="I41" s="86">
        <v>2446</v>
      </c>
      <c r="J41" s="86">
        <v>21917</v>
      </c>
      <c r="K41" s="86">
        <v>28875</v>
      </c>
      <c r="L41" s="86">
        <v>670917</v>
      </c>
      <c r="M41" s="86">
        <v>3999</v>
      </c>
      <c r="N41" s="86">
        <v>20133</v>
      </c>
      <c r="O41" s="86">
        <v>3103</v>
      </c>
      <c r="P41" s="86">
        <v>6093</v>
      </c>
      <c r="Q41" s="86">
        <v>12851</v>
      </c>
      <c r="R41" s="86">
        <v>119107</v>
      </c>
      <c r="S41" s="86">
        <v>31897</v>
      </c>
      <c r="T41" s="86">
        <v>884480</v>
      </c>
      <c r="U41" s="169">
        <v>30</v>
      </c>
      <c r="V41" s="169">
        <v>30</v>
      </c>
      <c r="W41" s="171">
        <v>25000</v>
      </c>
      <c r="X41" s="170" t="s">
        <v>121</v>
      </c>
      <c r="Y41" s="171">
        <v>30000</v>
      </c>
      <c r="Z41" s="86">
        <v>4989</v>
      </c>
      <c r="AA41" s="86">
        <v>7667</v>
      </c>
      <c r="AB41" s="86">
        <v>20</v>
      </c>
      <c r="AC41" s="86">
        <v>23</v>
      </c>
      <c r="AD41" s="86">
        <v>22</v>
      </c>
      <c r="AE41" s="86">
        <v>26</v>
      </c>
      <c r="AF41" s="86">
        <v>31897</v>
      </c>
      <c r="AG41" s="86">
        <v>876765</v>
      </c>
      <c r="AH41" s="86">
        <v>31897</v>
      </c>
      <c r="AI41" s="86">
        <v>165796</v>
      </c>
      <c r="AJ41" s="86">
        <v>11058</v>
      </c>
      <c r="AK41" s="86">
        <v>19697</v>
      </c>
      <c r="AL41" s="86">
        <v>4034</v>
      </c>
      <c r="AM41" s="86">
        <v>4311</v>
      </c>
      <c r="AN41" s="86">
        <v>54</v>
      </c>
      <c r="AO41" s="86">
        <v>79</v>
      </c>
      <c r="AP41" s="169">
        <v>30</v>
      </c>
      <c r="AQ41" s="169">
        <v>30</v>
      </c>
      <c r="AR41" s="171">
        <v>25000</v>
      </c>
      <c r="AS41" s="170" t="s">
        <v>121</v>
      </c>
      <c r="AT41" s="171">
        <v>30000</v>
      </c>
      <c r="AU41" s="86">
        <v>186</v>
      </c>
      <c r="AV41" s="86">
        <v>3045</v>
      </c>
      <c r="AW41" s="86">
        <v>31895</v>
      </c>
      <c r="AX41" s="86">
        <v>686940</v>
      </c>
      <c r="AY41" s="86">
        <v>32</v>
      </c>
      <c r="AZ41" s="86">
        <v>140</v>
      </c>
      <c r="BA41" s="86">
        <v>738</v>
      </c>
      <c r="BB41" s="86">
        <v>154</v>
      </c>
      <c r="BC41" s="86">
        <v>31895</v>
      </c>
      <c r="BD41" s="86">
        <v>686646</v>
      </c>
      <c r="BE41" s="86">
        <v>30642</v>
      </c>
      <c r="BF41" s="86">
        <v>42649</v>
      </c>
      <c r="BG41" s="86">
        <v>4031</v>
      </c>
      <c r="BH41" s="86">
        <v>1442</v>
      </c>
      <c r="BI41" s="86">
        <v>352</v>
      </c>
      <c r="BJ41" s="86">
        <v>953</v>
      </c>
      <c r="BK41" s="169">
        <v>30</v>
      </c>
      <c r="BL41" s="169">
        <v>30</v>
      </c>
      <c r="BM41" s="171">
        <v>25000</v>
      </c>
      <c r="BN41" s="170" t="s">
        <v>121</v>
      </c>
      <c r="BO41" s="171">
        <v>30000</v>
      </c>
      <c r="BP41" s="86">
        <v>29993</v>
      </c>
      <c r="BQ41" s="86">
        <v>41927</v>
      </c>
      <c r="BR41" s="86">
        <v>9411</v>
      </c>
      <c r="BS41" s="86">
        <v>6106</v>
      </c>
      <c r="BT41" s="86">
        <v>16895</v>
      </c>
      <c r="BU41" s="86">
        <v>-18852</v>
      </c>
      <c r="BV41" s="86">
        <v>4859</v>
      </c>
      <c r="BW41" s="86">
        <v>730</v>
      </c>
    </row>
    <row r="42" spans="1:75" ht="12" customHeight="1">
      <c r="A42" s="169">
        <v>31</v>
      </c>
      <c r="B42" s="171">
        <v>30000</v>
      </c>
      <c r="C42" s="170" t="s">
        <v>121</v>
      </c>
      <c r="D42" s="171">
        <v>35000</v>
      </c>
      <c r="E42" s="86">
        <v>25</v>
      </c>
      <c r="F42" s="86">
        <v>172</v>
      </c>
      <c r="G42" s="86">
        <v>4422</v>
      </c>
      <c r="H42" s="86">
        <v>49144</v>
      </c>
      <c r="I42" s="86">
        <v>2477</v>
      </c>
      <c r="J42" s="86">
        <v>25313</v>
      </c>
      <c r="K42" s="86">
        <v>27971</v>
      </c>
      <c r="L42" s="86">
        <v>797029</v>
      </c>
      <c r="M42" s="86">
        <v>3240</v>
      </c>
      <c r="N42" s="86">
        <v>16795</v>
      </c>
      <c r="O42" s="86">
        <v>3139</v>
      </c>
      <c r="P42" s="86">
        <v>7026</v>
      </c>
      <c r="Q42" s="86">
        <v>10239</v>
      </c>
      <c r="R42" s="86">
        <v>84488</v>
      </c>
      <c r="S42" s="86">
        <v>29983</v>
      </c>
      <c r="T42" s="86">
        <v>979967</v>
      </c>
      <c r="U42" s="169">
        <v>31</v>
      </c>
      <c r="V42" s="169">
        <v>31</v>
      </c>
      <c r="W42" s="171">
        <v>30000</v>
      </c>
      <c r="X42" s="170" t="s">
        <v>121</v>
      </c>
      <c r="Y42" s="171">
        <v>35000</v>
      </c>
      <c r="Z42" s="86">
        <v>3877</v>
      </c>
      <c r="AA42" s="86">
        <v>5831</v>
      </c>
      <c r="AB42" s="86">
        <v>20</v>
      </c>
      <c r="AC42" s="86">
        <v>24</v>
      </c>
      <c r="AD42" s="86">
        <v>19</v>
      </c>
      <c r="AE42" s="86">
        <v>18</v>
      </c>
      <c r="AF42" s="86">
        <v>29983</v>
      </c>
      <c r="AG42" s="86">
        <v>974095</v>
      </c>
      <c r="AH42" s="86">
        <v>29983</v>
      </c>
      <c r="AI42" s="86">
        <v>161220</v>
      </c>
      <c r="AJ42" s="86">
        <v>9926</v>
      </c>
      <c r="AK42" s="86">
        <v>17815</v>
      </c>
      <c r="AL42" s="86">
        <v>4869</v>
      </c>
      <c r="AM42" s="86">
        <v>5501</v>
      </c>
      <c r="AN42" s="86">
        <v>86</v>
      </c>
      <c r="AO42" s="86">
        <v>137</v>
      </c>
      <c r="AP42" s="169">
        <v>31</v>
      </c>
      <c r="AQ42" s="169">
        <v>31</v>
      </c>
      <c r="AR42" s="171">
        <v>30000</v>
      </c>
      <c r="AS42" s="170" t="s">
        <v>121</v>
      </c>
      <c r="AT42" s="171">
        <v>35000</v>
      </c>
      <c r="AU42" s="86">
        <v>159</v>
      </c>
      <c r="AV42" s="86">
        <v>2870</v>
      </c>
      <c r="AW42" s="86">
        <v>29982</v>
      </c>
      <c r="AX42" s="86">
        <v>789981</v>
      </c>
      <c r="AY42" s="86">
        <v>55</v>
      </c>
      <c r="AZ42" s="86">
        <v>299</v>
      </c>
      <c r="BA42" s="86">
        <v>757</v>
      </c>
      <c r="BB42" s="86">
        <v>154</v>
      </c>
      <c r="BC42" s="86">
        <v>29982</v>
      </c>
      <c r="BD42" s="86">
        <v>789529</v>
      </c>
      <c r="BE42" s="86">
        <v>29659</v>
      </c>
      <c r="BF42" s="86">
        <v>69943</v>
      </c>
      <c r="BG42" s="86">
        <v>4867</v>
      </c>
      <c r="BH42" s="86">
        <v>1712</v>
      </c>
      <c r="BI42" s="86">
        <v>521</v>
      </c>
      <c r="BJ42" s="86">
        <v>1508</v>
      </c>
      <c r="BK42" s="169">
        <v>31</v>
      </c>
      <c r="BL42" s="169">
        <v>31</v>
      </c>
      <c r="BM42" s="171">
        <v>30000</v>
      </c>
      <c r="BN42" s="170" t="s">
        <v>121</v>
      </c>
      <c r="BO42" s="171">
        <v>35000</v>
      </c>
      <c r="BP42" s="86">
        <v>29481</v>
      </c>
      <c r="BQ42" s="86">
        <v>69457</v>
      </c>
      <c r="BR42" s="86">
        <v>9573</v>
      </c>
      <c r="BS42" s="86">
        <v>9122</v>
      </c>
      <c r="BT42" s="86">
        <v>15887</v>
      </c>
      <c r="BU42" s="86">
        <v>-19101</v>
      </c>
      <c r="BV42" s="86">
        <v>11667</v>
      </c>
      <c r="BW42" s="86">
        <v>1555</v>
      </c>
    </row>
    <row r="43" spans="1:75" ht="12" customHeight="1">
      <c r="A43" s="169">
        <v>32</v>
      </c>
      <c r="B43" s="171">
        <v>35000</v>
      </c>
      <c r="C43" s="170" t="s">
        <v>121</v>
      </c>
      <c r="D43" s="171">
        <v>40000</v>
      </c>
      <c r="E43" s="86">
        <v>24</v>
      </c>
      <c r="F43" s="86">
        <v>161</v>
      </c>
      <c r="G43" s="86">
        <v>4083</v>
      </c>
      <c r="H43" s="86">
        <v>46683</v>
      </c>
      <c r="I43" s="86">
        <v>2498</v>
      </c>
      <c r="J43" s="86">
        <v>26087</v>
      </c>
      <c r="K43" s="86">
        <v>25535</v>
      </c>
      <c r="L43" s="86">
        <v>851851</v>
      </c>
      <c r="M43" s="86">
        <v>2659</v>
      </c>
      <c r="N43" s="86">
        <v>15845</v>
      </c>
      <c r="O43" s="86">
        <v>3196</v>
      </c>
      <c r="P43" s="86">
        <v>6765</v>
      </c>
      <c r="Q43" s="86">
        <v>8337</v>
      </c>
      <c r="R43" s="86">
        <v>66824</v>
      </c>
      <c r="S43" s="86">
        <v>26950</v>
      </c>
      <c r="T43" s="86">
        <v>1014217</v>
      </c>
      <c r="U43" s="169">
        <v>32</v>
      </c>
      <c r="V43" s="169">
        <v>32</v>
      </c>
      <c r="W43" s="171">
        <v>35000</v>
      </c>
      <c r="X43" s="170" t="s">
        <v>121</v>
      </c>
      <c r="Y43" s="171">
        <v>40000</v>
      </c>
      <c r="Z43" s="86">
        <v>3359</v>
      </c>
      <c r="AA43" s="86">
        <v>5072</v>
      </c>
      <c r="AB43" s="86">
        <v>24</v>
      </c>
      <c r="AC43" s="86">
        <v>24</v>
      </c>
      <c r="AD43" s="86">
        <v>18</v>
      </c>
      <c r="AE43" s="86">
        <v>20</v>
      </c>
      <c r="AF43" s="86">
        <v>26950</v>
      </c>
      <c r="AG43" s="86">
        <v>1009101</v>
      </c>
      <c r="AH43" s="86">
        <v>26950</v>
      </c>
      <c r="AI43" s="86">
        <v>152822</v>
      </c>
      <c r="AJ43" s="86">
        <v>8876</v>
      </c>
      <c r="AK43" s="86">
        <v>16866</v>
      </c>
      <c r="AL43" s="86">
        <v>5152</v>
      </c>
      <c r="AM43" s="86">
        <v>6190</v>
      </c>
      <c r="AN43" s="86">
        <v>83</v>
      </c>
      <c r="AO43" s="86">
        <v>209</v>
      </c>
      <c r="AP43" s="169">
        <v>32</v>
      </c>
      <c r="AQ43" s="169">
        <v>32</v>
      </c>
      <c r="AR43" s="171">
        <v>35000</v>
      </c>
      <c r="AS43" s="170" t="s">
        <v>121</v>
      </c>
      <c r="AT43" s="171">
        <v>40000</v>
      </c>
      <c r="AU43" s="86">
        <v>142</v>
      </c>
      <c r="AV43" s="86">
        <v>2965</v>
      </c>
      <c r="AW43" s="86">
        <v>26950</v>
      </c>
      <c r="AX43" s="86">
        <v>833384</v>
      </c>
      <c r="AY43" s="86">
        <v>140</v>
      </c>
      <c r="AZ43" s="86">
        <v>740</v>
      </c>
      <c r="BA43" s="86">
        <v>786</v>
      </c>
      <c r="BB43" s="86">
        <v>158</v>
      </c>
      <c r="BC43" s="86">
        <v>26950</v>
      </c>
      <c r="BD43" s="86">
        <v>832486</v>
      </c>
      <c r="BE43" s="86">
        <v>26749</v>
      </c>
      <c r="BF43" s="86">
        <v>90651</v>
      </c>
      <c r="BG43" s="86">
        <v>5149</v>
      </c>
      <c r="BH43" s="86">
        <v>1816</v>
      </c>
      <c r="BI43" s="86">
        <v>615</v>
      </c>
      <c r="BJ43" s="86">
        <v>1767</v>
      </c>
      <c r="BK43" s="169">
        <v>32</v>
      </c>
      <c r="BL43" s="169">
        <v>32</v>
      </c>
      <c r="BM43" s="171">
        <v>35000</v>
      </c>
      <c r="BN43" s="170" t="s">
        <v>121</v>
      </c>
      <c r="BO43" s="171">
        <v>40000</v>
      </c>
      <c r="BP43" s="86">
        <v>26687</v>
      </c>
      <c r="BQ43" s="86">
        <v>90229</v>
      </c>
      <c r="BR43" s="86">
        <v>8778</v>
      </c>
      <c r="BS43" s="86">
        <v>10815</v>
      </c>
      <c r="BT43" s="86">
        <v>14865</v>
      </c>
      <c r="BU43" s="86">
        <v>-18830</v>
      </c>
      <c r="BV43" s="86">
        <v>16705</v>
      </c>
      <c r="BW43" s="86">
        <v>2985</v>
      </c>
    </row>
    <row r="44" spans="1:75" ht="12" customHeight="1">
      <c r="A44" s="169">
        <v>33</v>
      </c>
      <c r="B44" s="171">
        <v>40000</v>
      </c>
      <c r="C44" s="170" t="s">
        <v>121</v>
      </c>
      <c r="D44" s="171">
        <v>45000</v>
      </c>
      <c r="E44" s="86">
        <v>17</v>
      </c>
      <c r="F44" s="86">
        <v>22</v>
      </c>
      <c r="G44" s="86">
        <v>3672</v>
      </c>
      <c r="H44" s="86">
        <v>45842</v>
      </c>
      <c r="I44" s="86">
        <v>2691</v>
      </c>
      <c r="J44" s="86">
        <v>31266</v>
      </c>
      <c r="K44" s="86">
        <v>23209</v>
      </c>
      <c r="L44" s="86">
        <v>892181</v>
      </c>
      <c r="M44" s="86">
        <v>1926</v>
      </c>
      <c r="N44" s="86">
        <v>13673</v>
      </c>
      <c r="O44" s="86">
        <v>3225</v>
      </c>
      <c r="P44" s="86">
        <v>6525</v>
      </c>
      <c r="Q44" s="86">
        <v>6513</v>
      </c>
      <c r="R44" s="86">
        <v>51239</v>
      </c>
      <c r="S44" s="86">
        <v>24408</v>
      </c>
      <c r="T44" s="86">
        <v>1040747</v>
      </c>
      <c r="U44" s="169">
        <v>33</v>
      </c>
      <c r="V44" s="169">
        <v>33</v>
      </c>
      <c r="W44" s="171">
        <v>40000</v>
      </c>
      <c r="X44" s="170" t="s">
        <v>121</v>
      </c>
      <c r="Y44" s="171">
        <v>45000</v>
      </c>
      <c r="Z44" s="86">
        <v>2843</v>
      </c>
      <c r="AA44" s="86">
        <v>4556</v>
      </c>
      <c r="AB44" s="86">
        <v>12</v>
      </c>
      <c r="AC44" s="86">
        <v>11</v>
      </c>
      <c r="AD44" s="86">
        <v>13</v>
      </c>
      <c r="AE44" s="86">
        <v>12</v>
      </c>
      <c r="AF44" s="86">
        <v>24408</v>
      </c>
      <c r="AG44" s="86">
        <v>1036168</v>
      </c>
      <c r="AH44" s="86">
        <v>24408</v>
      </c>
      <c r="AI44" s="86">
        <v>146841</v>
      </c>
      <c r="AJ44" s="86">
        <v>7646</v>
      </c>
      <c r="AK44" s="86">
        <v>13865</v>
      </c>
      <c r="AL44" s="86">
        <v>5354</v>
      </c>
      <c r="AM44" s="86">
        <v>6892</v>
      </c>
      <c r="AN44" s="86">
        <v>83</v>
      </c>
      <c r="AO44" s="86">
        <v>190</v>
      </c>
      <c r="AP44" s="169">
        <v>33</v>
      </c>
      <c r="AQ44" s="169">
        <v>33</v>
      </c>
      <c r="AR44" s="171">
        <v>40000</v>
      </c>
      <c r="AS44" s="170" t="s">
        <v>121</v>
      </c>
      <c r="AT44" s="171">
        <v>45000</v>
      </c>
      <c r="AU44" s="86">
        <v>108</v>
      </c>
      <c r="AV44" s="86">
        <v>2743</v>
      </c>
      <c r="AW44" s="86">
        <v>24407</v>
      </c>
      <c r="AX44" s="86">
        <v>868805</v>
      </c>
      <c r="AY44" s="86">
        <v>131</v>
      </c>
      <c r="AZ44" s="86">
        <v>767</v>
      </c>
      <c r="BA44" s="86">
        <v>855</v>
      </c>
      <c r="BB44" s="86">
        <v>186</v>
      </c>
      <c r="BC44" s="86">
        <v>24407</v>
      </c>
      <c r="BD44" s="86">
        <v>867853</v>
      </c>
      <c r="BE44" s="86">
        <v>24303</v>
      </c>
      <c r="BF44" s="86">
        <v>109657</v>
      </c>
      <c r="BG44" s="86">
        <v>5350</v>
      </c>
      <c r="BH44" s="86">
        <v>1870</v>
      </c>
      <c r="BI44" s="86">
        <v>406</v>
      </c>
      <c r="BJ44" s="86">
        <v>1170</v>
      </c>
      <c r="BK44" s="169">
        <v>33</v>
      </c>
      <c r="BL44" s="169">
        <v>33</v>
      </c>
      <c r="BM44" s="171">
        <v>40000</v>
      </c>
      <c r="BN44" s="170" t="s">
        <v>121</v>
      </c>
      <c r="BO44" s="171">
        <v>45000</v>
      </c>
      <c r="BP44" s="86">
        <v>24276</v>
      </c>
      <c r="BQ44" s="86">
        <v>109688</v>
      </c>
      <c r="BR44" s="86">
        <v>8286</v>
      </c>
      <c r="BS44" s="86">
        <v>12203</v>
      </c>
      <c r="BT44" s="86">
        <v>13827</v>
      </c>
      <c r="BU44" s="86">
        <v>-18134</v>
      </c>
      <c r="BV44" s="86">
        <v>18827</v>
      </c>
      <c r="BW44" s="86">
        <v>4164</v>
      </c>
    </row>
    <row r="45" spans="1:75" ht="12" customHeight="1">
      <c r="A45" s="169">
        <v>34</v>
      </c>
      <c r="B45" s="171">
        <v>45000</v>
      </c>
      <c r="C45" s="170" t="s">
        <v>121</v>
      </c>
      <c r="D45" s="171">
        <v>50000</v>
      </c>
      <c r="E45" s="86">
        <v>20</v>
      </c>
      <c r="F45" s="86">
        <v>91</v>
      </c>
      <c r="G45" s="86">
        <v>3093</v>
      </c>
      <c r="H45" s="86">
        <v>42313</v>
      </c>
      <c r="I45" s="86">
        <v>2586</v>
      </c>
      <c r="J45" s="86">
        <v>31784</v>
      </c>
      <c r="K45" s="86">
        <v>20773</v>
      </c>
      <c r="L45" s="86">
        <v>906079</v>
      </c>
      <c r="M45" s="86">
        <v>1485</v>
      </c>
      <c r="N45" s="86">
        <v>11593</v>
      </c>
      <c r="O45" s="86">
        <v>3143</v>
      </c>
      <c r="P45" s="86">
        <v>6173</v>
      </c>
      <c r="Q45" s="86">
        <v>4906</v>
      </c>
      <c r="R45" s="86">
        <v>37985</v>
      </c>
      <c r="S45" s="86">
        <v>21748</v>
      </c>
      <c r="T45" s="86">
        <v>1036018</v>
      </c>
      <c r="U45" s="169">
        <v>34</v>
      </c>
      <c r="V45" s="169">
        <v>34</v>
      </c>
      <c r="W45" s="171">
        <v>45000</v>
      </c>
      <c r="X45" s="170" t="s">
        <v>121</v>
      </c>
      <c r="Y45" s="171">
        <v>50000</v>
      </c>
      <c r="Z45" s="86">
        <v>2224</v>
      </c>
      <c r="AA45" s="86">
        <v>3730</v>
      </c>
      <c r="AB45" s="86">
        <v>9</v>
      </c>
      <c r="AC45" s="86">
        <v>9</v>
      </c>
      <c r="AD45" s="86">
        <v>13</v>
      </c>
      <c r="AE45" s="86">
        <v>11</v>
      </c>
      <c r="AF45" s="86">
        <v>21748</v>
      </c>
      <c r="AG45" s="86">
        <v>1032267</v>
      </c>
      <c r="AH45" s="86">
        <v>21748</v>
      </c>
      <c r="AI45" s="86">
        <v>140349</v>
      </c>
      <c r="AJ45" s="86">
        <v>6447</v>
      </c>
      <c r="AK45" s="86">
        <v>12243</v>
      </c>
      <c r="AL45" s="86">
        <v>5373</v>
      </c>
      <c r="AM45" s="86">
        <v>7220</v>
      </c>
      <c r="AN45" s="86">
        <v>107</v>
      </c>
      <c r="AO45" s="86">
        <v>377</v>
      </c>
      <c r="AP45" s="169">
        <v>34</v>
      </c>
      <c r="AQ45" s="169">
        <v>34</v>
      </c>
      <c r="AR45" s="171">
        <v>45000</v>
      </c>
      <c r="AS45" s="170" t="s">
        <v>121</v>
      </c>
      <c r="AT45" s="171">
        <v>50000</v>
      </c>
      <c r="AU45" s="86">
        <v>97</v>
      </c>
      <c r="AV45" s="86">
        <v>2451</v>
      </c>
      <c r="AW45" s="86">
        <v>21748</v>
      </c>
      <c r="AX45" s="86">
        <v>872498</v>
      </c>
      <c r="AY45" s="86">
        <v>156</v>
      </c>
      <c r="AZ45" s="86">
        <v>1010</v>
      </c>
      <c r="BA45" s="86">
        <v>800</v>
      </c>
      <c r="BB45" s="86">
        <v>160</v>
      </c>
      <c r="BC45" s="86">
        <v>21748</v>
      </c>
      <c r="BD45" s="86">
        <v>871328</v>
      </c>
      <c r="BE45" s="86">
        <v>21673</v>
      </c>
      <c r="BF45" s="86">
        <v>123026</v>
      </c>
      <c r="BG45" s="86">
        <v>5369</v>
      </c>
      <c r="BH45" s="86">
        <v>1907</v>
      </c>
      <c r="BI45" s="86">
        <v>316</v>
      </c>
      <c r="BJ45" s="86">
        <v>850</v>
      </c>
      <c r="BK45" s="169">
        <v>34</v>
      </c>
      <c r="BL45" s="169">
        <v>34</v>
      </c>
      <c r="BM45" s="171">
        <v>45000</v>
      </c>
      <c r="BN45" s="170" t="s">
        <v>121</v>
      </c>
      <c r="BO45" s="171">
        <v>50000</v>
      </c>
      <c r="BP45" s="86">
        <v>21664</v>
      </c>
      <c r="BQ45" s="86">
        <v>122625</v>
      </c>
      <c r="BR45" s="86">
        <v>7022</v>
      </c>
      <c r="BS45" s="86">
        <v>12342</v>
      </c>
      <c r="BT45" s="86">
        <v>13138</v>
      </c>
      <c r="BU45" s="86">
        <v>-18117</v>
      </c>
      <c r="BV45" s="86">
        <v>18873</v>
      </c>
      <c r="BW45" s="86">
        <v>4982</v>
      </c>
    </row>
    <row r="46" spans="1:75" ht="12" customHeight="1">
      <c r="A46" s="169">
        <v>35</v>
      </c>
      <c r="B46" s="171">
        <v>50000</v>
      </c>
      <c r="C46" s="170" t="s">
        <v>121</v>
      </c>
      <c r="D46" s="171">
        <v>60000</v>
      </c>
      <c r="E46" s="86">
        <v>34</v>
      </c>
      <c r="F46" s="86">
        <v>169</v>
      </c>
      <c r="G46" s="86">
        <v>5047</v>
      </c>
      <c r="H46" s="86">
        <v>73650</v>
      </c>
      <c r="I46" s="86">
        <v>5008</v>
      </c>
      <c r="J46" s="86">
        <v>70586</v>
      </c>
      <c r="K46" s="86">
        <v>34333</v>
      </c>
      <c r="L46" s="86">
        <v>1736694</v>
      </c>
      <c r="M46" s="86">
        <v>2058</v>
      </c>
      <c r="N46" s="86">
        <v>17450</v>
      </c>
      <c r="O46" s="86">
        <v>5704</v>
      </c>
      <c r="P46" s="86">
        <v>15200</v>
      </c>
      <c r="Q46" s="86">
        <v>6540</v>
      </c>
      <c r="R46" s="86">
        <v>52769</v>
      </c>
      <c r="S46" s="86">
        <v>35781</v>
      </c>
      <c r="T46" s="86">
        <v>1966517</v>
      </c>
      <c r="U46" s="169">
        <v>35</v>
      </c>
      <c r="V46" s="169">
        <v>35</v>
      </c>
      <c r="W46" s="171">
        <v>50000</v>
      </c>
      <c r="X46" s="170" t="s">
        <v>121</v>
      </c>
      <c r="Y46" s="171">
        <v>60000</v>
      </c>
      <c r="Z46" s="86">
        <v>3281</v>
      </c>
      <c r="AA46" s="86">
        <v>5818</v>
      </c>
      <c r="AB46" s="86">
        <v>15</v>
      </c>
      <c r="AC46" s="86">
        <v>18</v>
      </c>
      <c r="AD46" s="86">
        <v>25</v>
      </c>
      <c r="AE46" s="86">
        <v>22</v>
      </c>
      <c r="AF46" s="86">
        <v>35781</v>
      </c>
      <c r="AG46" s="86">
        <v>1960659</v>
      </c>
      <c r="AH46" s="86">
        <v>35781</v>
      </c>
      <c r="AI46" s="86">
        <v>253962</v>
      </c>
      <c r="AJ46" s="86">
        <v>9791</v>
      </c>
      <c r="AK46" s="86">
        <v>18428</v>
      </c>
      <c r="AL46" s="86">
        <v>9947</v>
      </c>
      <c r="AM46" s="86">
        <v>14564</v>
      </c>
      <c r="AN46" s="86">
        <v>187</v>
      </c>
      <c r="AO46" s="86">
        <v>714</v>
      </c>
      <c r="AP46" s="169">
        <v>35</v>
      </c>
      <c r="AQ46" s="169">
        <v>35</v>
      </c>
      <c r="AR46" s="171">
        <v>50000</v>
      </c>
      <c r="AS46" s="170" t="s">
        <v>121</v>
      </c>
      <c r="AT46" s="171">
        <v>60000</v>
      </c>
      <c r="AU46" s="86">
        <v>163</v>
      </c>
      <c r="AV46" s="86">
        <v>5011</v>
      </c>
      <c r="AW46" s="86">
        <v>35781</v>
      </c>
      <c r="AX46" s="86">
        <v>1672638</v>
      </c>
      <c r="AY46" s="86">
        <v>280</v>
      </c>
      <c r="AZ46" s="86">
        <v>1703</v>
      </c>
      <c r="BA46" s="86">
        <v>1537</v>
      </c>
      <c r="BB46" s="86">
        <v>320</v>
      </c>
      <c r="BC46" s="86">
        <v>35781</v>
      </c>
      <c r="BD46" s="86">
        <v>1670615</v>
      </c>
      <c r="BE46" s="86">
        <v>35676</v>
      </c>
      <c r="BF46" s="86">
        <v>267254</v>
      </c>
      <c r="BG46" s="86">
        <v>9945</v>
      </c>
      <c r="BH46" s="86">
        <v>3608</v>
      </c>
      <c r="BI46" s="86">
        <v>429</v>
      </c>
      <c r="BJ46" s="86">
        <v>1070</v>
      </c>
      <c r="BK46" s="169">
        <v>35</v>
      </c>
      <c r="BL46" s="169">
        <v>35</v>
      </c>
      <c r="BM46" s="171">
        <v>50000</v>
      </c>
      <c r="BN46" s="170" t="s">
        <v>121</v>
      </c>
      <c r="BO46" s="171">
        <v>60000</v>
      </c>
      <c r="BP46" s="86">
        <v>35663</v>
      </c>
      <c r="BQ46" s="86">
        <v>267880</v>
      </c>
      <c r="BR46" s="86">
        <v>11343</v>
      </c>
      <c r="BS46" s="86">
        <v>27181</v>
      </c>
      <c r="BT46" s="86">
        <v>22726</v>
      </c>
      <c r="BU46" s="86">
        <v>-32915</v>
      </c>
      <c r="BV46" s="86">
        <v>34214</v>
      </c>
      <c r="BW46" s="86">
        <v>11755</v>
      </c>
    </row>
    <row r="47" spans="1:75" ht="12" customHeight="1">
      <c r="A47" s="169">
        <v>36</v>
      </c>
      <c r="B47" s="171">
        <v>60000</v>
      </c>
      <c r="C47" s="170" t="s">
        <v>121</v>
      </c>
      <c r="D47" s="171">
        <v>70000</v>
      </c>
      <c r="E47" s="86">
        <v>40</v>
      </c>
      <c r="F47" s="86">
        <v>188</v>
      </c>
      <c r="G47" s="86">
        <v>3808</v>
      </c>
      <c r="H47" s="86">
        <v>67425</v>
      </c>
      <c r="I47" s="86">
        <v>4314</v>
      </c>
      <c r="J47" s="86">
        <v>71904</v>
      </c>
      <c r="K47" s="86">
        <v>26203</v>
      </c>
      <c r="L47" s="86">
        <v>1577783</v>
      </c>
      <c r="M47" s="86">
        <v>1073</v>
      </c>
      <c r="N47" s="86">
        <v>9274</v>
      </c>
      <c r="O47" s="86">
        <v>4740</v>
      </c>
      <c r="P47" s="86">
        <v>10330</v>
      </c>
      <c r="Q47" s="86">
        <v>3489</v>
      </c>
      <c r="R47" s="86">
        <v>28796</v>
      </c>
      <c r="S47" s="86">
        <v>27214</v>
      </c>
      <c r="T47" s="86">
        <v>1765700</v>
      </c>
      <c r="U47" s="169">
        <v>36</v>
      </c>
      <c r="V47" s="169">
        <v>36</v>
      </c>
      <c r="W47" s="171">
        <v>60000</v>
      </c>
      <c r="X47" s="170" t="s">
        <v>121</v>
      </c>
      <c r="Y47" s="171">
        <v>70000</v>
      </c>
      <c r="Z47" s="86" t="s">
        <v>70</v>
      </c>
      <c r="AA47" s="86" t="s">
        <v>70</v>
      </c>
      <c r="AB47" s="86">
        <v>17</v>
      </c>
      <c r="AC47" s="86">
        <v>16</v>
      </c>
      <c r="AD47" s="86" t="s">
        <v>70</v>
      </c>
      <c r="AE47" s="86" t="s">
        <v>70</v>
      </c>
      <c r="AF47" s="86">
        <v>27214</v>
      </c>
      <c r="AG47" s="86">
        <v>1762229</v>
      </c>
      <c r="AH47" s="86">
        <v>27214</v>
      </c>
      <c r="AI47" s="86">
        <v>215471</v>
      </c>
      <c r="AJ47" s="86">
        <v>6922</v>
      </c>
      <c r="AK47" s="86">
        <v>12766</v>
      </c>
      <c r="AL47" s="86">
        <v>8376</v>
      </c>
      <c r="AM47" s="86">
        <v>13326</v>
      </c>
      <c r="AN47" s="86">
        <v>177</v>
      </c>
      <c r="AO47" s="86">
        <v>647</v>
      </c>
      <c r="AP47" s="169">
        <v>36</v>
      </c>
      <c r="AQ47" s="169">
        <v>36</v>
      </c>
      <c r="AR47" s="171">
        <v>60000</v>
      </c>
      <c r="AS47" s="170" t="s">
        <v>121</v>
      </c>
      <c r="AT47" s="171">
        <v>70000</v>
      </c>
      <c r="AU47" s="86">
        <v>118</v>
      </c>
      <c r="AV47" s="86">
        <v>4185</v>
      </c>
      <c r="AW47" s="86">
        <v>27213</v>
      </c>
      <c r="AX47" s="86">
        <v>1519067</v>
      </c>
      <c r="AY47" s="86">
        <v>655</v>
      </c>
      <c r="AZ47" s="86">
        <v>3805</v>
      </c>
      <c r="BA47" s="86">
        <v>1263</v>
      </c>
      <c r="BB47" s="86">
        <v>260</v>
      </c>
      <c r="BC47" s="86">
        <v>27213</v>
      </c>
      <c r="BD47" s="86">
        <v>1515002</v>
      </c>
      <c r="BE47" s="86">
        <v>27140</v>
      </c>
      <c r="BF47" s="86">
        <v>274692</v>
      </c>
      <c r="BG47" s="86">
        <v>8372</v>
      </c>
      <c r="BH47" s="86">
        <v>3071</v>
      </c>
      <c r="BI47" s="86">
        <v>739</v>
      </c>
      <c r="BJ47" s="86">
        <v>1508</v>
      </c>
      <c r="BK47" s="169">
        <v>36</v>
      </c>
      <c r="BL47" s="169">
        <v>36</v>
      </c>
      <c r="BM47" s="171">
        <v>60000</v>
      </c>
      <c r="BN47" s="170" t="s">
        <v>121</v>
      </c>
      <c r="BO47" s="171">
        <v>70000</v>
      </c>
      <c r="BP47" s="86">
        <v>27140</v>
      </c>
      <c r="BQ47" s="86">
        <v>275133</v>
      </c>
      <c r="BR47" s="86">
        <v>8157</v>
      </c>
      <c r="BS47" s="86">
        <v>26423</v>
      </c>
      <c r="BT47" s="86">
        <v>18048</v>
      </c>
      <c r="BU47" s="86">
        <v>-28524</v>
      </c>
      <c r="BV47" s="86">
        <v>26791</v>
      </c>
      <c r="BW47" s="86">
        <v>12576</v>
      </c>
    </row>
    <row r="48" spans="1:75" ht="12" customHeight="1">
      <c r="A48" s="169">
        <v>37</v>
      </c>
      <c r="B48" s="171">
        <v>70000</v>
      </c>
      <c r="C48" s="170" t="s">
        <v>121</v>
      </c>
      <c r="D48" s="171">
        <v>80000</v>
      </c>
      <c r="E48" s="86">
        <v>33</v>
      </c>
      <c r="F48" s="86">
        <v>105</v>
      </c>
      <c r="G48" s="86">
        <v>2882</v>
      </c>
      <c r="H48" s="86">
        <v>54983</v>
      </c>
      <c r="I48" s="86">
        <v>3743</v>
      </c>
      <c r="J48" s="86">
        <v>75797</v>
      </c>
      <c r="K48" s="86">
        <v>19181</v>
      </c>
      <c r="L48" s="86">
        <v>1326039</v>
      </c>
      <c r="M48" s="86">
        <v>746</v>
      </c>
      <c r="N48" s="86">
        <v>6435</v>
      </c>
      <c r="O48" s="86">
        <v>3937</v>
      </c>
      <c r="P48" s="86">
        <v>13178</v>
      </c>
      <c r="Q48" s="86">
        <v>2274</v>
      </c>
      <c r="R48" s="86">
        <v>19393</v>
      </c>
      <c r="S48" s="86">
        <v>19971</v>
      </c>
      <c r="T48" s="86">
        <v>1495929</v>
      </c>
      <c r="U48" s="169">
        <v>37</v>
      </c>
      <c r="V48" s="169">
        <v>37</v>
      </c>
      <c r="W48" s="171">
        <v>70000</v>
      </c>
      <c r="X48" s="170" t="s">
        <v>121</v>
      </c>
      <c r="Y48" s="171">
        <v>80000</v>
      </c>
      <c r="Z48" s="86">
        <v>1325</v>
      </c>
      <c r="AA48" s="86">
        <v>2489</v>
      </c>
      <c r="AB48" s="86">
        <v>9</v>
      </c>
      <c r="AC48" s="86">
        <v>8</v>
      </c>
      <c r="AD48" s="86" t="s">
        <v>69</v>
      </c>
      <c r="AE48" s="86" t="s">
        <v>69</v>
      </c>
      <c r="AF48" s="86">
        <v>19971</v>
      </c>
      <c r="AG48" s="86">
        <v>1493431</v>
      </c>
      <c r="AH48" s="86">
        <v>19971</v>
      </c>
      <c r="AI48" s="86">
        <v>173235</v>
      </c>
      <c r="AJ48" s="86">
        <v>4950</v>
      </c>
      <c r="AK48" s="86">
        <v>9441</v>
      </c>
      <c r="AL48" s="86">
        <v>6465</v>
      </c>
      <c r="AM48" s="86">
        <v>11332</v>
      </c>
      <c r="AN48" s="86">
        <v>169</v>
      </c>
      <c r="AO48" s="86">
        <v>816</v>
      </c>
      <c r="AP48" s="169">
        <v>37</v>
      </c>
      <c r="AQ48" s="169">
        <v>37</v>
      </c>
      <c r="AR48" s="171">
        <v>70000</v>
      </c>
      <c r="AS48" s="170" t="s">
        <v>121</v>
      </c>
      <c r="AT48" s="171">
        <v>80000</v>
      </c>
      <c r="AU48" s="86">
        <v>87</v>
      </c>
      <c r="AV48" s="86">
        <v>3655</v>
      </c>
      <c r="AW48" s="86">
        <v>19971</v>
      </c>
      <c r="AX48" s="86">
        <v>1297240</v>
      </c>
      <c r="AY48" s="86">
        <v>7719</v>
      </c>
      <c r="AZ48" s="86">
        <v>54020</v>
      </c>
      <c r="BA48" s="86">
        <v>1111</v>
      </c>
      <c r="BB48" s="86">
        <v>234</v>
      </c>
      <c r="BC48" s="86">
        <v>19971</v>
      </c>
      <c r="BD48" s="86">
        <v>1242986</v>
      </c>
      <c r="BE48" s="86">
        <v>19922</v>
      </c>
      <c r="BF48" s="86">
        <v>242134</v>
      </c>
      <c r="BG48" s="86">
        <v>6463</v>
      </c>
      <c r="BH48" s="86">
        <v>2443</v>
      </c>
      <c r="BI48" s="86">
        <v>7739</v>
      </c>
      <c r="BJ48" s="86">
        <v>17034</v>
      </c>
      <c r="BK48" s="169">
        <v>37</v>
      </c>
      <c r="BL48" s="169">
        <v>37</v>
      </c>
      <c r="BM48" s="171">
        <v>70000</v>
      </c>
      <c r="BN48" s="170" t="s">
        <v>121</v>
      </c>
      <c r="BO48" s="171">
        <v>80000</v>
      </c>
      <c r="BP48" s="86">
        <v>19920</v>
      </c>
      <c r="BQ48" s="86">
        <v>258196</v>
      </c>
      <c r="BR48" s="86">
        <v>6316</v>
      </c>
      <c r="BS48" s="86">
        <v>27174</v>
      </c>
      <c r="BT48" s="86">
        <v>13156</v>
      </c>
      <c r="BU48" s="86">
        <v>-24204</v>
      </c>
      <c r="BV48" s="86">
        <v>19801</v>
      </c>
      <c r="BW48" s="86">
        <v>12090</v>
      </c>
    </row>
    <row r="49" spans="1:75" ht="12" customHeight="1">
      <c r="A49" s="169">
        <v>38</v>
      </c>
      <c r="B49" s="171">
        <v>80000</v>
      </c>
      <c r="C49" s="170" t="s">
        <v>121</v>
      </c>
      <c r="D49" s="171">
        <v>90000</v>
      </c>
      <c r="E49" s="86">
        <v>30</v>
      </c>
      <c r="F49" s="86">
        <v>113</v>
      </c>
      <c r="G49" s="86">
        <v>2142</v>
      </c>
      <c r="H49" s="86">
        <v>49336</v>
      </c>
      <c r="I49" s="86">
        <v>3090</v>
      </c>
      <c r="J49" s="86">
        <v>77082</v>
      </c>
      <c r="K49" s="86">
        <v>13898</v>
      </c>
      <c r="L49" s="86">
        <v>1078470</v>
      </c>
      <c r="M49" s="86">
        <v>471</v>
      </c>
      <c r="N49" s="86">
        <v>3422</v>
      </c>
      <c r="O49" s="86">
        <v>3222</v>
      </c>
      <c r="P49" s="86">
        <v>12981</v>
      </c>
      <c r="Q49" s="86">
        <v>1464</v>
      </c>
      <c r="R49" s="86">
        <v>12566</v>
      </c>
      <c r="S49" s="86">
        <v>14536</v>
      </c>
      <c r="T49" s="86">
        <v>1233971</v>
      </c>
      <c r="U49" s="169">
        <v>38</v>
      </c>
      <c r="V49" s="169">
        <v>38</v>
      </c>
      <c r="W49" s="171">
        <v>80000</v>
      </c>
      <c r="X49" s="170" t="s">
        <v>121</v>
      </c>
      <c r="Y49" s="171">
        <v>90000</v>
      </c>
      <c r="Z49" s="86" t="s">
        <v>70</v>
      </c>
      <c r="AA49" s="86" t="s">
        <v>70</v>
      </c>
      <c r="AB49" s="86" t="s">
        <v>70</v>
      </c>
      <c r="AC49" s="86" t="s">
        <v>70</v>
      </c>
      <c r="AD49" s="86" t="s">
        <v>69</v>
      </c>
      <c r="AE49" s="86" t="s">
        <v>69</v>
      </c>
      <c r="AF49" s="86">
        <v>14536</v>
      </c>
      <c r="AG49" s="86">
        <v>1232274</v>
      </c>
      <c r="AH49" s="86">
        <v>14536</v>
      </c>
      <c r="AI49" s="86">
        <v>135718</v>
      </c>
      <c r="AJ49" s="86">
        <v>3588</v>
      </c>
      <c r="AK49" s="86">
        <v>7377</v>
      </c>
      <c r="AL49" s="86">
        <v>4802</v>
      </c>
      <c r="AM49" s="86">
        <v>8977</v>
      </c>
      <c r="AN49" s="86">
        <v>150</v>
      </c>
      <c r="AO49" s="86">
        <v>751</v>
      </c>
      <c r="AP49" s="169">
        <v>38</v>
      </c>
      <c r="AQ49" s="169">
        <v>38</v>
      </c>
      <c r="AR49" s="171">
        <v>80000</v>
      </c>
      <c r="AS49" s="170" t="s">
        <v>121</v>
      </c>
      <c r="AT49" s="171">
        <v>90000</v>
      </c>
      <c r="AU49" s="86">
        <v>60</v>
      </c>
      <c r="AV49" s="86">
        <v>2628</v>
      </c>
      <c r="AW49" s="86">
        <v>14536</v>
      </c>
      <c r="AX49" s="86">
        <v>1078297</v>
      </c>
      <c r="AY49" s="86">
        <v>8216</v>
      </c>
      <c r="AZ49" s="86">
        <v>77896</v>
      </c>
      <c r="BA49" s="86">
        <v>754</v>
      </c>
      <c r="BB49" s="86">
        <v>157</v>
      </c>
      <c r="BC49" s="86">
        <v>14536</v>
      </c>
      <c r="BD49" s="86">
        <v>1000244</v>
      </c>
      <c r="BE49" s="86">
        <v>14510</v>
      </c>
      <c r="BF49" s="86">
        <v>207743</v>
      </c>
      <c r="BG49" s="86">
        <v>4800</v>
      </c>
      <c r="BH49" s="86">
        <v>1831</v>
      </c>
      <c r="BI49" s="86">
        <v>8234</v>
      </c>
      <c r="BJ49" s="86">
        <v>24559</v>
      </c>
      <c r="BK49" s="169">
        <v>38</v>
      </c>
      <c r="BL49" s="169">
        <v>38</v>
      </c>
      <c r="BM49" s="171">
        <v>80000</v>
      </c>
      <c r="BN49" s="170" t="s">
        <v>121</v>
      </c>
      <c r="BO49" s="171">
        <v>90000</v>
      </c>
      <c r="BP49" s="86">
        <v>14510</v>
      </c>
      <c r="BQ49" s="86">
        <v>231223</v>
      </c>
      <c r="BR49" s="86">
        <v>4648</v>
      </c>
      <c r="BS49" s="86">
        <v>27880</v>
      </c>
      <c r="BT49" s="86">
        <v>9574</v>
      </c>
      <c r="BU49" s="86">
        <v>-20928</v>
      </c>
      <c r="BV49" s="86">
        <v>14467</v>
      </c>
      <c r="BW49" s="86">
        <v>11075</v>
      </c>
    </row>
    <row r="50" spans="1:75" ht="12" customHeight="1">
      <c r="A50" s="169">
        <v>39</v>
      </c>
      <c r="B50" s="171">
        <v>90000</v>
      </c>
      <c r="C50" s="170" t="s">
        <v>121</v>
      </c>
      <c r="D50" s="171">
        <v>100000</v>
      </c>
      <c r="E50" s="86">
        <v>28</v>
      </c>
      <c r="F50" s="86">
        <v>203</v>
      </c>
      <c r="G50" s="86">
        <v>1740</v>
      </c>
      <c r="H50" s="86">
        <v>43820</v>
      </c>
      <c r="I50" s="86">
        <v>2631</v>
      </c>
      <c r="J50" s="86">
        <v>78133</v>
      </c>
      <c r="K50" s="86">
        <v>10084</v>
      </c>
      <c r="L50" s="86">
        <v>861447</v>
      </c>
      <c r="M50" s="86">
        <v>351</v>
      </c>
      <c r="N50" s="86">
        <v>2673</v>
      </c>
      <c r="O50" s="86">
        <v>2687</v>
      </c>
      <c r="P50" s="86">
        <v>10761</v>
      </c>
      <c r="Q50" s="86">
        <v>1002</v>
      </c>
      <c r="R50" s="86">
        <v>9840</v>
      </c>
      <c r="S50" s="86">
        <v>10619</v>
      </c>
      <c r="T50" s="86">
        <v>1006876</v>
      </c>
      <c r="U50" s="169">
        <v>39</v>
      </c>
      <c r="V50" s="169">
        <v>39</v>
      </c>
      <c r="W50" s="171">
        <v>90000</v>
      </c>
      <c r="X50" s="170" t="s">
        <v>121</v>
      </c>
      <c r="Y50" s="171">
        <v>100000</v>
      </c>
      <c r="Z50" s="86">
        <v>603</v>
      </c>
      <c r="AA50" s="86">
        <v>1170</v>
      </c>
      <c r="AB50" s="86">
        <v>5</v>
      </c>
      <c r="AC50" s="86">
        <v>6</v>
      </c>
      <c r="AD50" s="86" t="s">
        <v>69</v>
      </c>
      <c r="AE50" s="86" t="s">
        <v>69</v>
      </c>
      <c r="AF50" s="86">
        <v>10619</v>
      </c>
      <c r="AG50" s="86">
        <v>1005701</v>
      </c>
      <c r="AH50" s="86">
        <v>10619</v>
      </c>
      <c r="AI50" s="86">
        <v>105996</v>
      </c>
      <c r="AJ50" s="86">
        <v>2535</v>
      </c>
      <c r="AK50" s="86">
        <v>5382</v>
      </c>
      <c r="AL50" s="86">
        <v>3650</v>
      </c>
      <c r="AM50" s="86">
        <v>7129</v>
      </c>
      <c r="AN50" s="86">
        <v>134</v>
      </c>
      <c r="AO50" s="86">
        <v>753</v>
      </c>
      <c r="AP50" s="169">
        <v>39</v>
      </c>
      <c r="AQ50" s="169">
        <v>39</v>
      </c>
      <c r="AR50" s="171">
        <v>90000</v>
      </c>
      <c r="AS50" s="170" t="s">
        <v>121</v>
      </c>
      <c r="AT50" s="171">
        <v>100000</v>
      </c>
      <c r="AU50" s="86">
        <v>57</v>
      </c>
      <c r="AV50" s="86">
        <v>3104</v>
      </c>
      <c r="AW50" s="86">
        <v>10619</v>
      </c>
      <c r="AX50" s="86">
        <v>884288</v>
      </c>
      <c r="AY50" s="86">
        <v>6265</v>
      </c>
      <c r="AZ50" s="86">
        <v>66079</v>
      </c>
      <c r="BA50" s="86">
        <v>634</v>
      </c>
      <c r="BB50" s="86">
        <v>137</v>
      </c>
      <c r="BC50" s="86">
        <v>10619</v>
      </c>
      <c r="BD50" s="86">
        <v>818071</v>
      </c>
      <c r="BE50" s="86">
        <v>10588</v>
      </c>
      <c r="BF50" s="86">
        <v>182141</v>
      </c>
      <c r="BG50" s="86">
        <v>3647</v>
      </c>
      <c r="BH50" s="86">
        <v>1421</v>
      </c>
      <c r="BI50" s="86">
        <v>6268</v>
      </c>
      <c r="BJ50" s="86">
        <v>20857</v>
      </c>
      <c r="BK50" s="169">
        <v>39</v>
      </c>
      <c r="BL50" s="169">
        <v>39</v>
      </c>
      <c r="BM50" s="171">
        <v>90000</v>
      </c>
      <c r="BN50" s="170" t="s">
        <v>121</v>
      </c>
      <c r="BO50" s="171">
        <v>100000</v>
      </c>
      <c r="BP50" s="86">
        <v>10587</v>
      </c>
      <c r="BQ50" s="86">
        <v>202974</v>
      </c>
      <c r="BR50" s="86">
        <v>3625</v>
      </c>
      <c r="BS50" s="86">
        <v>27631</v>
      </c>
      <c r="BT50" s="86">
        <v>6816</v>
      </c>
      <c r="BU50" s="86">
        <v>-17827</v>
      </c>
      <c r="BV50" s="86">
        <v>10555</v>
      </c>
      <c r="BW50" s="86">
        <v>9891</v>
      </c>
    </row>
    <row r="51" spans="1:75" ht="12" customHeight="1">
      <c r="A51" s="169">
        <v>40</v>
      </c>
      <c r="B51" s="171">
        <v>100000</v>
      </c>
      <c r="C51" s="170" t="s">
        <v>121</v>
      </c>
      <c r="D51" s="171">
        <v>125000</v>
      </c>
      <c r="E51" s="86">
        <v>45</v>
      </c>
      <c r="F51" s="86">
        <v>220</v>
      </c>
      <c r="G51" s="86">
        <v>3001</v>
      </c>
      <c r="H51" s="86">
        <v>94369</v>
      </c>
      <c r="I51" s="86">
        <v>4485</v>
      </c>
      <c r="J51" s="86">
        <v>174120</v>
      </c>
      <c r="K51" s="86">
        <v>14378</v>
      </c>
      <c r="L51" s="86">
        <v>1392914</v>
      </c>
      <c r="M51" s="86">
        <v>560</v>
      </c>
      <c r="N51" s="86">
        <v>3053</v>
      </c>
      <c r="O51" s="86">
        <v>4585</v>
      </c>
      <c r="P51" s="86">
        <v>24207</v>
      </c>
      <c r="Q51" s="86">
        <v>1480</v>
      </c>
      <c r="R51" s="86">
        <v>14988</v>
      </c>
      <c r="S51" s="86">
        <v>15344</v>
      </c>
      <c r="T51" s="86">
        <v>1703871</v>
      </c>
      <c r="U51" s="169">
        <v>40</v>
      </c>
      <c r="V51" s="169">
        <v>40</v>
      </c>
      <c r="W51" s="171">
        <v>100000</v>
      </c>
      <c r="X51" s="170" t="s">
        <v>121</v>
      </c>
      <c r="Y51" s="171">
        <v>125000</v>
      </c>
      <c r="Z51" s="86">
        <v>918</v>
      </c>
      <c r="AA51" s="86">
        <v>1836</v>
      </c>
      <c r="AB51" s="86">
        <v>13</v>
      </c>
      <c r="AC51" s="86">
        <v>10</v>
      </c>
      <c r="AD51" s="86" t="s">
        <v>69</v>
      </c>
      <c r="AE51" s="86" t="s">
        <v>69</v>
      </c>
      <c r="AF51" s="86">
        <v>15344</v>
      </c>
      <c r="AG51" s="86">
        <v>1702025</v>
      </c>
      <c r="AH51" s="86">
        <v>15344</v>
      </c>
      <c r="AI51" s="86">
        <v>165991</v>
      </c>
      <c r="AJ51" s="86">
        <v>3489</v>
      </c>
      <c r="AK51" s="86">
        <v>7708</v>
      </c>
      <c r="AL51" s="86">
        <v>5370</v>
      </c>
      <c r="AM51" s="86">
        <v>11023</v>
      </c>
      <c r="AN51" s="86">
        <v>193</v>
      </c>
      <c r="AO51" s="86">
        <v>1314</v>
      </c>
      <c r="AP51" s="169">
        <v>40</v>
      </c>
      <c r="AQ51" s="169">
        <v>40</v>
      </c>
      <c r="AR51" s="171">
        <v>100000</v>
      </c>
      <c r="AS51" s="170" t="s">
        <v>121</v>
      </c>
      <c r="AT51" s="171">
        <v>125000</v>
      </c>
      <c r="AU51" s="86">
        <v>108</v>
      </c>
      <c r="AV51" s="86">
        <v>6692</v>
      </c>
      <c r="AW51" s="86">
        <v>15344</v>
      </c>
      <c r="AX51" s="86">
        <v>1510317</v>
      </c>
      <c r="AY51" s="86">
        <v>9360</v>
      </c>
      <c r="AZ51" s="86">
        <v>102695</v>
      </c>
      <c r="BA51" s="86">
        <v>943</v>
      </c>
      <c r="BB51" s="86">
        <v>206</v>
      </c>
      <c r="BC51" s="86">
        <v>15344</v>
      </c>
      <c r="BD51" s="86">
        <v>1407416</v>
      </c>
      <c r="BE51" s="86">
        <v>15294</v>
      </c>
      <c r="BF51" s="86">
        <v>347220</v>
      </c>
      <c r="BG51" s="86">
        <v>5368</v>
      </c>
      <c r="BH51" s="86">
        <v>2131</v>
      </c>
      <c r="BI51" s="86">
        <v>9357</v>
      </c>
      <c r="BJ51" s="86">
        <v>32388</v>
      </c>
      <c r="BK51" s="169">
        <v>40</v>
      </c>
      <c r="BL51" s="169">
        <v>40</v>
      </c>
      <c r="BM51" s="171">
        <v>100000</v>
      </c>
      <c r="BN51" s="170" t="s">
        <v>121</v>
      </c>
      <c r="BO51" s="171">
        <v>125000</v>
      </c>
      <c r="BP51" s="86">
        <v>15292</v>
      </c>
      <c r="BQ51" s="86">
        <v>378150</v>
      </c>
      <c r="BR51" s="86">
        <v>6017</v>
      </c>
      <c r="BS51" s="86">
        <v>67209</v>
      </c>
      <c r="BT51" s="86">
        <v>9127</v>
      </c>
      <c r="BU51" s="86">
        <v>-30103</v>
      </c>
      <c r="BV51" s="86">
        <v>15269</v>
      </c>
      <c r="BW51" s="86">
        <v>18874</v>
      </c>
    </row>
    <row r="52" spans="1:75" ht="12" customHeight="1">
      <c r="A52" s="169">
        <v>41</v>
      </c>
      <c r="B52" s="171">
        <v>125000</v>
      </c>
      <c r="C52" s="170" t="s">
        <v>121</v>
      </c>
      <c r="D52" s="171">
        <v>250000</v>
      </c>
      <c r="E52" s="86">
        <v>81</v>
      </c>
      <c r="F52" s="86">
        <v>953</v>
      </c>
      <c r="G52" s="86">
        <v>4592</v>
      </c>
      <c r="H52" s="86">
        <v>210508</v>
      </c>
      <c r="I52" s="86">
        <v>6911</v>
      </c>
      <c r="J52" s="86">
        <v>567246</v>
      </c>
      <c r="K52" s="86">
        <v>14204</v>
      </c>
      <c r="L52" s="86">
        <v>1750105</v>
      </c>
      <c r="M52" s="86">
        <v>795</v>
      </c>
      <c r="N52" s="86">
        <v>11534</v>
      </c>
      <c r="O52" s="86">
        <v>7094</v>
      </c>
      <c r="P52" s="86">
        <v>61609</v>
      </c>
      <c r="Q52" s="86">
        <v>2250</v>
      </c>
      <c r="R52" s="86">
        <v>27842</v>
      </c>
      <c r="S52" s="86">
        <v>16080</v>
      </c>
      <c r="T52" s="86">
        <v>2629798</v>
      </c>
      <c r="U52" s="169">
        <v>41</v>
      </c>
      <c r="V52" s="169">
        <v>41</v>
      </c>
      <c r="W52" s="171">
        <v>125000</v>
      </c>
      <c r="X52" s="170" t="s">
        <v>121</v>
      </c>
      <c r="Y52" s="171">
        <v>250000</v>
      </c>
      <c r="Z52" s="86" t="s">
        <v>70</v>
      </c>
      <c r="AA52" s="86" t="s">
        <v>70</v>
      </c>
      <c r="AB52" s="86" t="s">
        <v>70</v>
      </c>
      <c r="AC52" s="86" t="s">
        <v>70</v>
      </c>
      <c r="AD52" s="86" t="s">
        <v>69</v>
      </c>
      <c r="AE52" s="86" t="s">
        <v>69</v>
      </c>
      <c r="AF52" s="86">
        <v>16080</v>
      </c>
      <c r="AG52" s="86">
        <v>2626786</v>
      </c>
      <c r="AH52" s="86">
        <v>16080</v>
      </c>
      <c r="AI52" s="86">
        <v>214479</v>
      </c>
      <c r="AJ52" s="86">
        <v>3545</v>
      </c>
      <c r="AK52" s="86">
        <v>8490</v>
      </c>
      <c r="AL52" s="86">
        <v>4977</v>
      </c>
      <c r="AM52" s="86">
        <v>10321</v>
      </c>
      <c r="AN52" s="86">
        <v>330</v>
      </c>
      <c r="AO52" s="86">
        <v>3204</v>
      </c>
      <c r="AP52" s="169">
        <v>41</v>
      </c>
      <c r="AQ52" s="169">
        <v>41</v>
      </c>
      <c r="AR52" s="171">
        <v>125000</v>
      </c>
      <c r="AS52" s="170" t="s">
        <v>121</v>
      </c>
      <c r="AT52" s="171">
        <v>250000</v>
      </c>
      <c r="AU52" s="86">
        <v>195</v>
      </c>
      <c r="AV52" s="86">
        <v>21227</v>
      </c>
      <c r="AW52" s="86">
        <v>16079</v>
      </c>
      <c r="AX52" s="86">
        <v>2369929</v>
      </c>
      <c r="AY52" s="86">
        <v>9987</v>
      </c>
      <c r="AZ52" s="86">
        <v>117817</v>
      </c>
      <c r="BA52" s="86">
        <v>676</v>
      </c>
      <c r="BB52" s="86">
        <v>142</v>
      </c>
      <c r="BC52" s="86">
        <v>16079</v>
      </c>
      <c r="BD52" s="86">
        <v>2251970</v>
      </c>
      <c r="BE52" s="86">
        <v>15987</v>
      </c>
      <c r="BF52" s="86">
        <v>679632</v>
      </c>
      <c r="BG52" s="86">
        <v>4976</v>
      </c>
      <c r="BH52" s="86">
        <v>2130</v>
      </c>
      <c r="BI52" s="86">
        <v>9967</v>
      </c>
      <c r="BJ52" s="86">
        <v>37187</v>
      </c>
      <c r="BK52" s="169">
        <v>41</v>
      </c>
      <c r="BL52" s="169">
        <v>41</v>
      </c>
      <c r="BM52" s="171">
        <v>125000</v>
      </c>
      <c r="BN52" s="170" t="s">
        <v>121</v>
      </c>
      <c r="BO52" s="171">
        <v>250000</v>
      </c>
      <c r="BP52" s="86">
        <v>15987</v>
      </c>
      <c r="BQ52" s="86">
        <v>716306</v>
      </c>
      <c r="BR52" s="86">
        <v>8797</v>
      </c>
      <c r="BS52" s="86">
        <v>235535</v>
      </c>
      <c r="BT52" s="86">
        <v>7104</v>
      </c>
      <c r="BU52" s="86">
        <v>-36327</v>
      </c>
      <c r="BV52" s="86">
        <v>15964</v>
      </c>
      <c r="BW52" s="86">
        <v>37212</v>
      </c>
    </row>
    <row r="53" spans="1:75" ht="12" customHeight="1">
      <c r="A53" s="169">
        <v>42</v>
      </c>
      <c r="B53" s="171">
        <v>250000</v>
      </c>
      <c r="C53" s="170" t="s">
        <v>121</v>
      </c>
      <c r="D53" s="171">
        <v>500000</v>
      </c>
      <c r="E53" s="86">
        <v>34</v>
      </c>
      <c r="F53" s="86">
        <v>828</v>
      </c>
      <c r="G53" s="86">
        <v>1492</v>
      </c>
      <c r="H53" s="86">
        <v>161253</v>
      </c>
      <c r="I53" s="86">
        <v>1821</v>
      </c>
      <c r="J53" s="86">
        <v>349655</v>
      </c>
      <c r="K53" s="86">
        <v>2506</v>
      </c>
      <c r="L53" s="86">
        <v>473514</v>
      </c>
      <c r="M53" s="86">
        <v>264</v>
      </c>
      <c r="N53" s="86">
        <v>12549</v>
      </c>
      <c r="O53" s="86">
        <v>1911</v>
      </c>
      <c r="P53" s="86">
        <v>41047</v>
      </c>
      <c r="Q53" s="86">
        <v>627</v>
      </c>
      <c r="R53" s="86">
        <v>10406</v>
      </c>
      <c r="S53" s="86">
        <v>3168</v>
      </c>
      <c r="T53" s="86">
        <v>1049253</v>
      </c>
      <c r="U53" s="169">
        <v>42</v>
      </c>
      <c r="V53" s="169">
        <v>42</v>
      </c>
      <c r="W53" s="171">
        <v>250000</v>
      </c>
      <c r="X53" s="170" t="s">
        <v>121</v>
      </c>
      <c r="Y53" s="171">
        <v>500000</v>
      </c>
      <c r="Z53" s="86" t="s">
        <v>70</v>
      </c>
      <c r="AA53" s="86" t="s">
        <v>70</v>
      </c>
      <c r="AB53" s="86" t="s">
        <v>70</v>
      </c>
      <c r="AC53" s="86" t="s">
        <v>70</v>
      </c>
      <c r="AD53" s="86" t="s">
        <v>69</v>
      </c>
      <c r="AE53" s="86" t="s">
        <v>69</v>
      </c>
      <c r="AF53" s="86">
        <v>3168</v>
      </c>
      <c r="AG53" s="86">
        <v>1048315</v>
      </c>
      <c r="AH53" s="86">
        <v>3168</v>
      </c>
      <c r="AI53" s="86">
        <v>64341</v>
      </c>
      <c r="AJ53" s="86">
        <v>672</v>
      </c>
      <c r="AK53" s="86">
        <v>1859</v>
      </c>
      <c r="AL53" s="86">
        <v>667</v>
      </c>
      <c r="AM53" s="86">
        <v>1242</v>
      </c>
      <c r="AN53" s="86">
        <v>99</v>
      </c>
      <c r="AO53" s="86">
        <v>1745</v>
      </c>
      <c r="AP53" s="169">
        <v>42</v>
      </c>
      <c r="AQ53" s="169">
        <v>42</v>
      </c>
      <c r="AR53" s="171">
        <v>250000</v>
      </c>
      <c r="AS53" s="170" t="s">
        <v>121</v>
      </c>
      <c r="AT53" s="171">
        <v>500000</v>
      </c>
      <c r="AU53" s="86">
        <v>76</v>
      </c>
      <c r="AV53" s="86">
        <v>18322</v>
      </c>
      <c r="AW53" s="86">
        <v>3168</v>
      </c>
      <c r="AX53" s="86">
        <v>960946</v>
      </c>
      <c r="AY53" s="86">
        <v>1986</v>
      </c>
      <c r="AZ53" s="86">
        <v>25181</v>
      </c>
      <c r="BA53" s="86">
        <v>59</v>
      </c>
      <c r="BB53" s="86">
        <v>12</v>
      </c>
      <c r="BC53" s="86">
        <v>3168</v>
      </c>
      <c r="BD53" s="86">
        <v>935753</v>
      </c>
      <c r="BE53" s="86">
        <v>3121</v>
      </c>
      <c r="BF53" s="86">
        <v>338785</v>
      </c>
      <c r="BG53" s="86">
        <v>667</v>
      </c>
      <c r="BH53" s="86">
        <v>305</v>
      </c>
      <c r="BI53" s="86">
        <v>1979</v>
      </c>
      <c r="BJ53" s="86">
        <v>7943</v>
      </c>
      <c r="BK53" s="169">
        <v>42</v>
      </c>
      <c r="BL53" s="169">
        <v>42</v>
      </c>
      <c r="BM53" s="171">
        <v>250000</v>
      </c>
      <c r="BN53" s="170" t="s">
        <v>121</v>
      </c>
      <c r="BO53" s="171">
        <v>500000</v>
      </c>
      <c r="BP53" s="86">
        <v>3121</v>
      </c>
      <c r="BQ53" s="86">
        <v>344176</v>
      </c>
      <c r="BR53" s="86">
        <v>2278</v>
      </c>
      <c r="BS53" s="86">
        <v>176834</v>
      </c>
      <c r="BT53" s="86">
        <v>861</v>
      </c>
      <c r="BU53" s="86">
        <v>-10733</v>
      </c>
      <c r="BV53" s="86">
        <v>3116</v>
      </c>
      <c r="BW53" s="86">
        <v>18467</v>
      </c>
    </row>
    <row r="54" spans="1:75" ht="12" customHeight="1">
      <c r="A54" s="169">
        <v>43</v>
      </c>
      <c r="B54" s="171">
        <v>500000</v>
      </c>
      <c r="C54" s="170" t="s">
        <v>121</v>
      </c>
      <c r="D54" s="171">
        <v>1000000</v>
      </c>
      <c r="E54" s="86" t="s">
        <v>70</v>
      </c>
      <c r="F54" s="86" t="s">
        <v>70</v>
      </c>
      <c r="G54" s="86">
        <v>529</v>
      </c>
      <c r="H54" s="86">
        <v>152314</v>
      </c>
      <c r="I54" s="86">
        <v>466</v>
      </c>
      <c r="J54" s="86">
        <v>164947</v>
      </c>
      <c r="K54" s="86">
        <v>621</v>
      </c>
      <c r="L54" s="86">
        <v>194673</v>
      </c>
      <c r="M54" s="86">
        <v>94</v>
      </c>
      <c r="N54" s="86">
        <v>8409</v>
      </c>
      <c r="O54" s="86">
        <v>600</v>
      </c>
      <c r="P54" s="86">
        <v>33443</v>
      </c>
      <c r="Q54" s="86" t="s">
        <v>70</v>
      </c>
      <c r="R54" s="86" t="s">
        <v>70</v>
      </c>
      <c r="S54" s="86">
        <v>842</v>
      </c>
      <c r="T54" s="86">
        <v>558354</v>
      </c>
      <c r="U54" s="169">
        <v>43</v>
      </c>
      <c r="V54" s="169">
        <v>43</v>
      </c>
      <c r="W54" s="171">
        <v>500000</v>
      </c>
      <c r="X54" s="170" t="s">
        <v>121</v>
      </c>
      <c r="Y54" s="171">
        <v>1000000</v>
      </c>
      <c r="Z54" s="86">
        <v>135</v>
      </c>
      <c r="AA54" s="86">
        <v>316</v>
      </c>
      <c r="AB54" s="86" t="s">
        <v>69</v>
      </c>
      <c r="AC54" s="86" t="s">
        <v>69</v>
      </c>
      <c r="AD54" s="86" t="s">
        <v>69</v>
      </c>
      <c r="AE54" s="86" t="s">
        <v>69</v>
      </c>
      <c r="AF54" s="86">
        <v>842</v>
      </c>
      <c r="AG54" s="86">
        <v>558037</v>
      </c>
      <c r="AH54" s="86">
        <v>842</v>
      </c>
      <c r="AI54" s="86">
        <v>23106</v>
      </c>
      <c r="AJ54" s="86">
        <v>156</v>
      </c>
      <c r="AK54" s="86">
        <v>372</v>
      </c>
      <c r="AL54" s="86">
        <v>135</v>
      </c>
      <c r="AM54" s="86">
        <v>250</v>
      </c>
      <c r="AN54" s="86">
        <v>25</v>
      </c>
      <c r="AO54" s="86">
        <v>608</v>
      </c>
      <c r="AP54" s="169">
        <v>43</v>
      </c>
      <c r="AQ54" s="169">
        <v>43</v>
      </c>
      <c r="AR54" s="171">
        <v>500000</v>
      </c>
      <c r="AS54" s="170" t="s">
        <v>121</v>
      </c>
      <c r="AT54" s="171">
        <v>1000000</v>
      </c>
      <c r="AU54" s="86">
        <v>44</v>
      </c>
      <c r="AV54" s="86">
        <v>19546</v>
      </c>
      <c r="AW54" s="86">
        <v>842</v>
      </c>
      <c r="AX54" s="86">
        <v>514168</v>
      </c>
      <c r="AY54" s="86">
        <v>538</v>
      </c>
      <c r="AZ54" s="86">
        <v>7654</v>
      </c>
      <c r="BA54" s="86">
        <v>9</v>
      </c>
      <c r="BB54" s="86">
        <v>1</v>
      </c>
      <c r="BC54" s="86">
        <v>842</v>
      </c>
      <c r="BD54" s="86">
        <v>506513</v>
      </c>
      <c r="BE54" s="86">
        <v>818</v>
      </c>
      <c r="BF54" s="86">
        <v>200439</v>
      </c>
      <c r="BG54" s="86">
        <v>135</v>
      </c>
      <c r="BH54" s="86">
        <v>64</v>
      </c>
      <c r="BI54" s="86">
        <v>535</v>
      </c>
      <c r="BJ54" s="86">
        <v>2420</v>
      </c>
      <c r="BK54" s="169">
        <v>43</v>
      </c>
      <c r="BL54" s="169">
        <v>43</v>
      </c>
      <c r="BM54" s="171">
        <v>500000</v>
      </c>
      <c r="BN54" s="170" t="s">
        <v>121</v>
      </c>
      <c r="BO54" s="171">
        <v>1000000</v>
      </c>
      <c r="BP54" s="86">
        <v>817</v>
      </c>
      <c r="BQ54" s="86">
        <v>195440</v>
      </c>
      <c r="BR54" s="86" t="s">
        <v>70</v>
      </c>
      <c r="BS54" s="86" t="s">
        <v>70</v>
      </c>
      <c r="BT54" s="86" t="s">
        <v>70</v>
      </c>
      <c r="BU54" s="86" t="s">
        <v>70</v>
      </c>
      <c r="BV54" s="86">
        <v>817</v>
      </c>
      <c r="BW54" s="86">
        <v>10608</v>
      </c>
    </row>
    <row r="55" spans="1:75" ht="12" customHeight="1">
      <c r="A55" s="169">
        <v>44</v>
      </c>
      <c r="B55" s="358" t="s">
        <v>144</v>
      </c>
      <c r="C55" s="358"/>
      <c r="D55" s="358"/>
      <c r="E55" s="86">
        <v>6</v>
      </c>
      <c r="F55" s="86">
        <v>779</v>
      </c>
      <c r="G55" s="86">
        <v>239</v>
      </c>
      <c r="H55" s="86">
        <v>400809</v>
      </c>
      <c r="I55" s="86">
        <v>162</v>
      </c>
      <c r="J55" s="86">
        <v>107871</v>
      </c>
      <c r="K55" s="86">
        <v>203</v>
      </c>
      <c r="L55" s="86">
        <v>122307</v>
      </c>
      <c r="M55" s="86">
        <v>52</v>
      </c>
      <c r="N55" s="86">
        <v>6443</v>
      </c>
      <c r="O55" s="86">
        <v>239</v>
      </c>
      <c r="P55" s="86">
        <v>33448</v>
      </c>
      <c r="Q55" s="86">
        <v>84</v>
      </c>
      <c r="R55" s="86">
        <v>3011</v>
      </c>
      <c r="S55" s="86">
        <v>308</v>
      </c>
      <c r="T55" s="86">
        <v>674668</v>
      </c>
      <c r="U55" s="169">
        <v>44</v>
      </c>
      <c r="V55" s="169">
        <v>44</v>
      </c>
      <c r="W55" s="358" t="s">
        <v>144</v>
      </c>
      <c r="X55" s="358"/>
      <c r="Y55" s="358"/>
      <c r="Z55" s="86">
        <v>80</v>
      </c>
      <c r="AA55" s="86">
        <v>190</v>
      </c>
      <c r="AB55" s="86" t="s">
        <v>69</v>
      </c>
      <c r="AC55" s="86" t="s">
        <v>69</v>
      </c>
      <c r="AD55" s="86" t="s">
        <v>69</v>
      </c>
      <c r="AE55" s="86" t="s">
        <v>69</v>
      </c>
      <c r="AF55" s="86">
        <v>308</v>
      </c>
      <c r="AG55" s="86">
        <v>674478</v>
      </c>
      <c r="AH55" s="86">
        <v>308</v>
      </c>
      <c r="AI55" s="86">
        <v>21032</v>
      </c>
      <c r="AJ55" s="86">
        <v>52</v>
      </c>
      <c r="AK55" s="86">
        <v>269</v>
      </c>
      <c r="AL55" s="86">
        <v>19</v>
      </c>
      <c r="AM55" s="86">
        <v>31</v>
      </c>
      <c r="AN55" s="86">
        <v>16</v>
      </c>
      <c r="AO55" s="86">
        <v>562</v>
      </c>
      <c r="AP55" s="169">
        <v>44</v>
      </c>
      <c r="AQ55" s="169">
        <v>44</v>
      </c>
      <c r="AR55" s="358" t="s">
        <v>144</v>
      </c>
      <c r="AS55" s="358"/>
      <c r="AT55" s="358"/>
      <c r="AU55" s="86">
        <v>21</v>
      </c>
      <c r="AV55" s="86">
        <v>30664</v>
      </c>
      <c r="AW55" s="86">
        <v>308</v>
      </c>
      <c r="AX55" s="86">
        <v>621925</v>
      </c>
      <c r="AY55" s="86">
        <v>179</v>
      </c>
      <c r="AZ55" s="86">
        <v>2600</v>
      </c>
      <c r="BA55" s="86">
        <v>3</v>
      </c>
      <c r="BB55" s="86">
        <v>1</v>
      </c>
      <c r="BC55" s="86">
        <v>308</v>
      </c>
      <c r="BD55" s="86">
        <v>619324</v>
      </c>
      <c r="BE55" s="86">
        <v>301</v>
      </c>
      <c r="BF55" s="86">
        <v>262129</v>
      </c>
      <c r="BG55" s="86">
        <v>19</v>
      </c>
      <c r="BH55" s="86">
        <v>10</v>
      </c>
      <c r="BI55" s="86">
        <v>179</v>
      </c>
      <c r="BJ55" s="86">
        <v>826</v>
      </c>
      <c r="BK55" s="169">
        <v>44</v>
      </c>
      <c r="BL55" s="169">
        <v>44</v>
      </c>
      <c r="BM55" s="358" t="s">
        <v>144</v>
      </c>
      <c r="BN55" s="358"/>
      <c r="BO55" s="358"/>
      <c r="BP55" s="86">
        <v>301</v>
      </c>
      <c r="BQ55" s="86">
        <v>230450</v>
      </c>
      <c r="BR55" s="86">
        <v>263</v>
      </c>
      <c r="BS55" s="86">
        <v>170885</v>
      </c>
      <c r="BT55" s="86">
        <v>44</v>
      </c>
      <c r="BU55" s="86">
        <v>-2029</v>
      </c>
      <c r="BV55" s="86">
        <v>300</v>
      </c>
      <c r="BW55" s="86">
        <v>12628</v>
      </c>
    </row>
    <row r="56" spans="1:75" ht="12" customHeight="1">
      <c r="A56" s="172">
        <v>45</v>
      </c>
      <c r="B56" s="357" t="s">
        <v>68</v>
      </c>
      <c r="C56" s="357"/>
      <c r="D56" s="357"/>
      <c r="E56" s="173">
        <v>509</v>
      </c>
      <c r="F56" s="173">
        <v>5125</v>
      </c>
      <c r="G56" s="173">
        <v>66105</v>
      </c>
      <c r="H56" s="173">
        <v>1665214</v>
      </c>
      <c r="I56" s="173">
        <v>53917</v>
      </c>
      <c r="J56" s="173">
        <v>1921711</v>
      </c>
      <c r="K56" s="173">
        <v>383241</v>
      </c>
      <c r="L56" s="173">
        <v>15875579</v>
      </c>
      <c r="M56" s="173">
        <v>34063</v>
      </c>
      <c r="N56" s="173">
        <v>206894</v>
      </c>
      <c r="O56" s="173">
        <v>60367</v>
      </c>
      <c r="P56" s="173">
        <v>301239</v>
      </c>
      <c r="Q56" s="173">
        <v>111054</v>
      </c>
      <c r="R56" s="173">
        <v>1070600</v>
      </c>
      <c r="S56" s="173">
        <v>433475</v>
      </c>
      <c r="T56" s="173">
        <v>21046383</v>
      </c>
      <c r="U56" s="172">
        <v>45</v>
      </c>
      <c r="V56" s="172">
        <v>45</v>
      </c>
      <c r="W56" s="357" t="s">
        <v>68</v>
      </c>
      <c r="X56" s="357"/>
      <c r="Y56" s="357"/>
      <c r="Z56" s="173">
        <v>50602</v>
      </c>
      <c r="AA56" s="173">
        <v>74338</v>
      </c>
      <c r="AB56" s="173">
        <v>237</v>
      </c>
      <c r="AC56" s="173">
        <v>252</v>
      </c>
      <c r="AD56" s="173">
        <v>158</v>
      </c>
      <c r="AE56" s="173">
        <v>152</v>
      </c>
      <c r="AF56" s="173">
        <v>456822</v>
      </c>
      <c r="AG56" s="173">
        <v>20971641</v>
      </c>
      <c r="AH56" s="173">
        <v>433984</v>
      </c>
      <c r="AI56" s="173">
        <v>2553138</v>
      </c>
      <c r="AJ56" s="173">
        <v>112799</v>
      </c>
      <c r="AK56" s="173">
        <v>204835</v>
      </c>
      <c r="AL56" s="173">
        <v>76932</v>
      </c>
      <c r="AM56" s="173">
        <v>115680</v>
      </c>
      <c r="AN56" s="173">
        <v>2017</v>
      </c>
      <c r="AO56" s="173">
        <v>12478</v>
      </c>
      <c r="AP56" s="172">
        <v>45</v>
      </c>
      <c r="AQ56" s="172">
        <v>45</v>
      </c>
      <c r="AR56" s="357" t="s">
        <v>68</v>
      </c>
      <c r="AS56" s="357"/>
      <c r="AT56" s="357"/>
      <c r="AU56" s="173">
        <v>3623</v>
      </c>
      <c r="AV56" s="173">
        <v>142087</v>
      </c>
      <c r="AW56" s="173">
        <v>433622</v>
      </c>
      <c r="AX56" s="173">
        <v>17980966</v>
      </c>
      <c r="AY56" s="173">
        <v>45819</v>
      </c>
      <c r="AZ56" s="173">
        <v>463094</v>
      </c>
      <c r="BA56" s="173">
        <v>12655</v>
      </c>
      <c r="BB56" s="173">
        <v>2643</v>
      </c>
      <c r="BC56" s="173">
        <v>433622</v>
      </c>
      <c r="BD56" s="173">
        <v>17515229</v>
      </c>
      <c r="BE56" s="173">
        <v>333956</v>
      </c>
      <c r="BF56" s="173">
        <v>3475954</v>
      </c>
      <c r="BG56" s="173">
        <v>76890</v>
      </c>
      <c r="BH56" s="173">
        <v>28603</v>
      </c>
      <c r="BI56" s="173">
        <v>48266</v>
      </c>
      <c r="BJ56" s="173">
        <v>153866</v>
      </c>
      <c r="BK56" s="172">
        <v>45</v>
      </c>
      <c r="BL56" s="172">
        <v>45</v>
      </c>
      <c r="BM56" s="357" t="s">
        <v>68</v>
      </c>
      <c r="BN56" s="357"/>
      <c r="BO56" s="357"/>
      <c r="BP56" s="173">
        <v>331039</v>
      </c>
      <c r="BQ56" s="173">
        <v>3575237</v>
      </c>
      <c r="BR56" s="173">
        <v>104972</v>
      </c>
      <c r="BS56" s="173">
        <v>957666</v>
      </c>
      <c r="BT56" s="173">
        <v>212083</v>
      </c>
      <c r="BU56" s="173">
        <v>-337482</v>
      </c>
      <c r="BV56" s="173">
        <v>228552</v>
      </c>
      <c r="BW56" s="173">
        <v>170769</v>
      </c>
    </row>
    <row r="57" spans="1:75" ht="12" customHeight="1">
      <c r="A57" s="169">
        <v>46</v>
      </c>
      <c r="B57" s="358" t="s">
        <v>145</v>
      </c>
      <c r="C57" s="358"/>
      <c r="D57" s="358"/>
      <c r="E57" s="86">
        <v>10</v>
      </c>
      <c r="F57" s="86">
        <v>-36</v>
      </c>
      <c r="G57" s="86">
        <v>2497</v>
      </c>
      <c r="H57" s="86">
        <v>-83548</v>
      </c>
      <c r="I57" s="86">
        <v>507</v>
      </c>
      <c r="J57" s="86">
        <v>-11478</v>
      </c>
      <c r="K57" s="86">
        <v>1003</v>
      </c>
      <c r="L57" s="86">
        <v>15410</v>
      </c>
      <c r="M57" s="86">
        <v>299</v>
      </c>
      <c r="N57" s="86">
        <v>4686</v>
      </c>
      <c r="O57" s="86">
        <v>642</v>
      </c>
      <c r="P57" s="86">
        <v>-19019</v>
      </c>
      <c r="Q57" s="86">
        <v>490</v>
      </c>
      <c r="R57" s="86">
        <v>4086</v>
      </c>
      <c r="S57" s="86">
        <v>3008</v>
      </c>
      <c r="T57" s="86">
        <v>-89898</v>
      </c>
      <c r="U57" s="169">
        <v>46</v>
      </c>
      <c r="V57" s="169">
        <v>46</v>
      </c>
      <c r="W57" s="358" t="s">
        <v>145</v>
      </c>
      <c r="X57" s="358"/>
      <c r="Y57" s="358"/>
      <c r="Z57" s="86">
        <v>106</v>
      </c>
      <c r="AA57" s="86">
        <v>144</v>
      </c>
      <c r="AB57" s="86" t="s">
        <v>70</v>
      </c>
      <c r="AC57" s="86" t="s">
        <v>70</v>
      </c>
      <c r="AD57" s="86" t="s">
        <v>70</v>
      </c>
      <c r="AE57" s="86" t="s">
        <v>70</v>
      </c>
      <c r="AF57" s="86">
        <v>3008</v>
      </c>
      <c r="AG57" s="86">
        <v>-90048</v>
      </c>
      <c r="AH57" s="86">
        <v>3008</v>
      </c>
      <c r="AI57" s="86">
        <v>11475</v>
      </c>
      <c r="AJ57" s="86">
        <v>542</v>
      </c>
      <c r="AK57" s="86">
        <v>924</v>
      </c>
      <c r="AL57" s="86">
        <v>235</v>
      </c>
      <c r="AM57" s="86">
        <v>254</v>
      </c>
      <c r="AN57" s="86">
        <v>7</v>
      </c>
      <c r="AO57" s="86">
        <v>158</v>
      </c>
      <c r="AP57" s="169">
        <v>46</v>
      </c>
      <c r="AQ57" s="169">
        <v>46</v>
      </c>
      <c r="AR57" s="358" t="s">
        <v>145</v>
      </c>
      <c r="AS57" s="358"/>
      <c r="AT57" s="358"/>
      <c r="AU57" s="86" t="s">
        <v>69</v>
      </c>
      <c r="AV57" s="86" t="s">
        <v>69</v>
      </c>
      <c r="AW57" s="86">
        <v>3008</v>
      </c>
      <c r="AX57" s="86">
        <v>-102605</v>
      </c>
      <c r="AY57" s="86">
        <v>3</v>
      </c>
      <c r="AZ57" s="86">
        <v>23</v>
      </c>
      <c r="BA57" s="86">
        <v>4</v>
      </c>
      <c r="BB57" s="86">
        <v>1</v>
      </c>
      <c r="BC57" s="86">
        <v>3008</v>
      </c>
      <c r="BD57" s="86">
        <v>-102628</v>
      </c>
      <c r="BE57" s="86" t="s">
        <v>70</v>
      </c>
      <c r="BF57" s="86" t="s">
        <v>70</v>
      </c>
      <c r="BG57" s="86">
        <v>235</v>
      </c>
      <c r="BH57" s="86">
        <v>103</v>
      </c>
      <c r="BI57" s="86" t="s">
        <v>69</v>
      </c>
      <c r="BJ57" s="86" t="s">
        <v>69</v>
      </c>
      <c r="BK57" s="169">
        <v>46</v>
      </c>
      <c r="BL57" s="169">
        <v>46</v>
      </c>
      <c r="BM57" s="358" t="s">
        <v>145</v>
      </c>
      <c r="BN57" s="358"/>
      <c r="BO57" s="358"/>
      <c r="BP57" s="86">
        <v>44</v>
      </c>
      <c r="BQ57" s="86">
        <v>3312</v>
      </c>
      <c r="BR57" s="86">
        <v>20</v>
      </c>
      <c r="BS57" s="86">
        <v>1958</v>
      </c>
      <c r="BT57" s="86">
        <v>984</v>
      </c>
      <c r="BU57" s="86">
        <v>-3768</v>
      </c>
      <c r="BV57" s="86">
        <v>19</v>
      </c>
      <c r="BW57" s="86">
        <v>182</v>
      </c>
    </row>
    <row r="58" spans="1:75" ht="12" customHeight="1">
      <c r="A58" s="129" t="s">
        <v>73</v>
      </c>
      <c r="Q58" s="87"/>
      <c r="R58" s="87"/>
      <c r="S58" s="87"/>
      <c r="T58" s="87"/>
      <c r="U58" s="129"/>
      <c r="V58" s="129" t="s">
        <v>73</v>
      </c>
      <c r="W58" s="358"/>
      <c r="X58" s="358"/>
      <c r="Y58" s="358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179"/>
      <c r="AK58" s="179"/>
      <c r="AL58" s="179"/>
      <c r="AM58" s="179"/>
      <c r="AN58" s="179"/>
      <c r="AO58" s="179"/>
      <c r="AP58" s="166"/>
      <c r="AQ58" s="129" t="s">
        <v>73</v>
      </c>
      <c r="AR58" s="358"/>
      <c r="AS58" s="358"/>
      <c r="AT58" s="358"/>
      <c r="AU58" s="169"/>
      <c r="AV58" s="166"/>
      <c r="AW58" s="166"/>
      <c r="AX58" s="86"/>
      <c r="AY58" s="86"/>
      <c r="AZ58" s="86"/>
      <c r="BA58" s="179"/>
      <c r="BB58" s="179"/>
      <c r="BC58" s="179"/>
      <c r="BD58" s="179"/>
      <c r="BE58" s="179"/>
      <c r="BF58" s="179"/>
      <c r="BG58" s="179"/>
      <c r="BH58" s="179"/>
      <c r="BI58" s="179"/>
      <c r="BJ58" s="179"/>
      <c r="BK58" s="166"/>
      <c r="BL58" s="129" t="s">
        <v>73</v>
      </c>
      <c r="BM58" s="358"/>
      <c r="BN58" s="358"/>
      <c r="BO58" s="358"/>
      <c r="BP58" s="86"/>
      <c r="BQ58" s="86"/>
      <c r="BR58" s="179"/>
      <c r="BS58" s="179"/>
      <c r="BT58" s="179"/>
      <c r="BU58" s="179"/>
      <c r="BV58" s="169"/>
      <c r="BW58" s="166"/>
    </row>
    <row r="59" spans="1:75" s="205" customFormat="1" ht="19.8" customHeight="1">
      <c r="A59" s="337" t="s">
        <v>209</v>
      </c>
      <c r="B59" s="337"/>
      <c r="C59" s="337"/>
      <c r="D59" s="337"/>
      <c r="E59" s="337"/>
      <c r="F59" s="337"/>
      <c r="G59" s="337"/>
      <c r="H59" s="337"/>
      <c r="I59" s="337"/>
      <c r="J59" s="337"/>
      <c r="K59" s="337"/>
      <c r="L59" s="337"/>
      <c r="M59" s="204"/>
      <c r="N59" s="204"/>
      <c r="O59" s="204"/>
      <c r="P59" s="204"/>
      <c r="Q59" s="204"/>
      <c r="R59" s="204"/>
      <c r="S59" s="204"/>
      <c r="T59" s="204"/>
      <c r="V59" s="206" t="s">
        <v>177</v>
      </c>
      <c r="W59" s="207"/>
      <c r="X59" s="214"/>
      <c r="Y59" s="214"/>
      <c r="Z59" s="214"/>
      <c r="AA59" s="214"/>
      <c r="AB59" s="214"/>
      <c r="AC59" s="214"/>
      <c r="AD59" s="214"/>
      <c r="AE59" s="214"/>
      <c r="AF59" s="209"/>
      <c r="AG59" s="209"/>
      <c r="AH59" s="210"/>
      <c r="AI59" s="210"/>
      <c r="AJ59" s="210"/>
      <c r="AK59" s="210"/>
      <c r="AL59" s="210"/>
      <c r="AM59" s="210"/>
      <c r="AN59" s="210"/>
      <c r="AO59" s="210"/>
      <c r="AP59" s="215"/>
      <c r="AQ59" s="206" t="s">
        <v>179</v>
      </c>
      <c r="AR59" s="214"/>
      <c r="AS59" s="214"/>
      <c r="AT59" s="214"/>
      <c r="AV59" s="215"/>
      <c r="AW59" s="215"/>
      <c r="AX59" s="215"/>
      <c r="AY59" s="214"/>
      <c r="AZ59" s="214"/>
      <c r="BA59" s="214"/>
      <c r="BB59" s="214"/>
      <c r="BC59" s="210"/>
      <c r="BD59" s="210"/>
      <c r="BE59" s="210"/>
      <c r="BF59" s="210"/>
      <c r="BG59" s="210"/>
      <c r="BH59" s="210"/>
      <c r="BI59" s="210"/>
      <c r="BJ59" s="210"/>
      <c r="BK59" s="215"/>
      <c r="BL59" s="206" t="s">
        <v>179</v>
      </c>
      <c r="BM59" s="214"/>
      <c r="BN59" s="214"/>
      <c r="BO59" s="214"/>
      <c r="BP59" s="210"/>
      <c r="BQ59" s="210"/>
      <c r="BR59" s="210"/>
      <c r="BS59" s="210"/>
      <c r="BT59" s="210"/>
      <c r="BU59" s="210"/>
      <c r="BW59" s="215"/>
    </row>
    <row r="60" spans="1:75" s="205" customFormat="1" ht="13.2">
      <c r="A60" s="202" t="s">
        <v>208</v>
      </c>
      <c r="B60" s="207"/>
      <c r="C60" s="204"/>
      <c r="D60" s="212"/>
      <c r="E60" s="204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4"/>
      <c r="V60" s="206" t="s">
        <v>178</v>
      </c>
      <c r="W60" s="207"/>
      <c r="X60" s="204"/>
      <c r="Y60" s="212"/>
      <c r="Z60" s="80"/>
      <c r="AA60" s="80"/>
      <c r="AB60" s="80"/>
      <c r="AC60" s="80"/>
      <c r="AD60" s="214"/>
      <c r="AE60" s="214"/>
      <c r="AF60" s="207"/>
      <c r="AG60" s="207"/>
      <c r="AH60" s="213"/>
      <c r="AI60" s="213"/>
      <c r="AJ60" s="213"/>
      <c r="AK60" s="213"/>
      <c r="AL60" s="213"/>
      <c r="AM60" s="213"/>
      <c r="AN60" s="213"/>
      <c r="AO60" s="213"/>
      <c r="AP60" s="215"/>
      <c r="AQ60" s="206"/>
      <c r="AR60" s="207"/>
      <c r="AS60" s="204"/>
      <c r="AT60" s="212"/>
      <c r="AV60" s="215"/>
      <c r="AW60" s="215"/>
      <c r="AX60" s="215"/>
      <c r="AY60" s="80"/>
      <c r="AZ60" s="80"/>
      <c r="BA60" s="80"/>
      <c r="BB60" s="80"/>
      <c r="BC60" s="213"/>
      <c r="BD60" s="213"/>
      <c r="BE60" s="213"/>
      <c r="BF60" s="213"/>
      <c r="BG60" s="213"/>
      <c r="BH60" s="213"/>
      <c r="BI60" s="213"/>
      <c r="BJ60" s="213"/>
      <c r="BK60" s="215"/>
      <c r="BL60" s="206" t="s">
        <v>180</v>
      </c>
      <c r="BM60" s="207"/>
      <c r="BN60" s="204"/>
      <c r="BO60" s="212"/>
      <c r="BP60" s="213"/>
      <c r="BQ60" s="213"/>
      <c r="BR60" s="213"/>
      <c r="BS60" s="213"/>
      <c r="BT60" s="213"/>
      <c r="BU60" s="213"/>
      <c r="BW60" s="215"/>
    </row>
    <row r="61" spans="1:75" ht="12" customHeight="1"/>
    <row r="62" spans="1:75" ht="12" customHeight="1"/>
    <row r="63" spans="1:75" ht="12" customHeight="1"/>
    <row r="64" spans="1:75" ht="12" customHeight="1">
      <c r="Q64" s="131"/>
      <c r="R64" s="131"/>
      <c r="S64" s="131"/>
      <c r="AL64" s="131"/>
      <c r="AM64" s="131"/>
      <c r="AN64" s="131"/>
    </row>
    <row r="65" spans="11:40" ht="12" customHeight="1">
      <c r="Q65" s="132"/>
      <c r="R65" s="132"/>
      <c r="S65" s="132"/>
      <c r="AL65" s="132"/>
      <c r="AM65" s="132"/>
      <c r="AN65" s="132"/>
    </row>
    <row r="66" spans="11:40" ht="12" customHeight="1"/>
    <row r="67" spans="11:40" ht="12" customHeight="1"/>
    <row r="68" spans="11:40" ht="12" customHeight="1"/>
    <row r="69" spans="11:40" ht="12" customHeight="1">
      <c r="K69" s="179"/>
      <c r="AF69" s="179"/>
    </row>
    <row r="70" spans="11:40" ht="12" customHeight="1">
      <c r="K70" s="170"/>
      <c r="AF70" s="170"/>
    </row>
    <row r="71" spans="11:40" ht="12" customHeight="1"/>
    <row r="72" spans="11:40" ht="12" customHeight="1"/>
    <row r="73" spans="11:40" ht="12" customHeight="1"/>
    <row r="74" spans="11:40" ht="12" customHeight="1"/>
    <row r="75" spans="11:40" ht="12" customHeight="1"/>
    <row r="76" spans="11:40" ht="12" customHeight="1"/>
    <row r="77" spans="11:40" ht="12" customHeight="1"/>
    <row r="78" spans="11:40" ht="12" customHeight="1"/>
    <row r="79" spans="11:40" ht="12" customHeight="1"/>
  </sheetData>
  <mergeCells count="96">
    <mergeCell ref="A59:L59"/>
    <mergeCell ref="W58:Y58"/>
    <mergeCell ref="AR58:AT58"/>
    <mergeCell ref="BL1:BU1"/>
    <mergeCell ref="BL2:BV2"/>
    <mergeCell ref="BP9:BW9"/>
    <mergeCell ref="BP34:BW34"/>
    <mergeCell ref="BC9:BJ9"/>
    <mergeCell ref="BC34:BJ34"/>
    <mergeCell ref="BM30:BO30"/>
    <mergeCell ref="BE4:BF6"/>
    <mergeCell ref="BT5:BU6"/>
    <mergeCell ref="BG4:BH6"/>
    <mergeCell ref="BK4:BK7"/>
    <mergeCell ref="BI4:BJ6"/>
    <mergeCell ref="BM58:BO58"/>
    <mergeCell ref="AQ1:BB1"/>
    <mergeCell ref="AQ2:BB2"/>
    <mergeCell ref="B55:D55"/>
    <mergeCell ref="B31:D31"/>
    <mergeCell ref="W55:Y55"/>
    <mergeCell ref="W31:Y31"/>
    <mergeCell ref="A1:L1"/>
    <mergeCell ref="A2:L2"/>
    <mergeCell ref="A4:A7"/>
    <mergeCell ref="B4:D7"/>
    <mergeCell ref="E4:L4"/>
    <mergeCell ref="AW4:AX6"/>
    <mergeCell ref="AY5:AZ6"/>
    <mergeCell ref="AY4:BB4"/>
    <mergeCell ref="AU6:AV6"/>
    <mergeCell ref="AR32:AT32"/>
    <mergeCell ref="B56:D56"/>
    <mergeCell ref="B57:D57"/>
    <mergeCell ref="AU4:AV5"/>
    <mergeCell ref="AP4:AP7"/>
    <mergeCell ref="AQ4:AQ7"/>
    <mergeCell ref="AR4:AT7"/>
    <mergeCell ref="AN5:AO6"/>
    <mergeCell ref="B30:D30"/>
    <mergeCell ref="W30:Y30"/>
    <mergeCell ref="E9:L9"/>
    <mergeCell ref="E34:L34"/>
    <mergeCell ref="AJ4:AK6"/>
    <mergeCell ref="AH34:AO34"/>
    <mergeCell ref="AN4:AO4"/>
    <mergeCell ref="B32:D32"/>
    <mergeCell ref="W32:Y32"/>
    <mergeCell ref="V1:AG1"/>
    <mergeCell ref="V2:AG2"/>
    <mergeCell ref="W4:Y7"/>
    <mergeCell ref="Z4:AE4"/>
    <mergeCell ref="Z5:AA6"/>
    <mergeCell ref="V4:V7"/>
    <mergeCell ref="AB5:AC6"/>
    <mergeCell ref="AD5:AE6"/>
    <mergeCell ref="AF4:AG6"/>
    <mergeCell ref="BV4:BW6"/>
    <mergeCell ref="E5:F6"/>
    <mergeCell ref="G5:H6"/>
    <mergeCell ref="I5:J6"/>
    <mergeCell ref="K5:L6"/>
    <mergeCell ref="M5:N6"/>
    <mergeCell ref="O5:P6"/>
    <mergeCell ref="Q5:R6"/>
    <mergeCell ref="BL4:BL7"/>
    <mergeCell ref="BR5:BS6"/>
    <mergeCell ref="BR4:BU4"/>
    <mergeCell ref="BM4:BO7"/>
    <mergeCell ref="BP4:BQ6"/>
    <mergeCell ref="BC4:BD6"/>
    <mergeCell ref="BA5:BB6"/>
    <mergeCell ref="U4:U7"/>
    <mergeCell ref="BM56:BO56"/>
    <mergeCell ref="BM57:BO57"/>
    <mergeCell ref="AR55:AT55"/>
    <mergeCell ref="M9:T9"/>
    <mergeCell ref="M34:T34"/>
    <mergeCell ref="W56:Y56"/>
    <mergeCell ref="W57:Y57"/>
    <mergeCell ref="AU9:BB9"/>
    <mergeCell ref="AR30:AT30"/>
    <mergeCell ref="AR56:AT56"/>
    <mergeCell ref="AR57:AT57"/>
    <mergeCell ref="AU34:BB34"/>
    <mergeCell ref="AR31:AT31"/>
    <mergeCell ref="AH9:AO9"/>
    <mergeCell ref="Z9:AG9"/>
    <mergeCell ref="Z34:AG34"/>
    <mergeCell ref="BM31:BO31"/>
    <mergeCell ref="BM32:BO32"/>
    <mergeCell ref="M4:R4"/>
    <mergeCell ref="S4:T6"/>
    <mergeCell ref="BM55:BO55"/>
    <mergeCell ref="AL4:AM6"/>
    <mergeCell ref="AH4:AI6"/>
  </mergeCells>
  <phoneticPr fontId="5" type="noConversion"/>
  <hyperlinks>
    <hyperlink ref="A2:L2" location="Inhaltsverzeichnis!A33" display="2.2  Unbeschränkt Lohn- und Einkommensteuerpflichtige nach Grund- und Splittingtabellengliederung"/>
    <hyperlink ref="A1:L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Berlin  &amp;G</oddFooter>
  </headerFooter>
  <colBreaks count="4" manualBreakCount="4">
    <brk id="21" max="1048575" man="1"/>
    <brk id="33" max="1048575" man="1"/>
    <brk id="42" max="1048575" man="1"/>
    <brk id="63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Normal="100" workbookViewId="0">
      <selection sqref="A1:G1"/>
    </sheetView>
  </sheetViews>
  <sheetFormatPr baseColWidth="10" defaultRowHeight="13.2"/>
  <cols>
    <col min="1" max="1" width="3.109375" customWidth="1"/>
    <col min="2" max="2" width="16.88671875" customWidth="1"/>
    <col min="7" max="7" width="16.88671875" customWidth="1"/>
    <col min="8" max="8" width="33" customWidth="1"/>
    <col min="9" max="9" width="8.6640625" customWidth="1"/>
    <col min="10" max="10" width="9.33203125" customWidth="1"/>
    <col min="11" max="11" width="9.109375" customWidth="1"/>
    <col min="12" max="12" width="10.6640625" customWidth="1"/>
    <col min="13" max="13" width="8.6640625" customWidth="1"/>
    <col min="14" max="14" width="17.21875" customWidth="1"/>
    <col min="15" max="15" width="8.6640625" customWidth="1"/>
    <col min="16" max="16" width="7.109375" customWidth="1"/>
    <col min="17" max="17" width="10.5546875" customWidth="1"/>
    <col min="18" max="18" width="7.33203125" customWidth="1"/>
    <col min="19" max="19" width="7.5546875" customWidth="1"/>
    <col min="20" max="20" width="8" customWidth="1"/>
    <col min="21" max="21" width="6.6640625" customWidth="1"/>
    <col min="22" max="22" width="5.44140625" customWidth="1"/>
  </cols>
  <sheetData>
    <row r="1" spans="1:22" ht="27.6" customHeight="1">
      <c r="A1" s="368" t="s">
        <v>210</v>
      </c>
      <c r="B1" s="368"/>
      <c r="C1" s="368"/>
      <c r="D1" s="368"/>
      <c r="E1" s="368"/>
      <c r="F1" s="368"/>
      <c r="G1" s="368"/>
      <c r="H1" s="119"/>
      <c r="I1" s="119"/>
      <c r="J1" s="119"/>
      <c r="K1" s="119"/>
      <c r="L1" s="119"/>
      <c r="M1" s="122"/>
      <c r="R1" s="70"/>
      <c r="S1" s="70"/>
      <c r="T1" s="70"/>
      <c r="U1" s="70"/>
      <c r="V1" s="70"/>
    </row>
    <row r="2" spans="1:22">
      <c r="H2" s="17"/>
      <c r="I2" s="17" t="s">
        <v>194</v>
      </c>
      <c r="J2" s="201" t="s">
        <v>195</v>
      </c>
    </row>
    <row r="3" spans="1:22">
      <c r="H3" s="17" t="s">
        <v>24</v>
      </c>
      <c r="I3" s="175">
        <v>486</v>
      </c>
      <c r="J3" s="175">
        <v>509</v>
      </c>
    </row>
    <row r="4" spans="1:22" ht="36" customHeight="1">
      <c r="H4" s="17" t="s">
        <v>22</v>
      </c>
      <c r="I4" s="175">
        <v>111723</v>
      </c>
      <c r="J4" s="175">
        <v>66105</v>
      </c>
      <c r="L4" s="17"/>
      <c r="M4" s="116"/>
      <c r="O4" s="116"/>
      <c r="P4" s="116"/>
      <c r="Q4" s="116"/>
      <c r="R4" s="196"/>
      <c r="S4" s="116"/>
      <c r="T4" s="116"/>
      <c r="U4" s="116"/>
    </row>
    <row r="5" spans="1:22">
      <c r="H5" s="17" t="s">
        <v>132</v>
      </c>
      <c r="I5" s="175">
        <v>105577</v>
      </c>
      <c r="J5" s="175">
        <v>53917</v>
      </c>
      <c r="L5" s="155"/>
      <c r="M5" s="155"/>
      <c r="N5" s="17"/>
      <c r="O5" s="155"/>
      <c r="P5" s="155"/>
      <c r="Q5" s="155"/>
      <c r="R5" s="155"/>
      <c r="S5" s="155"/>
      <c r="T5" s="155"/>
      <c r="U5" s="155"/>
    </row>
    <row r="6" spans="1:22">
      <c r="H6" s="17" t="s">
        <v>133</v>
      </c>
      <c r="I6" s="175">
        <v>878401</v>
      </c>
      <c r="J6" s="175">
        <v>383241</v>
      </c>
      <c r="L6" s="155"/>
      <c r="M6" s="155"/>
      <c r="N6" s="17"/>
      <c r="O6" s="155"/>
      <c r="P6" s="155"/>
      <c r="Q6" s="155"/>
      <c r="R6" s="155"/>
      <c r="S6" s="155"/>
      <c r="T6" s="155"/>
      <c r="U6" s="155"/>
    </row>
    <row r="7" spans="1:22">
      <c r="H7" s="17" t="s">
        <v>23</v>
      </c>
      <c r="I7" s="175">
        <v>50514</v>
      </c>
      <c r="J7" s="175">
        <v>34063</v>
      </c>
      <c r="L7" s="155"/>
      <c r="M7" s="155"/>
    </row>
    <row r="8" spans="1:22">
      <c r="H8" s="17" t="s">
        <v>25</v>
      </c>
      <c r="I8" s="175">
        <v>61662</v>
      </c>
      <c r="J8" s="175">
        <v>60367</v>
      </c>
      <c r="L8" s="155"/>
      <c r="M8" s="155"/>
      <c r="N8" s="17"/>
      <c r="O8" s="155"/>
      <c r="P8" s="155"/>
      <c r="Q8" s="155"/>
      <c r="R8" s="155"/>
      <c r="S8" s="155"/>
      <c r="T8" s="155"/>
      <c r="U8" s="155"/>
    </row>
    <row r="9" spans="1:22" ht="13.5" customHeight="1">
      <c r="H9" s="17" t="s">
        <v>27</v>
      </c>
      <c r="I9" s="175">
        <v>111418</v>
      </c>
      <c r="J9" s="175">
        <v>111054</v>
      </c>
      <c r="L9" s="155"/>
      <c r="M9" s="155"/>
      <c r="N9" s="17"/>
      <c r="O9" s="155"/>
      <c r="P9" s="155"/>
      <c r="Q9" s="155"/>
      <c r="R9" s="155"/>
      <c r="S9" s="155"/>
      <c r="T9" s="155"/>
      <c r="U9" s="155"/>
    </row>
    <row r="10" spans="1:22">
      <c r="L10" s="155"/>
    </row>
    <row r="11" spans="1:22">
      <c r="L11" s="155"/>
    </row>
    <row r="14" spans="1:22">
      <c r="I14" s="116"/>
      <c r="J14" s="116"/>
      <c r="K14" s="116"/>
      <c r="L14" s="117"/>
      <c r="M14" s="116"/>
      <c r="N14" s="116"/>
      <c r="O14" s="116"/>
      <c r="P14" s="118"/>
    </row>
    <row r="15" spans="1:22">
      <c r="H15" s="17"/>
      <c r="I15" s="155"/>
      <c r="J15" s="155"/>
      <c r="K15" s="155"/>
      <c r="L15" s="155"/>
      <c r="M15" s="155"/>
      <c r="N15" s="155"/>
      <c r="O15" s="155"/>
      <c r="P15" s="156"/>
      <c r="Q15" s="120"/>
    </row>
    <row r="16" spans="1:22">
      <c r="H16" s="17"/>
      <c r="I16" s="155"/>
      <c r="J16" s="155"/>
      <c r="K16" s="155"/>
      <c r="L16" s="155"/>
      <c r="M16" s="155"/>
      <c r="N16" s="155"/>
      <c r="O16" s="155"/>
      <c r="P16" s="119"/>
      <c r="Q16" s="119"/>
      <c r="R16" s="70"/>
      <c r="S16" s="70"/>
      <c r="T16" s="70"/>
      <c r="U16" s="70"/>
      <c r="V16" s="70"/>
    </row>
    <row r="17" spans="1:22">
      <c r="H17" s="17"/>
      <c r="I17" s="155"/>
      <c r="J17" s="155"/>
      <c r="K17" s="155"/>
      <c r="L17" s="155"/>
      <c r="M17" s="155"/>
      <c r="N17" s="155"/>
      <c r="O17" s="155"/>
      <c r="P17" s="121"/>
      <c r="Q17" s="119"/>
      <c r="R17" s="70"/>
      <c r="S17" s="70"/>
      <c r="T17" s="70"/>
      <c r="U17" s="70"/>
      <c r="V17" s="70"/>
    </row>
    <row r="18" spans="1:22">
      <c r="H18" s="17"/>
      <c r="I18" s="155"/>
      <c r="J18" s="155"/>
      <c r="K18" s="155"/>
      <c r="L18" s="155"/>
      <c r="M18" s="155"/>
      <c r="N18" s="155"/>
      <c r="O18" s="155"/>
      <c r="P18" s="121"/>
      <c r="Q18" s="119"/>
      <c r="R18" s="70"/>
      <c r="S18" s="70"/>
      <c r="T18" s="70"/>
      <c r="U18" s="70"/>
      <c r="V18" s="70"/>
    </row>
    <row r="19" spans="1:22">
      <c r="I19" s="122"/>
      <c r="J19" s="122"/>
      <c r="K19" s="122"/>
      <c r="L19" s="122"/>
      <c r="M19" s="122"/>
      <c r="N19" s="122"/>
      <c r="O19" s="122"/>
      <c r="P19" s="121"/>
    </row>
    <row r="21" spans="1:22">
      <c r="H21" s="3"/>
      <c r="I21" s="119"/>
      <c r="J21" s="119"/>
      <c r="K21" s="119"/>
      <c r="L21" s="119"/>
      <c r="M21" s="119"/>
      <c r="N21" s="119"/>
      <c r="O21" s="119"/>
      <c r="P21" s="121"/>
    </row>
    <row r="22" spans="1:22">
      <c r="N22" s="119"/>
      <c r="O22" s="119"/>
      <c r="P22" s="121"/>
      <c r="Q22" s="115"/>
    </row>
    <row r="23" spans="1:22">
      <c r="M23" s="122"/>
      <c r="N23" s="122"/>
      <c r="O23" s="122"/>
      <c r="P23" s="121"/>
    </row>
    <row r="24" spans="1:22">
      <c r="M24" s="122"/>
    </row>
    <row r="25" spans="1:22">
      <c r="M25" s="122"/>
      <c r="N25" s="115"/>
      <c r="O25" s="115"/>
      <c r="P25" s="119"/>
      <c r="Q25" s="119"/>
      <c r="R25" s="70"/>
      <c r="S25" s="70"/>
      <c r="T25" s="70"/>
      <c r="U25" s="70"/>
      <c r="V25" s="70"/>
    </row>
    <row r="26" spans="1:22">
      <c r="M26" s="122"/>
      <c r="N26" s="115"/>
      <c r="O26" s="115"/>
      <c r="P26" s="119"/>
      <c r="Q26" s="119"/>
      <c r="R26" s="70"/>
      <c r="S26" s="70"/>
      <c r="T26" s="70"/>
      <c r="U26" s="70"/>
      <c r="V26" s="70"/>
    </row>
    <row r="27" spans="1:22">
      <c r="M27" s="122"/>
      <c r="N27" s="115"/>
      <c r="O27" s="115"/>
      <c r="P27" s="119"/>
      <c r="Q27" s="119"/>
      <c r="R27" s="70"/>
      <c r="S27" s="70"/>
      <c r="T27" s="70"/>
      <c r="U27" s="70"/>
      <c r="V27" s="70"/>
    </row>
    <row r="28" spans="1:22" ht="27.6" customHeight="1">
      <c r="A28" s="368" t="s">
        <v>211</v>
      </c>
      <c r="B28" s="368"/>
      <c r="C28" s="368"/>
      <c r="D28" s="368"/>
      <c r="E28" s="368"/>
      <c r="F28" s="368"/>
      <c r="G28" s="368"/>
      <c r="I28" s="17" t="s">
        <v>194</v>
      </c>
      <c r="J28" s="17" t="s">
        <v>195</v>
      </c>
      <c r="K28" s="119"/>
      <c r="L28" s="119"/>
      <c r="M28" s="122"/>
      <c r="R28" s="70"/>
      <c r="S28" s="70"/>
      <c r="T28" s="70"/>
      <c r="U28" s="70"/>
      <c r="V28" s="70"/>
    </row>
    <row r="29" spans="1:22">
      <c r="H29" s="116" t="s">
        <v>24</v>
      </c>
      <c r="I29" s="155">
        <v>1968</v>
      </c>
      <c r="J29" s="155">
        <v>5125</v>
      </c>
      <c r="K29" s="369"/>
      <c r="L29" s="369"/>
      <c r="M29" s="155"/>
      <c r="R29" s="70"/>
      <c r="S29" s="70"/>
      <c r="T29" s="70"/>
      <c r="U29" s="70"/>
      <c r="V29" s="70"/>
    </row>
    <row r="30" spans="1:22">
      <c r="H30" s="116" t="s">
        <v>22</v>
      </c>
      <c r="I30" s="155">
        <v>1884079</v>
      </c>
      <c r="J30" s="155">
        <v>1665214</v>
      </c>
      <c r="K30" s="119"/>
      <c r="L30" s="119"/>
      <c r="M30" s="155"/>
      <c r="N30" s="119"/>
      <c r="O30" s="119"/>
      <c r="P30" s="119"/>
      <c r="Q30" s="119"/>
      <c r="R30" s="70"/>
      <c r="S30" s="70"/>
      <c r="T30" s="70"/>
      <c r="U30" s="70"/>
      <c r="V30" s="70"/>
    </row>
    <row r="31" spans="1:22">
      <c r="H31" s="116" t="s">
        <v>132</v>
      </c>
      <c r="I31" s="155">
        <v>2013971</v>
      </c>
      <c r="J31" s="155">
        <v>1921711</v>
      </c>
      <c r="K31" s="119"/>
      <c r="L31" s="119"/>
      <c r="M31" s="155"/>
      <c r="N31" s="119"/>
      <c r="O31" s="119"/>
      <c r="P31" s="157"/>
      <c r="Q31" s="119"/>
    </row>
    <row r="32" spans="1:22">
      <c r="H32" s="196" t="s">
        <v>133</v>
      </c>
      <c r="I32" s="155">
        <v>18977296</v>
      </c>
      <c r="J32" s="155">
        <v>15875579</v>
      </c>
      <c r="K32" s="119"/>
      <c r="L32" s="119"/>
      <c r="M32" s="155"/>
      <c r="N32" s="119"/>
      <c r="O32" s="119"/>
      <c r="P32" s="157"/>
      <c r="Q32" s="119"/>
    </row>
    <row r="33" spans="8:22">
      <c r="H33" s="116" t="s">
        <v>23</v>
      </c>
      <c r="I33" s="155">
        <v>177561</v>
      </c>
      <c r="J33" s="155">
        <v>206894</v>
      </c>
      <c r="M33" s="155"/>
      <c r="N33" s="119"/>
      <c r="O33" s="119"/>
      <c r="P33" s="157"/>
    </row>
    <row r="34" spans="8:22">
      <c r="H34" s="116" t="s">
        <v>25</v>
      </c>
      <c r="I34" s="155">
        <v>243379</v>
      </c>
      <c r="J34" s="155">
        <v>301239</v>
      </c>
      <c r="L34" s="119"/>
      <c r="M34" s="155"/>
      <c r="P34" s="158"/>
    </row>
    <row r="35" spans="8:22">
      <c r="H35" s="116" t="s">
        <v>27</v>
      </c>
      <c r="I35" s="155">
        <v>876343</v>
      </c>
      <c r="J35" s="155">
        <v>1070600</v>
      </c>
      <c r="L35" s="155"/>
      <c r="M35" s="155"/>
      <c r="N35" s="119"/>
      <c r="O35" s="119"/>
      <c r="P35" s="157"/>
      <c r="R35" s="119"/>
      <c r="T35" s="119"/>
    </row>
    <row r="36" spans="8:22">
      <c r="H36" s="155"/>
      <c r="I36" s="155"/>
      <c r="J36" s="155"/>
      <c r="L36" s="155"/>
      <c r="M36" s="155"/>
      <c r="N36" s="119"/>
      <c r="O36" s="119"/>
      <c r="P36" s="157"/>
    </row>
    <row r="37" spans="8:22">
      <c r="H37" s="155"/>
      <c r="I37" s="155"/>
      <c r="J37" s="155"/>
      <c r="K37" s="155"/>
      <c r="L37" s="155"/>
      <c r="M37" s="155"/>
      <c r="N37" s="119"/>
      <c r="O37" s="119"/>
      <c r="P37" s="157"/>
    </row>
    <row r="38" spans="8:22">
      <c r="H38" s="155"/>
      <c r="I38" s="155"/>
      <c r="J38" s="155"/>
      <c r="K38" s="155"/>
      <c r="L38" s="155"/>
      <c r="M38" s="155"/>
      <c r="P38" s="158"/>
    </row>
    <row r="39" spans="8:22">
      <c r="H39" s="155"/>
      <c r="I39" s="155"/>
      <c r="J39" s="155"/>
      <c r="K39" s="155"/>
      <c r="L39" s="155"/>
      <c r="M39" s="155"/>
      <c r="N39" s="122"/>
      <c r="O39" s="122"/>
      <c r="P39" s="121"/>
      <c r="R39" s="119"/>
      <c r="T39" s="119"/>
    </row>
    <row r="40" spans="8:22">
      <c r="H40" s="155"/>
      <c r="I40" s="155"/>
      <c r="J40" s="155"/>
      <c r="K40" s="155"/>
      <c r="L40" s="155"/>
      <c r="M40" s="155"/>
      <c r="P40" s="158"/>
    </row>
    <row r="41" spans="8:22">
      <c r="H41" s="155"/>
      <c r="I41" s="155"/>
      <c r="J41" s="155"/>
      <c r="K41" s="155"/>
      <c r="L41" s="155"/>
      <c r="M41" s="155"/>
      <c r="P41" s="158"/>
      <c r="V41" s="119"/>
    </row>
    <row r="42" spans="8:22">
      <c r="H42" s="155"/>
      <c r="I42" s="155"/>
      <c r="J42" s="155"/>
      <c r="K42" s="155"/>
      <c r="L42" s="155"/>
      <c r="M42" s="155"/>
      <c r="P42" s="158"/>
    </row>
    <row r="43" spans="8:22">
      <c r="H43" s="155"/>
      <c r="I43" s="155"/>
      <c r="J43" s="155"/>
      <c r="K43" s="155"/>
      <c r="L43" s="155"/>
      <c r="M43" s="155"/>
      <c r="P43" s="158"/>
    </row>
    <row r="44" spans="8:22">
      <c r="H44" s="155"/>
      <c r="I44" s="155"/>
      <c r="J44" s="155"/>
      <c r="K44" s="155"/>
      <c r="L44" s="155"/>
      <c r="M44" s="155"/>
      <c r="N44" s="119"/>
      <c r="O44" s="119"/>
      <c r="P44" s="157"/>
    </row>
    <row r="45" spans="8:22">
      <c r="K45" s="155"/>
      <c r="L45" s="155"/>
      <c r="M45" s="155"/>
      <c r="N45" s="119"/>
      <c r="O45" s="119"/>
      <c r="P45" s="157"/>
    </row>
    <row r="46" spans="8:22">
      <c r="I46" s="119"/>
      <c r="J46" s="119"/>
      <c r="L46" s="155"/>
      <c r="M46" s="155"/>
      <c r="N46" s="119"/>
      <c r="O46" s="119"/>
      <c r="P46" s="157"/>
    </row>
    <row r="47" spans="8:22">
      <c r="I47" s="119"/>
      <c r="J47" s="119"/>
      <c r="K47" s="119"/>
      <c r="P47" s="158"/>
      <c r="V47" s="119"/>
    </row>
    <row r="48" spans="8:22">
      <c r="H48" s="121"/>
      <c r="I48" s="119"/>
      <c r="J48" s="119"/>
      <c r="K48" s="119"/>
      <c r="L48" s="119"/>
      <c r="M48" s="119"/>
      <c r="N48" s="119"/>
      <c r="O48" s="119"/>
      <c r="P48" s="157"/>
    </row>
    <row r="49" spans="9:20">
      <c r="K49" s="119"/>
      <c r="L49" s="119"/>
      <c r="M49" s="119"/>
      <c r="N49" s="119"/>
      <c r="O49" s="119"/>
      <c r="P49" s="157"/>
    </row>
    <row r="50" spans="9:20">
      <c r="I50" s="122"/>
      <c r="J50" s="122"/>
      <c r="L50" s="119"/>
      <c r="M50" s="119"/>
      <c r="N50" s="119"/>
      <c r="O50" s="119"/>
      <c r="P50" s="157"/>
    </row>
    <row r="51" spans="9:20">
      <c r="K51" s="122"/>
      <c r="P51" s="158"/>
    </row>
    <row r="52" spans="9:20">
      <c r="L52" s="122"/>
      <c r="M52" s="122"/>
      <c r="N52" s="122"/>
      <c r="O52" s="122"/>
      <c r="P52" s="121"/>
    </row>
    <row r="53" spans="9:20">
      <c r="R53" s="119"/>
      <c r="T53" s="119"/>
    </row>
  </sheetData>
  <mergeCells count="3">
    <mergeCell ref="A1:G1"/>
    <mergeCell ref="A28:G28"/>
    <mergeCell ref="K29:L29"/>
  </mergeCells>
  <phoneticPr fontId="5" type="noConversion"/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  <hyperlink ref="A28:G28" location="Inhaltsverzeichnis!A18" display="4  Nega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Inhaltsverzeichnis</vt:lpstr>
      <vt:lpstr>Vorbemerkungen</vt:lpstr>
      <vt:lpstr>1</vt:lpstr>
      <vt:lpstr>2.1</vt:lpstr>
      <vt:lpstr>Grafik1,2</vt:lpstr>
      <vt:lpstr>2.2</vt:lpstr>
      <vt:lpstr>Grafik3,4</vt:lpstr>
      <vt:lpstr>3</vt:lpstr>
      <vt:lpstr>4</vt:lpstr>
      <vt:lpstr>U4</vt:lpstr>
      <vt:lpstr>'Grafik1,2'!Druckbereich</vt:lpstr>
      <vt:lpstr>'Grafik3,4'!Druckbereich</vt:lpstr>
      <vt:lpstr>'U4'!Druckbereich</vt:lpstr>
      <vt:lpstr>Vorbemerkungen!OLE_LINK2</vt:lpstr>
      <vt:lpstr>Vorbemerkungen!OLE_LINK8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Berlin 2010</dc:title>
  <dc:subject>Lohn- und Einkommensteuer</dc:subject>
  <dc:creator>Amt für Statistik Berlin-Brandenburg</dc:creator>
  <cp:keywords>Lohnsteuer, Einkommensteuer, Einkünfte, Steuerpflichtige, Steuern, 3jährlich</cp:keywords>
  <cp:lastModifiedBy>Torsten Haseloff</cp:lastModifiedBy>
  <cp:lastPrinted>2014-09-09T14:36:59Z</cp:lastPrinted>
  <dcterms:created xsi:type="dcterms:W3CDTF">2006-03-07T15:11:17Z</dcterms:created>
  <dcterms:modified xsi:type="dcterms:W3CDTF">2014-09-09T14:37:07Z</dcterms:modified>
  <cp:category>Statistischer Bericht L IV 3 – 3j</cp:category>
</cp:coreProperties>
</file>