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16" windowWidth="12120" windowHeight="5652"/>
  </bookViews>
  <sheets>
    <sheet name="Titel" sheetId="30" r:id="rId1"/>
    <sheet name="Impressum" sheetId="9" r:id="rId2"/>
    <sheet name="Inhaltsverzeichnis" sheetId="29" r:id="rId3"/>
    <sheet name="Vorbemerkungen" sheetId="32" r:id="rId4"/>
    <sheet name="Grafiken" sheetId="51" r:id="rId5"/>
    <sheet name="T1" sheetId="41" r:id="rId6"/>
    <sheet name="T2" sheetId="42" r:id="rId7"/>
    <sheet name="T3" sheetId="36" r:id="rId8"/>
    <sheet name="T4" sheetId="49" r:id="rId9"/>
    <sheet name="T5" sheetId="27" r:id="rId10"/>
    <sheet name="T6" sheetId="25" r:id="rId11"/>
    <sheet name="U4" sheetId="52" r:id="rId12"/>
  </sheets>
  <externalReferences>
    <externalReference r:id="rId13"/>
    <externalReference r:id="rId14"/>
  </externalReferences>
  <definedNames>
    <definedName name="_a1">#REF!</definedName>
    <definedName name="A_Start">#REF!</definedName>
    <definedName name="alt" hidden="1">{"'Prod 00j at (2)'!$A$5:$N$1224"}</definedName>
    <definedName name="alte" hidden="1">{"'Prod 00j at (2)'!$A$5:$N$1224"}</definedName>
    <definedName name="at">#REF!</definedName>
    <definedName name="b" hidden="1">{"'Prod 00j at (2)'!$A$5:$N$1224"}</definedName>
    <definedName name="B_Anfang">#REF!</definedName>
    <definedName name="B_Dateien">#REF!</definedName>
    <definedName name="B_Ende">#REF!</definedName>
    <definedName name="Bez">#REF!</definedName>
    <definedName name="D_Datenträger">#REF!</definedName>
    <definedName name="D_Ende">#REF!</definedName>
    <definedName name="D_Erläut">#REF!</definedName>
    <definedName name="D_I">#REF!</definedName>
    <definedName name="D_Liste">#REF!</definedName>
    <definedName name="D_Recht">#REF!</definedName>
    <definedName name="D_Vorbemerkung">#REF!</definedName>
    <definedName name="D_Wahlgebiet">#REF!</definedName>
    <definedName name="D_Wahlvor">#REF!</definedName>
    <definedName name="D_Zeichen">#REF!</definedName>
    <definedName name="Database">#REF!</definedName>
    <definedName name="DBEV_V">[1]Bev1Druck!#REF!</definedName>
    <definedName name="Erläuterungen" hidden="1">{"'Prod 00j at (2)'!$A$5:$N$1224"}</definedName>
    <definedName name="Haf">'[2]Tabelle 8.5 - 8.7'!$H$77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j4st9">#REF!</definedName>
    <definedName name="KH_D_SORT">#REF!</definedName>
    <definedName name="männlcih">#REF!</definedName>
    <definedName name="männlich">#REF!</definedName>
    <definedName name="nepp" hidden="1">{"'Prod 00j at (2)'!$A$5:$N$1224"}</definedName>
    <definedName name="neu" hidden="1">{"'Prod 00j at (2)'!$A$5:$N$1224"}</definedName>
    <definedName name="neue" hidden="1">{"'Prod 00j at (2)'!$A$5:$N$1224"}</definedName>
    <definedName name="neuer" hidden="1">{"'Prod 00j at (2)'!$A$5:$N$1224"}</definedName>
    <definedName name="neues" hidden="1">{"'Prod 00j at (2)'!$A$5:$N$1224"}</definedName>
    <definedName name="Print_Area" localSheetId="9">'T5'!$A$1:$J$1000</definedName>
    <definedName name="Print_Area" localSheetId="10">'T6'!$A$1:$J$1000</definedName>
    <definedName name="Print_Area" localSheetId="0">Titel!$A$1:$D$33</definedName>
    <definedName name="Print_Area" localSheetId="11">'U4'!$A$1:$G$52</definedName>
    <definedName name="Print_Area" localSheetId="3">Vorbemerkungen!$A$1:$G$142</definedName>
    <definedName name="Print_Titles" localSheetId="5">'T1'!$1:$4</definedName>
    <definedName name="Print_Titles" localSheetId="6">'T2'!$1:$4</definedName>
    <definedName name="Print_Titles" localSheetId="7">'T3'!$1:$4</definedName>
    <definedName name="Print_Titles" localSheetId="8">'T4'!$1:$4</definedName>
    <definedName name="Print_Titles" localSheetId="9">'T5'!$1:$5</definedName>
    <definedName name="Print_Titles" localSheetId="10">'T6'!$1:$5</definedName>
    <definedName name="RefWZ08">#REF!</definedName>
    <definedName name="RH_D_SORT">#REF!</definedName>
    <definedName name="SatzMax" hidden="1">24</definedName>
    <definedName name="SatzPos" hidden="1">1</definedName>
    <definedName name="scv" hidden="1">{"'Prod 00j at (2)'!$A$5:$N$1224"}</definedName>
    <definedName name="TAB12NEU" hidden="1">{"'Prod 00j at (2)'!$A$5:$N$1224"}</definedName>
    <definedName name="vö">#REF!</definedName>
    <definedName name="vor_neu" hidden="1">{"'Prod 00j at (2)'!$A$5:$N$1224"}</definedName>
    <definedName name="Wkrkarte">#REF!</definedName>
    <definedName name="wrn.Bestellformular." hidden="1">{#N/A,#N/A,FALSE,"Bestellformular"}</definedName>
    <definedName name="wrn.Statistische._.Information.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yy" hidden="1">{"'Prod 00j at (2)'!$A$5:$N$1224"}</definedName>
  </definedNames>
  <calcPr calcId="145621"/>
</workbook>
</file>

<file path=xl/calcChain.xml><?xml version="1.0" encoding="utf-8"?>
<calcChain xmlns="http://schemas.openxmlformats.org/spreadsheetml/2006/main">
  <c r="N38" i="49" l="1"/>
  <c r="O37" i="49"/>
  <c r="C37" i="49"/>
  <c r="D36" i="49"/>
  <c r="I35" i="49"/>
  <c r="C29" i="49"/>
  <c r="U40" i="42"/>
  <c r="T40" i="42"/>
  <c r="P40" i="42"/>
  <c r="L40" i="42"/>
  <c r="I40" i="42"/>
  <c r="V39" i="42"/>
  <c r="R39" i="42"/>
  <c r="O40" i="42"/>
  <c r="N40" i="42"/>
  <c r="K40" i="42"/>
  <c r="B39" i="42"/>
  <c r="M39" i="42"/>
  <c r="K39" i="42"/>
  <c r="H38" i="42"/>
  <c r="P37" i="42"/>
  <c r="N38" i="42"/>
  <c r="D37" i="42"/>
  <c r="V37" i="42"/>
  <c r="I36" i="42"/>
  <c r="R36" i="42"/>
  <c r="N36" i="42"/>
  <c r="J35" i="42"/>
  <c r="F36" i="42"/>
  <c r="P34" i="42"/>
  <c r="O34" i="42"/>
  <c r="K34" i="42"/>
  <c r="G34" i="42"/>
  <c r="D35" i="42"/>
  <c r="C34" i="42"/>
  <c r="P33" i="42"/>
  <c r="L34" i="42"/>
  <c r="H34" i="42"/>
  <c r="E34" i="42"/>
  <c r="U33" i="42"/>
  <c r="Q32" i="42"/>
  <c r="J33" i="42"/>
  <c r="E33" i="42"/>
  <c r="B33" i="42"/>
  <c r="V31" i="42"/>
  <c r="N31" i="42"/>
  <c r="J31" i="42"/>
  <c r="B32" i="42"/>
  <c r="T31" i="42"/>
  <c r="S31" i="42"/>
  <c r="C30" i="42"/>
  <c r="T29" i="42"/>
  <c r="P29" i="42"/>
  <c r="L29" i="42"/>
  <c r="H29" i="42"/>
  <c r="D29" i="42"/>
  <c r="U28" i="42"/>
  <c r="Q28" i="42"/>
  <c r="M29" i="42"/>
  <c r="I28" i="42"/>
  <c r="E28" i="42"/>
  <c r="B28" i="42"/>
  <c r="V28" i="42"/>
  <c r="K27" i="42"/>
  <c r="J27" i="42"/>
  <c r="B27" i="42"/>
  <c r="S27" i="42"/>
  <c r="O26" i="42"/>
  <c r="K26" i="42"/>
  <c r="H27" i="42"/>
  <c r="G26" i="42"/>
  <c r="C26" i="42"/>
  <c r="T25" i="42"/>
  <c r="P25" i="42"/>
  <c r="L26" i="42"/>
  <c r="H25" i="42"/>
  <c r="E25" i="42"/>
  <c r="D25" i="42"/>
  <c r="B25" i="42"/>
  <c r="D49" i="41"/>
  <c r="B48" i="41"/>
  <c r="P48" i="41"/>
  <c r="L48" i="41"/>
  <c r="Q47" i="41"/>
  <c r="E45" i="41"/>
  <c r="V44" i="41"/>
  <c r="T44" i="41"/>
  <c r="D44" i="41"/>
  <c r="C45" i="41"/>
  <c r="U43" i="41"/>
  <c r="Q43" i="41"/>
  <c r="M43" i="41"/>
  <c r="I43" i="41"/>
  <c r="E44" i="41"/>
  <c r="V43" i="41"/>
  <c r="R43" i="41"/>
  <c r="N43" i="41"/>
  <c r="J42" i="41"/>
  <c r="B43" i="41"/>
  <c r="S41" i="41"/>
  <c r="O42" i="41"/>
  <c r="K42" i="41"/>
  <c r="G41" i="41"/>
  <c r="T40" i="41"/>
  <c r="P40" i="41"/>
  <c r="L41" i="41"/>
  <c r="H41" i="41"/>
  <c r="D41" i="41"/>
  <c r="U40" i="41"/>
  <c r="Q39" i="41"/>
  <c r="O40" i="41"/>
  <c r="M40" i="41"/>
  <c r="K40" i="41"/>
  <c r="I40" i="41"/>
  <c r="C40" i="41"/>
  <c r="V39" i="41"/>
  <c r="N38" i="41"/>
  <c r="J38" i="41"/>
  <c r="F38" i="41"/>
  <c r="S37" i="41"/>
  <c r="O37" i="41"/>
  <c r="G37" i="41"/>
  <c r="C37" i="41"/>
  <c r="T37" i="41"/>
  <c r="P37" i="41"/>
  <c r="L36" i="41"/>
  <c r="H37" i="41"/>
  <c r="D36" i="41"/>
  <c r="U36" i="41"/>
  <c r="Q36" i="41"/>
  <c r="M35" i="41"/>
  <c r="I35" i="41"/>
  <c r="E36" i="41"/>
  <c r="V34" i="41"/>
  <c r="R35" i="41"/>
  <c r="N34" i="41"/>
  <c r="J35" i="41"/>
  <c r="F34" i="41"/>
  <c r="B34" i="41"/>
  <c r="S33" i="41"/>
  <c r="O33" i="41"/>
  <c r="K33" i="41"/>
  <c r="G33" i="41"/>
  <c r="D34" i="41"/>
  <c r="C34" i="41"/>
  <c r="T33" i="41"/>
  <c r="P32" i="41"/>
  <c r="L32" i="41"/>
  <c r="H32" i="41"/>
  <c r="D32" i="41"/>
  <c r="U32" i="41"/>
  <c r="M32" i="41"/>
  <c r="I32" i="41"/>
  <c r="E31" i="41"/>
  <c r="V30" i="41"/>
  <c r="R30" i="41"/>
  <c r="N30" i="41"/>
  <c r="J30" i="41"/>
  <c r="F30" i="41"/>
  <c r="B31" i="41"/>
  <c r="S30" i="41"/>
  <c r="O30" i="41"/>
  <c r="K30" i="41"/>
  <c r="G30" i="41"/>
  <c r="C30" i="41"/>
  <c r="T26" i="36"/>
  <c r="P26" i="36"/>
  <c r="H26" i="36"/>
  <c r="D26" i="36"/>
  <c r="R25" i="36"/>
  <c r="Q26" i="36"/>
  <c r="K26" i="36"/>
  <c r="T25" i="36"/>
  <c r="P25" i="36"/>
  <c r="L25" i="36"/>
  <c r="R23" i="36"/>
  <c r="N23" i="36"/>
  <c r="J24" i="36"/>
  <c r="C24" i="36"/>
  <c r="B23" i="36"/>
  <c r="T23" i="36"/>
  <c r="O22" i="36"/>
  <c r="Q22" i="36"/>
  <c r="L21" i="36"/>
  <c r="D21" i="36"/>
  <c r="F20" i="36"/>
  <c r="B20" i="36"/>
  <c r="S20" i="36"/>
  <c r="O20" i="36"/>
  <c r="N19" i="36"/>
  <c r="K20" i="36"/>
  <c r="J19" i="36"/>
  <c r="G19" i="36"/>
  <c r="P18" i="36"/>
  <c r="L19" i="36"/>
  <c r="H18" i="36"/>
  <c r="D19" i="36"/>
  <c r="U18" i="36"/>
  <c r="M18" i="36"/>
  <c r="I18" i="36"/>
  <c r="E18" i="36"/>
  <c r="I123" i="25"/>
  <c r="D123" i="25"/>
  <c r="I173" i="25"/>
  <c r="E173" i="25"/>
  <c r="J172" i="25"/>
  <c r="F121" i="25"/>
  <c r="B147" i="25"/>
  <c r="H120" i="25"/>
  <c r="C146" i="25"/>
  <c r="I119" i="25"/>
  <c r="D119" i="25"/>
  <c r="I118" i="25"/>
  <c r="E118" i="25"/>
  <c r="J143" i="25"/>
  <c r="F143" i="25"/>
  <c r="B168" i="25"/>
  <c r="H116" i="25"/>
  <c r="D116" i="25"/>
  <c r="J115" i="25"/>
  <c r="H141" i="25"/>
  <c r="I164" i="25"/>
  <c r="E139" i="25"/>
  <c r="J112" i="25"/>
  <c r="B138" i="25"/>
  <c r="J162" i="25"/>
  <c r="G162" i="25"/>
  <c r="C162" i="25"/>
  <c r="H161" i="25"/>
  <c r="D161" i="25"/>
  <c r="C136" i="25"/>
  <c r="E183" i="25"/>
  <c r="J284" i="25"/>
  <c r="F896" i="25"/>
  <c r="B386" i="25"/>
  <c r="G588" i="25"/>
  <c r="H587" i="25"/>
  <c r="J50" i="25"/>
  <c r="J177" i="25"/>
  <c r="B381" i="25"/>
  <c r="H889" i="25"/>
  <c r="J46" i="25"/>
  <c r="J785" i="25"/>
  <c r="H43" i="25"/>
  <c r="J577" i="25"/>
  <c r="D371" i="25"/>
  <c r="E370" i="25"/>
  <c r="G36" i="25"/>
  <c r="H162" i="25"/>
  <c r="J948" i="25"/>
  <c r="C969" i="25"/>
  <c r="C995" i="25"/>
  <c r="H994" i="25"/>
  <c r="B993" i="25"/>
  <c r="D967" i="25"/>
  <c r="F990" i="25"/>
  <c r="C989" i="25"/>
  <c r="H963" i="25"/>
  <c r="E962" i="25"/>
  <c r="J986" i="25"/>
  <c r="E935" i="25"/>
  <c r="C985" i="25"/>
  <c r="H979" i="25"/>
  <c r="F977" i="25"/>
  <c r="J893" i="25"/>
  <c r="J865" i="25"/>
  <c r="J889" i="25"/>
  <c r="F835" i="25"/>
  <c r="H833" i="25"/>
  <c r="I832" i="25"/>
  <c r="B858" i="25"/>
  <c r="B853" i="25"/>
  <c r="C852" i="25"/>
  <c r="J743" i="25"/>
  <c r="C794" i="25"/>
  <c r="E791" i="25"/>
  <c r="G738" i="25"/>
  <c r="I737" i="25"/>
  <c r="E763" i="25"/>
  <c r="G761" i="25"/>
  <c r="J734" i="25"/>
  <c r="F734" i="25"/>
  <c r="G733" i="25"/>
  <c r="B759" i="25"/>
  <c r="C783" i="25"/>
  <c r="E731" i="25"/>
  <c r="B755" i="25"/>
  <c r="H728" i="25"/>
  <c r="C754" i="25"/>
  <c r="D778" i="25"/>
  <c r="F725" i="25"/>
  <c r="B750" i="25"/>
  <c r="D723" i="25"/>
  <c r="J642" i="25"/>
  <c r="I638" i="25"/>
  <c r="G636" i="25"/>
  <c r="G661" i="25"/>
  <c r="D635" i="25"/>
  <c r="H660" i="25"/>
  <c r="E634" i="25"/>
  <c r="F631" i="25"/>
  <c r="J566" i="25"/>
  <c r="I550" i="25"/>
  <c r="J536" i="25"/>
  <c r="J561" i="25"/>
  <c r="J557" i="25"/>
  <c r="J553" i="25"/>
  <c r="B550" i="25"/>
  <c r="J549" i="25"/>
  <c r="C574" i="25"/>
  <c r="J544" i="25"/>
  <c r="J435" i="25"/>
  <c r="B459" i="25"/>
  <c r="J481" i="25"/>
  <c r="J477" i="25"/>
  <c r="C474" i="25"/>
  <c r="J421" i="25"/>
  <c r="J470" i="25"/>
  <c r="H418" i="25"/>
  <c r="C469" i="25"/>
  <c r="J468" i="25"/>
  <c r="H416" i="25"/>
  <c r="B442" i="25"/>
  <c r="J335" i="25"/>
  <c r="J331" i="25"/>
  <c r="J329" i="25"/>
  <c r="J325" i="25"/>
  <c r="H348" i="25"/>
  <c r="D373" i="25"/>
  <c r="J319" i="25"/>
  <c r="H345" i="25"/>
  <c r="G317" i="25"/>
  <c r="G316" i="25"/>
  <c r="J314" i="25"/>
  <c r="D233" i="25"/>
  <c r="I281" i="25"/>
  <c r="B280" i="25"/>
  <c r="C279" i="25"/>
  <c r="C250" i="25"/>
  <c r="B249" i="25"/>
  <c r="D221" i="25"/>
  <c r="D220" i="25"/>
  <c r="F244" i="25"/>
  <c r="B269" i="25"/>
  <c r="C268" i="25"/>
  <c r="H241" i="25"/>
  <c r="I240" i="25"/>
  <c r="B264" i="25"/>
  <c r="F128" i="25"/>
  <c r="B179" i="25"/>
  <c r="H126" i="25"/>
  <c r="I125" i="25"/>
  <c r="G977" i="25"/>
  <c r="I973" i="27"/>
  <c r="E947" i="27"/>
  <c r="J971" i="27"/>
  <c r="E944" i="27"/>
  <c r="C967" i="27"/>
  <c r="C963" i="27"/>
  <c r="D959" i="27"/>
  <c r="F931" i="27"/>
  <c r="H928" i="27"/>
  <c r="I953" i="27"/>
  <c r="I872" i="27"/>
  <c r="I839" i="27"/>
  <c r="I838" i="27"/>
  <c r="J853" i="27"/>
  <c r="J795" i="27"/>
  <c r="B795" i="27"/>
  <c r="E743" i="27"/>
  <c r="I763" i="27"/>
  <c r="F787" i="27"/>
  <c r="J755" i="27"/>
  <c r="I725" i="27"/>
  <c r="F663" i="27"/>
  <c r="J638" i="27"/>
  <c r="C664" i="27"/>
  <c r="B661" i="27"/>
  <c r="C660" i="27"/>
  <c r="J629" i="27"/>
  <c r="G651" i="27"/>
  <c r="H623" i="27"/>
  <c r="G649" i="27"/>
  <c r="G622" i="27"/>
  <c r="J621" i="27"/>
  <c r="D647" i="27"/>
  <c r="J620" i="27"/>
  <c r="J566" i="27"/>
  <c r="G540" i="27"/>
  <c r="G539" i="27"/>
  <c r="D539" i="27"/>
  <c r="B565" i="27"/>
  <c r="J537" i="27"/>
  <c r="J561" i="27"/>
  <c r="G534" i="27"/>
  <c r="B556" i="27"/>
  <c r="E529" i="27"/>
  <c r="F554" i="27"/>
  <c r="B579" i="27"/>
  <c r="C578" i="27"/>
  <c r="B552" i="27"/>
  <c r="G525" i="27"/>
  <c r="D525" i="27"/>
  <c r="I524" i="27"/>
  <c r="J549" i="27"/>
  <c r="E549" i="27"/>
  <c r="B547" i="27"/>
  <c r="J546" i="27"/>
  <c r="G432" i="27"/>
  <c r="D432" i="27"/>
  <c r="G424" i="27"/>
  <c r="G419" i="27"/>
  <c r="J418" i="27"/>
  <c r="J336" i="27"/>
  <c r="C387" i="27"/>
  <c r="B357" i="27"/>
  <c r="E330" i="27"/>
  <c r="H355" i="27"/>
  <c r="E329" i="27"/>
  <c r="B354" i="27"/>
  <c r="J327" i="27"/>
  <c r="H327" i="27"/>
  <c r="J323" i="27"/>
  <c r="I322" i="27"/>
  <c r="E322" i="27"/>
  <c r="F346" i="27"/>
  <c r="B346" i="27"/>
  <c r="E342" i="27"/>
  <c r="F315" i="27"/>
  <c r="J314" i="27"/>
  <c r="H314" i="27"/>
  <c r="D314" i="27"/>
  <c r="I234" i="27"/>
  <c r="J230" i="27"/>
  <c r="E229" i="27"/>
  <c r="J226" i="27"/>
  <c r="J225" i="27"/>
  <c r="I225" i="27"/>
  <c r="E225" i="27"/>
  <c r="F223" i="27"/>
  <c r="C248" i="27"/>
  <c r="J221" i="27"/>
  <c r="E221" i="27"/>
  <c r="G219" i="27"/>
  <c r="J218" i="27"/>
  <c r="G218" i="27"/>
  <c r="J217" i="27"/>
  <c r="I217" i="27"/>
  <c r="J241" i="27"/>
  <c r="F215" i="27"/>
  <c r="C239" i="27"/>
  <c r="H212" i="27"/>
  <c r="J158" i="27"/>
  <c r="G131" i="27"/>
  <c r="J145" i="27"/>
  <c r="J129" i="27"/>
  <c r="G126" i="27"/>
  <c r="J122" i="27"/>
  <c r="G122" i="27"/>
  <c r="B147" i="27"/>
  <c r="B143" i="27"/>
  <c r="D141" i="27"/>
  <c r="C166" i="27"/>
  <c r="H113" i="27"/>
  <c r="D164" i="27"/>
  <c r="J138" i="27"/>
  <c r="E112" i="27"/>
  <c r="F162" i="27"/>
  <c r="B162" i="27"/>
  <c r="G110" i="27"/>
  <c r="C161" i="27"/>
  <c r="D795" i="27"/>
  <c r="J65" i="27"/>
  <c r="F687" i="27"/>
  <c r="I684" i="27"/>
  <c r="D582" i="27"/>
  <c r="H171" i="27"/>
  <c r="D476" i="27"/>
  <c r="I985" i="27"/>
  <c r="G779" i="27"/>
  <c r="D779" i="27"/>
  <c r="D880" i="27"/>
  <c r="H264" i="27"/>
  <c r="H569" i="27"/>
  <c r="D569" i="27"/>
  <c r="J999" i="25"/>
  <c r="J996" i="25"/>
  <c r="J994" i="25"/>
  <c r="J991" i="25"/>
  <c r="J990" i="25"/>
  <c r="J987" i="25"/>
  <c r="J982" i="25"/>
  <c r="J977" i="25"/>
  <c r="J970" i="25"/>
  <c r="J937" i="25"/>
  <c r="J933" i="25"/>
  <c r="J928" i="25"/>
  <c r="J886" i="25"/>
  <c r="J871" i="25"/>
  <c r="J869" i="25"/>
  <c r="J868" i="25"/>
  <c r="J866" i="25"/>
  <c r="J864" i="25"/>
  <c r="J862" i="25"/>
  <c r="J860" i="25"/>
  <c r="J856" i="25"/>
  <c r="J853" i="25"/>
  <c r="J852" i="25"/>
  <c r="J851" i="25"/>
  <c r="J845" i="25"/>
  <c r="J843" i="25"/>
  <c r="J840" i="25"/>
  <c r="J826" i="25"/>
  <c r="J792" i="25"/>
  <c r="J769" i="25"/>
  <c r="J760" i="25"/>
  <c r="J757" i="25"/>
  <c r="J751" i="25"/>
  <c r="J748" i="25"/>
  <c r="J744" i="25"/>
  <c r="J735" i="25"/>
  <c r="J731" i="25"/>
  <c r="J727" i="25"/>
  <c r="J689" i="25"/>
  <c r="J685" i="25"/>
  <c r="J672" i="25"/>
  <c r="J636" i="25"/>
  <c r="J591" i="25"/>
  <c r="J586" i="25"/>
  <c r="J578" i="25"/>
  <c r="J574" i="25"/>
  <c r="J569" i="25"/>
  <c r="J563" i="25"/>
  <c r="J562" i="25"/>
  <c r="J559" i="25"/>
  <c r="J555" i="25"/>
  <c r="J551" i="25"/>
  <c r="J546" i="25"/>
  <c r="J463" i="25"/>
  <c r="J461" i="25"/>
  <c r="J457" i="25"/>
  <c r="J456" i="25"/>
  <c r="J453" i="25"/>
  <c r="J452" i="25"/>
  <c r="J444" i="25"/>
  <c r="J443" i="25"/>
  <c r="J437" i="25"/>
  <c r="J431" i="25"/>
  <c r="J423" i="25"/>
  <c r="J387" i="25"/>
  <c r="J382" i="25"/>
  <c r="J378" i="25"/>
  <c r="J374" i="25"/>
  <c r="J370" i="25"/>
  <c r="J365" i="25"/>
  <c r="J336" i="25"/>
  <c r="J327" i="25"/>
  <c r="J277" i="25"/>
  <c r="J272" i="25"/>
  <c r="J268" i="25"/>
  <c r="J263" i="25"/>
  <c r="J221" i="25"/>
  <c r="J217" i="25"/>
  <c r="J212" i="25"/>
  <c r="J178" i="25"/>
  <c r="J174" i="25"/>
  <c r="J171" i="25"/>
  <c r="J166" i="25"/>
  <c r="J127" i="25"/>
  <c r="J123" i="25"/>
  <c r="J120" i="25"/>
  <c r="J119" i="25"/>
  <c r="J111" i="25"/>
  <c r="J110" i="25"/>
  <c r="J65" i="25"/>
  <c r="J60" i="25"/>
  <c r="J47" i="25"/>
  <c r="J39" i="25"/>
  <c r="J33" i="25"/>
  <c r="J995" i="27"/>
  <c r="J991" i="27"/>
  <c r="J987" i="27"/>
  <c r="J983" i="27"/>
  <c r="J978" i="27"/>
  <c r="J970" i="27"/>
  <c r="J944" i="27"/>
  <c r="J941" i="27"/>
  <c r="J936" i="27"/>
  <c r="J933" i="27"/>
  <c r="J928" i="27"/>
  <c r="J927" i="27"/>
  <c r="J889" i="27"/>
  <c r="J885" i="27"/>
  <c r="J881" i="27"/>
  <c r="J876" i="27"/>
  <c r="J871" i="27"/>
  <c r="J869" i="27"/>
  <c r="J864" i="27"/>
  <c r="J861" i="27"/>
  <c r="J860" i="27"/>
  <c r="J857" i="27"/>
  <c r="J856" i="27"/>
  <c r="J852" i="27"/>
  <c r="J851" i="27"/>
  <c r="J845" i="27"/>
  <c r="J843" i="27"/>
  <c r="J835" i="27"/>
  <c r="J831" i="27"/>
  <c r="J826" i="27"/>
  <c r="J767" i="27"/>
  <c r="J765" i="27"/>
  <c r="J759" i="27"/>
  <c r="J757" i="27"/>
  <c r="J750" i="27"/>
  <c r="J748" i="27"/>
  <c r="J743" i="27"/>
  <c r="J739" i="27"/>
  <c r="J738" i="27"/>
  <c r="J735" i="27"/>
  <c r="J731" i="27"/>
  <c r="J730" i="27"/>
  <c r="J722" i="27"/>
  <c r="J642" i="27"/>
  <c r="J637" i="27"/>
  <c r="J634" i="27"/>
  <c r="J633" i="27"/>
  <c r="J630" i="27"/>
  <c r="J587" i="27"/>
  <c r="J583" i="27"/>
  <c r="J575" i="27"/>
  <c r="J570" i="27"/>
  <c r="J563" i="27"/>
  <c r="J562" i="27"/>
  <c r="J559" i="27"/>
  <c r="J558" i="27"/>
  <c r="J557" i="27"/>
  <c r="J555" i="27"/>
  <c r="J553" i="27"/>
  <c r="J550" i="27"/>
  <c r="J545" i="27"/>
  <c r="J544" i="27"/>
  <c r="J533" i="27"/>
  <c r="J532" i="27"/>
  <c r="J524" i="27"/>
  <c r="J485" i="27"/>
  <c r="J481" i="27"/>
  <c r="J477" i="27"/>
  <c r="J473" i="27"/>
  <c r="J461" i="27"/>
  <c r="J460" i="27"/>
  <c r="J457" i="27"/>
  <c r="J456" i="27"/>
  <c r="J454" i="27"/>
  <c r="J452" i="27"/>
  <c r="J445" i="27"/>
  <c r="J444" i="27"/>
  <c r="J435" i="27"/>
  <c r="J431" i="27"/>
  <c r="J428" i="27"/>
  <c r="J424" i="27"/>
  <c r="J362" i="27"/>
  <c r="J355" i="27"/>
  <c r="J353" i="27"/>
  <c r="J347" i="27"/>
  <c r="J345" i="27"/>
  <c r="J340" i="27"/>
  <c r="J335" i="27"/>
  <c r="J330" i="27"/>
  <c r="J319" i="27"/>
  <c r="J317" i="27"/>
  <c r="J222" i="27"/>
  <c r="J213" i="27"/>
  <c r="J171" i="27"/>
  <c r="J155" i="27"/>
  <c r="J154" i="27"/>
  <c r="J153" i="27"/>
  <c r="J149" i="27"/>
  <c r="J146" i="27"/>
  <c r="J141" i="27"/>
  <c r="J136" i="27"/>
  <c r="J116" i="27"/>
  <c r="B978" i="25"/>
  <c r="C978" i="25"/>
  <c r="E978" i="25"/>
  <c r="F978" i="25"/>
  <c r="B979" i="25"/>
  <c r="D979" i="25"/>
  <c r="E979" i="25"/>
  <c r="I979" i="25"/>
  <c r="C980" i="25"/>
  <c r="D980" i="25"/>
  <c r="E980" i="25"/>
  <c r="G980" i="25"/>
  <c r="H980" i="25"/>
  <c r="B982" i="25"/>
  <c r="C982" i="25"/>
  <c r="F982" i="25"/>
  <c r="G982" i="25"/>
  <c r="B983" i="25"/>
  <c r="C983" i="25"/>
  <c r="E983" i="25"/>
  <c r="F983" i="25"/>
  <c r="I983" i="25"/>
  <c r="B984" i="25"/>
  <c r="E984" i="25"/>
  <c r="H984" i="25"/>
  <c r="I984" i="25"/>
  <c r="D985" i="25"/>
  <c r="E985" i="25"/>
  <c r="G985" i="25"/>
  <c r="H985" i="25"/>
  <c r="B986" i="25"/>
  <c r="C986" i="25"/>
  <c r="F986" i="25"/>
  <c r="G986" i="25"/>
  <c r="B987" i="25"/>
  <c r="C987" i="25"/>
  <c r="E987" i="25"/>
  <c r="F987" i="25"/>
  <c r="I987" i="25"/>
  <c r="B988" i="25"/>
  <c r="D988" i="25"/>
  <c r="E988" i="25"/>
  <c r="F988" i="25"/>
  <c r="H988" i="25"/>
  <c r="I988" i="25"/>
  <c r="D989" i="25"/>
  <c r="E989" i="25"/>
  <c r="G989" i="25"/>
  <c r="H989" i="25"/>
  <c r="I989" i="25"/>
  <c r="B990" i="25"/>
  <c r="C990" i="25"/>
  <c r="G990" i="25"/>
  <c r="B991" i="25"/>
  <c r="E991" i="25"/>
  <c r="F991" i="25"/>
  <c r="I991" i="25"/>
  <c r="D992" i="25"/>
  <c r="E992" i="25"/>
  <c r="F992" i="25"/>
  <c r="H992" i="25"/>
  <c r="I992" i="25"/>
  <c r="C993" i="25"/>
  <c r="D993" i="25"/>
  <c r="G993" i="25"/>
  <c r="H993" i="25"/>
  <c r="I993" i="25"/>
  <c r="B994" i="25"/>
  <c r="C994" i="25"/>
  <c r="F994" i="25"/>
  <c r="G994" i="25"/>
  <c r="B995" i="25"/>
  <c r="E995" i="25"/>
  <c r="F995" i="25"/>
  <c r="I995" i="25"/>
  <c r="D996" i="25"/>
  <c r="E996" i="25"/>
  <c r="H996" i="25"/>
  <c r="I996" i="25"/>
  <c r="C998" i="25"/>
  <c r="D998" i="25"/>
  <c r="G998" i="25"/>
  <c r="H998" i="25"/>
  <c r="B999" i="25"/>
  <c r="C999" i="25"/>
  <c r="F999" i="25"/>
  <c r="G999" i="25"/>
  <c r="B977" i="25"/>
  <c r="D973" i="25"/>
  <c r="H973" i="25"/>
  <c r="F974" i="25"/>
  <c r="E953" i="25"/>
  <c r="F953" i="25"/>
  <c r="D954" i="25"/>
  <c r="E954" i="25"/>
  <c r="H954" i="25"/>
  <c r="I954" i="25"/>
  <c r="D955" i="25"/>
  <c r="E955" i="25"/>
  <c r="H955" i="25"/>
  <c r="I955" i="25"/>
  <c r="D957" i="25"/>
  <c r="E957" i="25"/>
  <c r="F957" i="25"/>
  <c r="H957" i="25"/>
  <c r="E958" i="25"/>
  <c r="F958" i="25"/>
  <c r="I958" i="25"/>
  <c r="D959" i="25"/>
  <c r="E959" i="25"/>
  <c r="H959" i="25"/>
  <c r="I959" i="25"/>
  <c r="D960" i="25"/>
  <c r="E960" i="25"/>
  <c r="H960" i="25"/>
  <c r="I960" i="25"/>
  <c r="D961" i="25"/>
  <c r="F961" i="25"/>
  <c r="H961" i="25"/>
  <c r="I962" i="25"/>
  <c r="D963" i="25"/>
  <c r="E963" i="25"/>
  <c r="I963" i="25"/>
  <c r="D964" i="25"/>
  <c r="E964" i="25"/>
  <c r="H964" i="25"/>
  <c r="I964" i="25"/>
  <c r="D965" i="25"/>
  <c r="H965" i="25"/>
  <c r="B966" i="25"/>
  <c r="E966" i="25"/>
  <c r="I966" i="25"/>
  <c r="B967" i="25"/>
  <c r="E967" i="25"/>
  <c r="H967" i="25"/>
  <c r="I967" i="25"/>
  <c r="D968" i="25"/>
  <c r="H968" i="25"/>
  <c r="F969" i="25"/>
  <c r="H969" i="25"/>
  <c r="E970" i="25"/>
  <c r="I970" i="25"/>
  <c r="D952" i="25"/>
  <c r="H952" i="25"/>
  <c r="F927" i="25"/>
  <c r="G927" i="25"/>
  <c r="E928" i="25"/>
  <c r="F928" i="25"/>
  <c r="I928" i="25"/>
  <c r="D929" i="25"/>
  <c r="E929" i="25"/>
  <c r="H929" i="25"/>
  <c r="I929" i="25"/>
  <c r="D931" i="25"/>
  <c r="G931" i="25"/>
  <c r="H931" i="25"/>
  <c r="F932" i="25"/>
  <c r="G932" i="25"/>
  <c r="E933" i="25"/>
  <c r="F933" i="25"/>
  <c r="I933" i="25"/>
  <c r="D934" i="25"/>
  <c r="E934" i="25"/>
  <c r="H934" i="25"/>
  <c r="I934" i="25"/>
  <c r="D935" i="25"/>
  <c r="G935" i="25"/>
  <c r="H935" i="25"/>
  <c r="F936" i="25"/>
  <c r="G936" i="25"/>
  <c r="E937" i="25"/>
  <c r="F937" i="25"/>
  <c r="I937" i="25"/>
  <c r="D938" i="25"/>
  <c r="E938" i="25"/>
  <c r="H938" i="25"/>
  <c r="I938" i="25"/>
  <c r="D939" i="25"/>
  <c r="G939" i="25"/>
  <c r="H939" i="25"/>
  <c r="F940" i="25"/>
  <c r="G940" i="25"/>
  <c r="E941" i="25"/>
  <c r="F941" i="25"/>
  <c r="I941" i="25"/>
  <c r="D942" i="25"/>
  <c r="H942" i="25"/>
  <c r="G943" i="25"/>
  <c r="H943" i="25"/>
  <c r="F944" i="25"/>
  <c r="E945" i="25"/>
  <c r="F945" i="25"/>
  <c r="I945" i="25"/>
  <c r="D947" i="25"/>
  <c r="H947" i="25"/>
  <c r="I947" i="25"/>
  <c r="G948" i="25"/>
  <c r="D926" i="25"/>
  <c r="G926" i="25"/>
  <c r="H926" i="25"/>
  <c r="B876" i="25"/>
  <c r="F876" i="25"/>
  <c r="B877" i="25"/>
  <c r="E877" i="25"/>
  <c r="I877" i="25"/>
  <c r="D878" i="25"/>
  <c r="G878" i="25"/>
  <c r="H878" i="25"/>
  <c r="C880" i="25"/>
  <c r="G880" i="25"/>
  <c r="B881" i="25"/>
  <c r="F881" i="25"/>
  <c r="G881" i="25"/>
  <c r="E882" i="25"/>
  <c r="I882" i="25"/>
  <c r="D883" i="25"/>
  <c r="H883" i="25"/>
  <c r="C884" i="25"/>
  <c r="G884" i="25"/>
  <c r="B885" i="25"/>
  <c r="F885" i="25"/>
  <c r="G885" i="25"/>
  <c r="E886" i="25"/>
  <c r="I886" i="25"/>
  <c r="D887" i="25"/>
  <c r="H887" i="25"/>
  <c r="C888" i="25"/>
  <c r="G888" i="25"/>
  <c r="B889" i="25"/>
  <c r="F889" i="25"/>
  <c r="G889" i="25"/>
  <c r="E890" i="25"/>
  <c r="I890" i="25"/>
  <c r="D891" i="25"/>
  <c r="H891" i="25"/>
  <c r="C892" i="25"/>
  <c r="G892" i="25"/>
  <c r="B893" i="25"/>
  <c r="E893" i="25"/>
  <c r="F893" i="25"/>
  <c r="E894" i="25"/>
  <c r="I894" i="25"/>
  <c r="D896" i="25"/>
  <c r="H896" i="25"/>
  <c r="C897" i="25"/>
  <c r="D897" i="25"/>
  <c r="G897" i="25"/>
  <c r="E875" i="25"/>
  <c r="I875" i="25"/>
  <c r="E871" i="25"/>
  <c r="F871" i="25"/>
  <c r="I871" i="25"/>
  <c r="C872" i="25"/>
  <c r="E872" i="25"/>
  <c r="G872" i="25"/>
  <c r="I872" i="25"/>
  <c r="B871" i="25"/>
  <c r="B851" i="25"/>
  <c r="C851" i="25"/>
  <c r="F851" i="25"/>
  <c r="G851" i="25"/>
  <c r="I851" i="25"/>
  <c r="B852" i="25"/>
  <c r="E852" i="25"/>
  <c r="F852" i="25"/>
  <c r="G852" i="25"/>
  <c r="I852" i="25"/>
  <c r="C853" i="25"/>
  <c r="E853" i="25"/>
  <c r="I853" i="25"/>
  <c r="C855" i="25"/>
  <c r="E855" i="25"/>
  <c r="G855" i="25"/>
  <c r="B856" i="25"/>
  <c r="C856" i="25"/>
  <c r="F856" i="25"/>
  <c r="G856" i="25"/>
  <c r="B857" i="25"/>
  <c r="C857" i="25"/>
  <c r="E857" i="25"/>
  <c r="G857" i="25"/>
  <c r="I857" i="25"/>
  <c r="F858" i="25"/>
  <c r="I858" i="25"/>
  <c r="C859" i="25"/>
  <c r="G859" i="25"/>
  <c r="I859" i="25"/>
  <c r="B860" i="25"/>
  <c r="F860" i="25"/>
  <c r="G860" i="25"/>
  <c r="C861" i="25"/>
  <c r="E861" i="25"/>
  <c r="F861" i="25"/>
  <c r="G861" i="25"/>
  <c r="I861" i="25"/>
  <c r="B862" i="25"/>
  <c r="E862" i="25"/>
  <c r="F862" i="25"/>
  <c r="C863" i="25"/>
  <c r="E863" i="25"/>
  <c r="G863" i="25"/>
  <c r="I863" i="25"/>
  <c r="B864" i="25"/>
  <c r="C864" i="25"/>
  <c r="F864" i="25"/>
  <c r="I864" i="25"/>
  <c r="B865" i="25"/>
  <c r="C865" i="25"/>
  <c r="E865" i="25"/>
  <c r="F865" i="25"/>
  <c r="G865" i="25"/>
  <c r="I865" i="25"/>
  <c r="B866" i="25"/>
  <c r="C866" i="25"/>
  <c r="E866" i="25"/>
  <c r="F866" i="25"/>
  <c r="I866" i="25"/>
  <c r="C867" i="25"/>
  <c r="E867" i="25"/>
  <c r="G867" i="25"/>
  <c r="I867" i="25"/>
  <c r="B868" i="25"/>
  <c r="C868" i="25"/>
  <c r="F868" i="25"/>
  <c r="G868" i="25"/>
  <c r="I868" i="25"/>
  <c r="C850" i="25"/>
  <c r="E850" i="25"/>
  <c r="G850" i="25"/>
  <c r="I850" i="25"/>
  <c r="I846" i="25"/>
  <c r="H846" i="25"/>
  <c r="E846" i="25"/>
  <c r="D846" i="25"/>
  <c r="I845" i="25"/>
  <c r="F845" i="25"/>
  <c r="E845" i="25"/>
  <c r="G843" i="25"/>
  <c r="F843" i="25"/>
  <c r="H842" i="25"/>
  <c r="G842" i="25"/>
  <c r="D842" i="25"/>
  <c r="I841" i="25"/>
  <c r="H841" i="25"/>
  <c r="E841" i="25"/>
  <c r="D841" i="25"/>
  <c r="I840" i="25"/>
  <c r="F840" i="25"/>
  <c r="E840" i="25"/>
  <c r="G839" i="25"/>
  <c r="F839" i="25"/>
  <c r="D839" i="25"/>
  <c r="G838" i="25"/>
  <c r="D838" i="25"/>
  <c r="E837" i="25"/>
  <c r="D837" i="25"/>
  <c r="E836" i="25"/>
  <c r="G835" i="25"/>
  <c r="G834" i="25"/>
  <c r="D834" i="25"/>
  <c r="E833" i="25"/>
  <c r="D833" i="25"/>
  <c r="E832" i="25"/>
  <c r="G831" i="25"/>
  <c r="G830" i="25"/>
  <c r="D830" i="25"/>
  <c r="H829" i="25"/>
  <c r="E829" i="25"/>
  <c r="D829" i="25"/>
  <c r="I827" i="25"/>
  <c r="E827" i="25"/>
  <c r="G826" i="25"/>
  <c r="F826" i="25"/>
  <c r="I825" i="25"/>
  <c r="H825" i="25"/>
  <c r="G825" i="25"/>
  <c r="D825" i="25"/>
  <c r="I824" i="25"/>
  <c r="H824" i="25"/>
  <c r="F824" i="25"/>
  <c r="E824" i="25"/>
  <c r="D824" i="25"/>
  <c r="E774" i="25"/>
  <c r="I774" i="25"/>
  <c r="D775" i="25"/>
  <c r="H775" i="25"/>
  <c r="C776" i="25"/>
  <c r="G776" i="25"/>
  <c r="B778" i="25"/>
  <c r="F778" i="25"/>
  <c r="E779" i="25"/>
  <c r="I779" i="25"/>
  <c r="D780" i="25"/>
  <c r="H780" i="25"/>
  <c r="C781" i="25"/>
  <c r="G781" i="25"/>
  <c r="B782" i="25"/>
  <c r="F782" i="25"/>
  <c r="E783" i="25"/>
  <c r="I783" i="25"/>
  <c r="D784" i="25"/>
  <c r="H784" i="25"/>
  <c r="C785" i="25"/>
  <c r="G785" i="25"/>
  <c r="I785" i="25"/>
  <c r="B786" i="25"/>
  <c r="F786" i="25"/>
  <c r="C787" i="25"/>
  <c r="E787" i="25"/>
  <c r="I787" i="25"/>
  <c r="D788" i="25"/>
  <c r="H788" i="25"/>
  <c r="I788" i="25"/>
  <c r="G789" i="25"/>
  <c r="I789" i="25"/>
  <c r="C790" i="25"/>
  <c r="D790" i="25"/>
  <c r="D792" i="25"/>
  <c r="H792" i="25"/>
  <c r="E794" i="25"/>
  <c r="G794" i="25"/>
  <c r="B795" i="25"/>
  <c r="D795" i="25"/>
  <c r="F795" i="25"/>
  <c r="E773" i="25"/>
  <c r="F773" i="25"/>
  <c r="I773" i="25"/>
  <c r="B773" i="25"/>
  <c r="C769" i="25"/>
  <c r="F769" i="25"/>
  <c r="F770" i="25"/>
  <c r="H770" i="25"/>
  <c r="B770" i="25"/>
  <c r="B769" i="25"/>
  <c r="C749" i="25"/>
  <c r="D749" i="25"/>
  <c r="C750" i="25"/>
  <c r="F750" i="25"/>
  <c r="G750" i="25"/>
  <c r="B751" i="25"/>
  <c r="C751" i="25"/>
  <c r="F751" i="25"/>
  <c r="G751" i="25"/>
  <c r="B753" i="25"/>
  <c r="D753" i="25"/>
  <c r="F753" i="25"/>
  <c r="D754" i="25"/>
  <c r="G754" i="25"/>
  <c r="C755" i="25"/>
  <c r="D755" i="25"/>
  <c r="F755" i="25"/>
  <c r="G755" i="25"/>
  <c r="B756" i="25"/>
  <c r="C756" i="25"/>
  <c r="F756" i="25"/>
  <c r="G756" i="25"/>
  <c r="B757" i="25"/>
  <c r="D757" i="25"/>
  <c r="F757" i="25"/>
  <c r="C758" i="25"/>
  <c r="D758" i="25"/>
  <c r="C759" i="25"/>
  <c r="F759" i="25"/>
  <c r="G759" i="25"/>
  <c r="B760" i="25"/>
  <c r="C760" i="25"/>
  <c r="F760" i="25"/>
  <c r="G760" i="25"/>
  <c r="B761" i="25"/>
  <c r="D761" i="25"/>
  <c r="F761" i="25"/>
  <c r="C762" i="25"/>
  <c r="D762" i="25"/>
  <c r="G762" i="25"/>
  <c r="I762" i="25"/>
  <c r="B763" i="25"/>
  <c r="C763" i="25"/>
  <c r="F763" i="25"/>
  <c r="G763" i="25"/>
  <c r="I763" i="25"/>
  <c r="B764" i="25"/>
  <c r="F764" i="25"/>
  <c r="G764" i="25"/>
  <c r="G765" i="25"/>
  <c r="H765" i="25"/>
  <c r="C766" i="25"/>
  <c r="G766" i="25"/>
  <c r="H766" i="25"/>
  <c r="I766" i="25"/>
  <c r="F748" i="25"/>
  <c r="B748" i="25"/>
  <c r="E723" i="25"/>
  <c r="I723" i="25"/>
  <c r="D724" i="25"/>
  <c r="G724" i="25"/>
  <c r="H724" i="25"/>
  <c r="G725" i="25"/>
  <c r="E727" i="25"/>
  <c r="F727" i="25"/>
  <c r="D728" i="25"/>
  <c r="E728" i="25"/>
  <c r="F728" i="25"/>
  <c r="I728" i="25"/>
  <c r="D729" i="25"/>
  <c r="G729" i="25"/>
  <c r="H729" i="25"/>
  <c r="I729" i="25"/>
  <c r="F730" i="25"/>
  <c r="G730" i="25"/>
  <c r="F731" i="25"/>
  <c r="D732" i="25"/>
  <c r="E732" i="25"/>
  <c r="I732" i="25"/>
  <c r="D733" i="25"/>
  <c r="H733" i="25"/>
  <c r="G734" i="25"/>
  <c r="E735" i="25"/>
  <c r="F735" i="25"/>
  <c r="I735" i="25"/>
  <c r="D736" i="25"/>
  <c r="E736" i="25"/>
  <c r="H736" i="25"/>
  <c r="I736" i="25"/>
  <c r="D737" i="25"/>
  <c r="G737" i="25"/>
  <c r="H737" i="25"/>
  <c r="F738" i="25"/>
  <c r="I738" i="25"/>
  <c r="E739" i="25"/>
  <c r="I739" i="25"/>
  <c r="D740" i="25"/>
  <c r="E740" i="25"/>
  <c r="H740" i="25"/>
  <c r="G741" i="25"/>
  <c r="H741" i="25"/>
  <c r="F743" i="25"/>
  <c r="E744" i="25"/>
  <c r="F744" i="25"/>
  <c r="I744" i="25"/>
  <c r="F722" i="25"/>
  <c r="B672" i="25"/>
  <c r="F672" i="25"/>
  <c r="E673" i="25"/>
  <c r="I673" i="25"/>
  <c r="D674" i="25"/>
  <c r="H674" i="25"/>
  <c r="C676" i="25"/>
  <c r="G676" i="25"/>
  <c r="B677" i="25"/>
  <c r="F677" i="25"/>
  <c r="E678" i="25"/>
  <c r="I678" i="25"/>
  <c r="D679" i="25"/>
  <c r="H679" i="25"/>
  <c r="C680" i="25"/>
  <c r="G680" i="25"/>
  <c r="B681" i="25"/>
  <c r="F681" i="25"/>
  <c r="E682" i="25"/>
  <c r="I682" i="25"/>
  <c r="D683" i="25"/>
  <c r="H683" i="25"/>
  <c r="C684" i="25"/>
  <c r="G684" i="25"/>
  <c r="B685" i="25"/>
  <c r="E685" i="25"/>
  <c r="F685" i="25"/>
  <c r="I685" i="25"/>
  <c r="D686" i="25"/>
  <c r="E686" i="25"/>
  <c r="H686" i="25"/>
  <c r="I686" i="25"/>
  <c r="C687" i="25"/>
  <c r="D687" i="25"/>
  <c r="G687" i="25"/>
  <c r="H687" i="25"/>
  <c r="B688" i="25"/>
  <c r="C688" i="25"/>
  <c r="F688" i="25"/>
  <c r="G688" i="25"/>
  <c r="B689" i="25"/>
  <c r="E689" i="25"/>
  <c r="F689" i="25"/>
  <c r="I689" i="25"/>
  <c r="D690" i="25"/>
  <c r="E690" i="25"/>
  <c r="H690" i="25"/>
  <c r="I690" i="25"/>
  <c r="C692" i="25"/>
  <c r="D692" i="25"/>
  <c r="G692" i="25"/>
  <c r="H692" i="25"/>
  <c r="B693" i="25"/>
  <c r="C693" i="25"/>
  <c r="F693" i="25"/>
  <c r="G693" i="25"/>
  <c r="C671" i="25"/>
  <c r="E671" i="25"/>
  <c r="I671" i="25"/>
  <c r="D667" i="25"/>
  <c r="G667" i="25"/>
  <c r="H667" i="25"/>
  <c r="G668" i="25"/>
  <c r="I668" i="25"/>
  <c r="D647" i="25"/>
  <c r="H647" i="25"/>
  <c r="E648" i="25"/>
  <c r="G648" i="25"/>
  <c r="I648" i="25"/>
  <c r="D649" i="25"/>
  <c r="H649" i="25"/>
  <c r="C651" i="25"/>
  <c r="E651" i="25"/>
  <c r="I651" i="25"/>
  <c r="D652" i="25"/>
  <c r="H652" i="25"/>
  <c r="E653" i="25"/>
  <c r="I653" i="25"/>
  <c r="D654" i="25"/>
  <c r="H654" i="25"/>
  <c r="C655" i="25"/>
  <c r="E655" i="25"/>
  <c r="I655" i="25"/>
  <c r="D656" i="25"/>
  <c r="H656" i="25"/>
  <c r="E657" i="25"/>
  <c r="I657" i="25"/>
  <c r="D658" i="25"/>
  <c r="F658" i="25"/>
  <c r="H658" i="25"/>
  <c r="C659" i="25"/>
  <c r="E659" i="25"/>
  <c r="C660" i="25"/>
  <c r="D660" i="25"/>
  <c r="E660" i="25"/>
  <c r="I660" i="25"/>
  <c r="C661" i="25"/>
  <c r="D661" i="25"/>
  <c r="E661" i="25"/>
  <c r="H661" i="25"/>
  <c r="I661" i="25"/>
  <c r="D662" i="25"/>
  <c r="H662" i="25"/>
  <c r="E663" i="25"/>
  <c r="E664" i="25"/>
  <c r="H664" i="25"/>
  <c r="I664" i="25"/>
  <c r="E646" i="25"/>
  <c r="G646" i="25"/>
  <c r="I646" i="25"/>
  <c r="D630" i="25"/>
  <c r="G631" i="25"/>
  <c r="E632" i="25"/>
  <c r="F634" i="25"/>
  <c r="I634" i="25"/>
  <c r="E635" i="25"/>
  <c r="H635" i="25"/>
  <c r="I635" i="25"/>
  <c r="D636" i="25"/>
  <c r="H636" i="25"/>
  <c r="E637" i="25"/>
  <c r="F637" i="25"/>
  <c r="G637" i="25"/>
  <c r="F638" i="25"/>
  <c r="H638" i="25"/>
  <c r="E639" i="25"/>
  <c r="F639" i="25"/>
  <c r="I639" i="25"/>
  <c r="D641" i="25"/>
  <c r="G641" i="25"/>
  <c r="H641" i="25"/>
  <c r="G642" i="25"/>
  <c r="B570" i="25"/>
  <c r="C570" i="25"/>
  <c r="E570" i="25"/>
  <c r="F570" i="25"/>
  <c r="I570" i="25"/>
  <c r="D571" i="25"/>
  <c r="H571" i="25"/>
  <c r="C572" i="25"/>
  <c r="G572" i="25"/>
  <c r="H572" i="25"/>
  <c r="I572" i="25"/>
  <c r="B574" i="25"/>
  <c r="F574" i="25"/>
  <c r="B575" i="25"/>
  <c r="E575" i="25"/>
  <c r="F575" i="25"/>
  <c r="I575" i="25"/>
  <c r="B576" i="25"/>
  <c r="D576" i="25"/>
  <c r="H576" i="25"/>
  <c r="C577" i="25"/>
  <c r="G577" i="25"/>
  <c r="B578" i="25"/>
  <c r="F578" i="25"/>
  <c r="H578" i="25"/>
  <c r="B579" i="25"/>
  <c r="E579" i="25"/>
  <c r="F579" i="25"/>
  <c r="I579" i="25"/>
  <c r="B580" i="25"/>
  <c r="D580" i="25"/>
  <c r="H580" i="25"/>
  <c r="C581" i="25"/>
  <c r="E581" i="25"/>
  <c r="G581" i="25"/>
  <c r="B582" i="25"/>
  <c r="F582" i="25"/>
  <c r="E583" i="25"/>
  <c r="I583" i="25"/>
  <c r="B584" i="25"/>
  <c r="D584" i="25"/>
  <c r="H584" i="25"/>
  <c r="C585" i="25"/>
  <c r="G585" i="25"/>
  <c r="B586" i="25"/>
  <c r="F586" i="25"/>
  <c r="E587" i="25"/>
  <c r="I587" i="25"/>
  <c r="D588" i="25"/>
  <c r="H588" i="25"/>
  <c r="C590" i="25"/>
  <c r="G590" i="25"/>
  <c r="B591" i="25"/>
  <c r="F591" i="25"/>
  <c r="H591" i="25"/>
  <c r="F569" i="25"/>
  <c r="I569" i="25"/>
  <c r="B569" i="25"/>
  <c r="F565" i="25"/>
  <c r="D566" i="25"/>
  <c r="F566" i="25"/>
  <c r="H566" i="25"/>
  <c r="B566" i="25"/>
  <c r="B545" i="25"/>
  <c r="F545" i="25"/>
  <c r="D546" i="25"/>
  <c r="H546" i="25"/>
  <c r="B549" i="25"/>
  <c r="F549" i="25"/>
  <c r="B551" i="25"/>
  <c r="D551" i="25"/>
  <c r="F551" i="25"/>
  <c r="H551" i="25"/>
  <c r="B553" i="25"/>
  <c r="D553" i="25"/>
  <c r="F553" i="25"/>
  <c r="H553" i="25"/>
  <c r="B554" i="25"/>
  <c r="F554" i="25"/>
  <c r="B555" i="25"/>
  <c r="D555" i="25"/>
  <c r="F555" i="25"/>
  <c r="H555" i="25"/>
  <c r="B557" i="25"/>
  <c r="D557" i="25"/>
  <c r="F557" i="25"/>
  <c r="H557" i="25"/>
  <c r="H558" i="25"/>
  <c r="B559" i="25"/>
  <c r="D559" i="25"/>
  <c r="F559" i="25"/>
  <c r="H559" i="25"/>
  <c r="G560" i="25"/>
  <c r="B561" i="25"/>
  <c r="D561" i="25"/>
  <c r="F561" i="25"/>
  <c r="H561" i="25"/>
  <c r="D544" i="25"/>
  <c r="F544" i="25"/>
  <c r="H544" i="25"/>
  <c r="B544" i="25"/>
  <c r="F519" i="25"/>
  <c r="F520" i="25"/>
  <c r="I521" i="25"/>
  <c r="H526" i="25"/>
  <c r="F528" i="25"/>
  <c r="G528" i="25"/>
  <c r="I528" i="25"/>
  <c r="D518" i="25"/>
  <c r="G518" i="25"/>
  <c r="H518" i="25"/>
  <c r="B468" i="25"/>
  <c r="G468" i="25"/>
  <c r="E469" i="25"/>
  <c r="I469" i="25"/>
  <c r="D470" i="25"/>
  <c r="H470" i="25"/>
  <c r="C472" i="25"/>
  <c r="G472" i="25"/>
  <c r="B473" i="25"/>
  <c r="F473" i="25"/>
  <c r="E474" i="25"/>
  <c r="F474" i="25"/>
  <c r="I474" i="25"/>
  <c r="D475" i="25"/>
  <c r="H475" i="25"/>
  <c r="I475" i="25"/>
  <c r="C476" i="25"/>
  <c r="G476" i="25"/>
  <c r="B477" i="25"/>
  <c r="E477" i="25"/>
  <c r="F477" i="25"/>
  <c r="E478" i="25"/>
  <c r="I478" i="25"/>
  <c r="D479" i="25"/>
  <c r="H479" i="25"/>
  <c r="I479" i="25"/>
  <c r="C480" i="25"/>
  <c r="G480" i="25"/>
  <c r="H480" i="25"/>
  <c r="B481" i="25"/>
  <c r="F481" i="25"/>
  <c r="B482" i="25"/>
  <c r="E482" i="25"/>
  <c r="I482" i="25"/>
  <c r="D483" i="25"/>
  <c r="H483" i="25"/>
  <c r="I483" i="25"/>
  <c r="C484" i="25"/>
  <c r="G484" i="25"/>
  <c r="H484" i="25"/>
  <c r="B485" i="25"/>
  <c r="F485" i="25"/>
  <c r="B486" i="25"/>
  <c r="I486" i="25"/>
  <c r="D488" i="25"/>
  <c r="H488" i="25"/>
  <c r="I488" i="25"/>
  <c r="C489" i="25"/>
  <c r="G489" i="25"/>
  <c r="H489" i="25"/>
  <c r="E467" i="25"/>
  <c r="I467" i="25"/>
  <c r="F463" i="25"/>
  <c r="I463" i="25"/>
  <c r="G464" i="25"/>
  <c r="I464" i="25"/>
  <c r="B463" i="25"/>
  <c r="B443" i="25"/>
  <c r="G443" i="25"/>
  <c r="B444" i="25"/>
  <c r="F444" i="25"/>
  <c r="I444" i="25"/>
  <c r="I445" i="25"/>
  <c r="G447" i="25"/>
  <c r="B448" i="25"/>
  <c r="F448" i="25"/>
  <c r="G448" i="25"/>
  <c r="B449" i="25"/>
  <c r="F449" i="25"/>
  <c r="I449" i="25"/>
  <c r="I450" i="25"/>
  <c r="G451" i="25"/>
  <c r="B452" i="25"/>
  <c r="F452" i="25"/>
  <c r="G452" i="25"/>
  <c r="B453" i="25"/>
  <c r="F453" i="25"/>
  <c r="I453" i="25"/>
  <c r="H454" i="25"/>
  <c r="I454" i="25"/>
  <c r="G455" i="25"/>
  <c r="B456" i="25"/>
  <c r="F456" i="25"/>
  <c r="G456" i="25"/>
  <c r="B457" i="25"/>
  <c r="E457" i="25"/>
  <c r="F457" i="25"/>
  <c r="I457" i="25"/>
  <c r="D458" i="25"/>
  <c r="I458" i="25"/>
  <c r="G459" i="25"/>
  <c r="I459" i="25"/>
  <c r="B460" i="25"/>
  <c r="F460" i="25"/>
  <c r="G460" i="25"/>
  <c r="G442" i="25"/>
  <c r="H442" i="25"/>
  <c r="I442" i="25"/>
  <c r="D417" i="25"/>
  <c r="G417" i="25"/>
  <c r="H417" i="25"/>
  <c r="F418" i="25"/>
  <c r="E419" i="25"/>
  <c r="H419" i="25"/>
  <c r="I419" i="25"/>
  <c r="D421" i="25"/>
  <c r="H421" i="25"/>
  <c r="G422" i="25"/>
  <c r="F423" i="25"/>
  <c r="E424" i="25"/>
  <c r="I424" i="25"/>
  <c r="D425" i="25"/>
  <c r="H425" i="25"/>
  <c r="G426" i="25"/>
  <c r="F427" i="25"/>
  <c r="E428" i="25"/>
  <c r="I428" i="25"/>
  <c r="D429" i="25"/>
  <c r="H429" i="25"/>
  <c r="G430" i="25"/>
  <c r="F431" i="25"/>
  <c r="E432" i="25"/>
  <c r="I432" i="25"/>
  <c r="D433" i="25"/>
  <c r="E433" i="25"/>
  <c r="H433" i="25"/>
  <c r="I433" i="25"/>
  <c r="D434" i="25"/>
  <c r="G434" i="25"/>
  <c r="H434" i="25"/>
  <c r="G435" i="25"/>
  <c r="E437" i="25"/>
  <c r="F437" i="25"/>
  <c r="I437" i="25"/>
  <c r="D438" i="25"/>
  <c r="E438" i="25"/>
  <c r="H438" i="25"/>
  <c r="I438" i="25"/>
  <c r="D416" i="25"/>
  <c r="E416" i="25"/>
  <c r="I416" i="25"/>
  <c r="E366" i="25"/>
  <c r="I366" i="25"/>
  <c r="D367" i="25"/>
  <c r="H367" i="25"/>
  <c r="C368" i="25"/>
  <c r="G368" i="25"/>
  <c r="I368" i="25"/>
  <c r="B370" i="25"/>
  <c r="F370" i="25"/>
  <c r="H370" i="25"/>
  <c r="C371" i="25"/>
  <c r="E371" i="25"/>
  <c r="I371" i="25"/>
  <c r="B372" i="25"/>
  <c r="D372" i="25"/>
  <c r="H372" i="25"/>
  <c r="C373" i="25"/>
  <c r="G373" i="25"/>
  <c r="B374" i="25"/>
  <c r="F374" i="25"/>
  <c r="E375" i="25"/>
  <c r="I375" i="25"/>
  <c r="D376" i="25"/>
  <c r="H376" i="25"/>
  <c r="C377" i="25"/>
  <c r="G377" i="25"/>
  <c r="B378" i="25"/>
  <c r="F378" i="25"/>
  <c r="E379" i="25"/>
  <c r="I379" i="25"/>
  <c r="D380" i="25"/>
  <c r="H380" i="25"/>
  <c r="C381" i="25"/>
  <c r="G381" i="25"/>
  <c r="B382" i="25"/>
  <c r="F382" i="25"/>
  <c r="E383" i="25"/>
  <c r="I383" i="25"/>
  <c r="D384" i="25"/>
  <c r="H384" i="25"/>
  <c r="C386" i="25"/>
  <c r="G386" i="25"/>
  <c r="I386" i="25"/>
  <c r="B387" i="25"/>
  <c r="F387" i="25"/>
  <c r="H387" i="25"/>
  <c r="F365" i="25"/>
  <c r="H365" i="25"/>
  <c r="I365" i="25"/>
  <c r="B365" i="25"/>
  <c r="C361" i="25"/>
  <c r="D361" i="25"/>
  <c r="G361" i="25"/>
  <c r="D362" i="25"/>
  <c r="H362" i="25"/>
  <c r="C341" i="25"/>
  <c r="D341" i="25"/>
  <c r="E341" i="25"/>
  <c r="G341" i="25"/>
  <c r="H341" i="25"/>
  <c r="D342" i="25"/>
  <c r="G342" i="25"/>
  <c r="H342" i="25"/>
  <c r="C343" i="25"/>
  <c r="G343" i="25"/>
  <c r="D346" i="25"/>
  <c r="H346" i="25"/>
  <c r="C347" i="25"/>
  <c r="D347" i="25"/>
  <c r="G347" i="25"/>
  <c r="H347" i="25"/>
  <c r="C348" i="25"/>
  <c r="G348" i="25"/>
  <c r="D350" i="25"/>
  <c r="H350" i="25"/>
  <c r="C351" i="25"/>
  <c r="D351" i="25"/>
  <c r="G351" i="25"/>
  <c r="H351" i="25"/>
  <c r="C352" i="25"/>
  <c r="G352" i="25"/>
  <c r="E353" i="25"/>
  <c r="D354" i="25"/>
  <c r="H354" i="25"/>
  <c r="C355" i="25"/>
  <c r="D355" i="25"/>
  <c r="G355" i="25"/>
  <c r="H355" i="25"/>
  <c r="C356" i="25"/>
  <c r="G356" i="25"/>
  <c r="D358" i="25"/>
  <c r="H358" i="25"/>
  <c r="D340" i="25"/>
  <c r="H340" i="25"/>
  <c r="H315" i="25"/>
  <c r="I315" i="25"/>
  <c r="H316" i="25"/>
  <c r="F317" i="25"/>
  <c r="F319" i="25"/>
  <c r="E320" i="25"/>
  <c r="H320" i="25"/>
  <c r="I320" i="25"/>
  <c r="D321" i="25"/>
  <c r="H321" i="25"/>
  <c r="G322" i="25"/>
  <c r="F323" i="25"/>
  <c r="E324" i="25"/>
  <c r="I324" i="25"/>
  <c r="D325" i="25"/>
  <c r="H325" i="25"/>
  <c r="G326" i="25"/>
  <c r="F327" i="25"/>
  <c r="E328" i="25"/>
  <c r="I328" i="25"/>
  <c r="D329" i="25"/>
  <c r="H329" i="25"/>
  <c r="G330" i="25"/>
  <c r="F331" i="25"/>
  <c r="E332" i="25"/>
  <c r="I332" i="25"/>
  <c r="D333" i="25"/>
  <c r="H333" i="25"/>
  <c r="G335" i="25"/>
  <c r="E336" i="25"/>
  <c r="F336" i="25"/>
  <c r="I336" i="25"/>
  <c r="F314" i="25"/>
  <c r="I314" i="25"/>
  <c r="E264" i="25"/>
  <c r="F264" i="25"/>
  <c r="I264" i="25"/>
  <c r="D265" i="25"/>
  <c r="H265" i="25"/>
  <c r="I265" i="25"/>
  <c r="C266" i="25"/>
  <c r="G266" i="25"/>
  <c r="H266" i="25"/>
  <c r="B268" i="25"/>
  <c r="F268" i="25"/>
  <c r="G268" i="25"/>
  <c r="E269" i="25"/>
  <c r="F269" i="25"/>
  <c r="I269" i="25"/>
  <c r="D270" i="25"/>
  <c r="E270" i="25"/>
  <c r="H270" i="25"/>
  <c r="C271" i="25"/>
  <c r="D271" i="25"/>
  <c r="G271" i="25"/>
  <c r="B272" i="25"/>
  <c r="C272" i="25"/>
  <c r="D272" i="25"/>
  <c r="F272" i="25"/>
  <c r="B273" i="25"/>
  <c r="E273" i="25"/>
  <c r="I273" i="25"/>
  <c r="B274" i="25"/>
  <c r="D274" i="25"/>
  <c r="E274" i="25"/>
  <c r="I274" i="25"/>
  <c r="C275" i="25"/>
  <c r="D275" i="25"/>
  <c r="H275" i="25"/>
  <c r="B276" i="25"/>
  <c r="C276" i="25"/>
  <c r="F276" i="25"/>
  <c r="G276" i="25"/>
  <c r="B277" i="25"/>
  <c r="F277" i="25"/>
  <c r="I277" i="25"/>
  <c r="E278" i="25"/>
  <c r="H278" i="25"/>
  <c r="I278" i="25"/>
  <c r="D279" i="25"/>
  <c r="E279" i="25"/>
  <c r="G279" i="25"/>
  <c r="H279" i="25"/>
  <c r="C280" i="25"/>
  <c r="F280" i="25"/>
  <c r="G280" i="25"/>
  <c r="B281" i="25"/>
  <c r="E281" i="25"/>
  <c r="F281" i="25"/>
  <c r="D282" i="25"/>
  <c r="E282" i="25"/>
  <c r="I282" i="25"/>
  <c r="C284" i="25"/>
  <c r="D284" i="25"/>
  <c r="H284" i="25"/>
  <c r="I284" i="25"/>
  <c r="B285" i="25"/>
  <c r="C285" i="25"/>
  <c r="G285" i="25"/>
  <c r="E263" i="25"/>
  <c r="F263" i="25"/>
  <c r="G263" i="25"/>
  <c r="I263" i="25"/>
  <c r="B263" i="25"/>
  <c r="C259" i="25"/>
  <c r="D259" i="25"/>
  <c r="C260" i="25"/>
  <c r="D260" i="25"/>
  <c r="E260" i="25"/>
  <c r="G260" i="25"/>
  <c r="I260" i="25"/>
  <c r="D239" i="25"/>
  <c r="E239" i="25"/>
  <c r="I239" i="25"/>
  <c r="C240" i="25"/>
  <c r="G240" i="25"/>
  <c r="H240" i="25"/>
  <c r="C241" i="25"/>
  <c r="D241" i="25"/>
  <c r="E241" i="25"/>
  <c r="G241" i="25"/>
  <c r="C243" i="25"/>
  <c r="E243" i="25"/>
  <c r="I243" i="25"/>
  <c r="D244" i="25"/>
  <c r="E244" i="25"/>
  <c r="H244" i="25"/>
  <c r="I244" i="25"/>
  <c r="C245" i="25"/>
  <c r="E245" i="25"/>
  <c r="G245" i="25"/>
  <c r="C246" i="25"/>
  <c r="D246" i="25"/>
  <c r="G246" i="25"/>
  <c r="C247" i="25"/>
  <c r="E247" i="25"/>
  <c r="F247" i="25"/>
  <c r="I247" i="25"/>
  <c r="D248" i="25"/>
  <c r="E248" i="25"/>
  <c r="I248" i="25"/>
  <c r="C249" i="25"/>
  <c r="E249" i="25"/>
  <c r="G249" i="25"/>
  <c r="H249" i="25"/>
  <c r="I249" i="25"/>
  <c r="D250" i="25"/>
  <c r="G250" i="25"/>
  <c r="C251" i="25"/>
  <c r="E251" i="25"/>
  <c r="G251" i="25"/>
  <c r="I251" i="25"/>
  <c r="E252" i="25"/>
  <c r="H252" i="25"/>
  <c r="C253" i="25"/>
  <c r="D253" i="25"/>
  <c r="E253" i="25"/>
  <c r="G253" i="25"/>
  <c r="I253" i="25"/>
  <c r="C254" i="25"/>
  <c r="F254" i="25"/>
  <c r="G254" i="25"/>
  <c r="H254" i="25"/>
  <c r="C255" i="25"/>
  <c r="E255" i="25"/>
  <c r="G255" i="25"/>
  <c r="I255" i="25"/>
  <c r="H256" i="25"/>
  <c r="I256" i="25"/>
  <c r="E238" i="25"/>
  <c r="F238" i="25"/>
  <c r="G238" i="25"/>
  <c r="I238" i="25"/>
  <c r="E213" i="25"/>
  <c r="F213" i="25"/>
  <c r="I213" i="25"/>
  <c r="D214" i="25"/>
  <c r="H214" i="25"/>
  <c r="I214" i="25"/>
  <c r="G215" i="25"/>
  <c r="H215" i="25"/>
  <c r="F217" i="25"/>
  <c r="I217" i="25"/>
  <c r="E218" i="25"/>
  <c r="F218" i="25"/>
  <c r="I218" i="25"/>
  <c r="D219" i="25"/>
  <c r="E219" i="25"/>
  <c r="H219" i="25"/>
  <c r="G220" i="25"/>
  <c r="H220" i="25"/>
  <c r="F221" i="25"/>
  <c r="G221" i="25"/>
  <c r="E222" i="25"/>
  <c r="I222" i="25"/>
  <c r="D223" i="25"/>
  <c r="I223" i="25"/>
  <c r="D224" i="25"/>
  <c r="F225" i="25"/>
  <c r="G225" i="25"/>
  <c r="I226" i="25"/>
  <c r="D227" i="25"/>
  <c r="I227" i="25"/>
  <c r="D228" i="25"/>
  <c r="F229" i="25"/>
  <c r="G229" i="25"/>
  <c r="H230" i="25"/>
  <c r="I230" i="25"/>
  <c r="F231" i="25"/>
  <c r="H231" i="25"/>
  <c r="F233" i="25"/>
  <c r="G233" i="25"/>
  <c r="G234" i="25"/>
  <c r="F212" i="25"/>
  <c r="B162" i="25"/>
  <c r="E162" i="25"/>
  <c r="I162" i="25"/>
  <c r="D163" i="25"/>
  <c r="E163" i="25"/>
  <c r="H163" i="25"/>
  <c r="I163" i="25"/>
  <c r="C164" i="25"/>
  <c r="D164" i="25"/>
  <c r="G164" i="25"/>
  <c r="H164" i="25"/>
  <c r="B166" i="25"/>
  <c r="C166" i="25"/>
  <c r="F166" i="25"/>
  <c r="G166" i="25"/>
  <c r="B167" i="25"/>
  <c r="E167" i="25"/>
  <c r="F167" i="25"/>
  <c r="I167" i="25"/>
  <c r="D168" i="25"/>
  <c r="E168" i="25"/>
  <c r="H168" i="25"/>
  <c r="I168" i="25"/>
  <c r="C169" i="25"/>
  <c r="D169" i="25"/>
  <c r="G169" i="25"/>
  <c r="H169" i="25"/>
  <c r="B170" i="25"/>
  <c r="C170" i="25"/>
  <c r="F170" i="25"/>
  <c r="G170" i="25"/>
  <c r="B171" i="25"/>
  <c r="E171" i="25"/>
  <c r="F171" i="25"/>
  <c r="I171" i="25"/>
  <c r="D172" i="25"/>
  <c r="E172" i="25"/>
  <c r="H172" i="25"/>
  <c r="I172" i="25"/>
  <c r="C173" i="25"/>
  <c r="D173" i="25"/>
  <c r="G173" i="25"/>
  <c r="H173" i="25"/>
  <c r="B174" i="25"/>
  <c r="C174" i="25"/>
  <c r="F174" i="25"/>
  <c r="G174" i="25"/>
  <c r="B175" i="25"/>
  <c r="E175" i="25"/>
  <c r="I175" i="25"/>
  <c r="D176" i="25"/>
  <c r="E176" i="25"/>
  <c r="H176" i="25"/>
  <c r="I176" i="25"/>
  <c r="C177" i="25"/>
  <c r="G177" i="25"/>
  <c r="H177" i="25"/>
  <c r="B178" i="25"/>
  <c r="F178" i="25"/>
  <c r="G178" i="25"/>
  <c r="H178" i="25"/>
  <c r="E179" i="25"/>
  <c r="F179" i="25"/>
  <c r="I179" i="25"/>
  <c r="D180" i="25"/>
  <c r="H180" i="25"/>
  <c r="I180" i="25"/>
  <c r="C182" i="25"/>
  <c r="G182" i="25"/>
  <c r="C183" i="25"/>
  <c r="D183" i="25"/>
  <c r="C161" i="25"/>
  <c r="E161" i="25"/>
  <c r="F161" i="25"/>
  <c r="I161" i="25"/>
  <c r="B161" i="25"/>
  <c r="C157" i="25"/>
  <c r="G157" i="25"/>
  <c r="H157" i="25"/>
  <c r="D158" i="25"/>
  <c r="H158" i="25"/>
  <c r="D137" i="25"/>
  <c r="E137" i="25"/>
  <c r="H137" i="25"/>
  <c r="C138" i="25"/>
  <c r="D138" i="25"/>
  <c r="G138" i="25"/>
  <c r="H138" i="25"/>
  <c r="B139" i="25"/>
  <c r="C139" i="25"/>
  <c r="D139" i="25"/>
  <c r="G139" i="25"/>
  <c r="H139" i="25"/>
  <c r="C141" i="25"/>
  <c r="E141" i="25"/>
  <c r="G141" i="25"/>
  <c r="I141" i="25"/>
  <c r="D142" i="25"/>
  <c r="H142" i="25"/>
  <c r="I142" i="25"/>
  <c r="C143" i="25"/>
  <c r="D143" i="25"/>
  <c r="E143" i="25"/>
  <c r="G143" i="25"/>
  <c r="H143" i="25"/>
  <c r="C144" i="25"/>
  <c r="D144" i="25"/>
  <c r="G144" i="25"/>
  <c r="H144" i="25"/>
  <c r="C145" i="25"/>
  <c r="E145" i="25"/>
  <c r="G145" i="25"/>
  <c r="B146" i="25"/>
  <c r="D146" i="25"/>
  <c r="H146" i="25"/>
  <c r="I146" i="25"/>
  <c r="C147" i="25"/>
  <c r="D147" i="25"/>
  <c r="G147" i="25"/>
  <c r="H147" i="25"/>
  <c r="C148" i="25"/>
  <c r="D148" i="25"/>
  <c r="G148" i="25"/>
  <c r="H148" i="25"/>
  <c r="C149" i="25"/>
  <c r="E149" i="25"/>
  <c r="G149" i="25"/>
  <c r="D150" i="25"/>
  <c r="E150" i="25"/>
  <c r="H150" i="25"/>
  <c r="C151" i="25"/>
  <c r="D151" i="25"/>
  <c r="E151" i="25"/>
  <c r="G151" i="25"/>
  <c r="H151" i="25"/>
  <c r="I151" i="25"/>
  <c r="C152" i="25"/>
  <c r="G152" i="25"/>
  <c r="H152" i="25"/>
  <c r="B153" i="25"/>
  <c r="G153" i="25"/>
  <c r="I153" i="25"/>
  <c r="D154" i="25"/>
  <c r="H154" i="25"/>
  <c r="I154" i="25"/>
  <c r="G136" i="25"/>
  <c r="I136" i="25"/>
  <c r="E111" i="25"/>
  <c r="I111" i="25"/>
  <c r="D112" i="25"/>
  <c r="E112" i="25"/>
  <c r="H112" i="25"/>
  <c r="I112" i="25"/>
  <c r="D113" i="25"/>
  <c r="G113" i="25"/>
  <c r="H113" i="25"/>
  <c r="F115" i="25"/>
  <c r="G115" i="25"/>
  <c r="E116" i="25"/>
  <c r="F116" i="25"/>
  <c r="I116" i="25"/>
  <c r="D117" i="25"/>
  <c r="E117" i="25"/>
  <c r="H117" i="25"/>
  <c r="I117" i="25"/>
  <c r="D118" i="25"/>
  <c r="G118" i="25"/>
  <c r="H118" i="25"/>
  <c r="F119" i="25"/>
  <c r="G119" i="25"/>
  <c r="E120" i="25"/>
  <c r="F120" i="25"/>
  <c r="I120" i="25"/>
  <c r="D121" i="25"/>
  <c r="E121" i="25"/>
  <c r="H121" i="25"/>
  <c r="I121" i="25"/>
  <c r="D122" i="25"/>
  <c r="G122" i="25"/>
  <c r="H122" i="25"/>
  <c r="F123" i="25"/>
  <c r="G123" i="25"/>
  <c r="H123" i="25"/>
  <c r="E124" i="25"/>
  <c r="I124" i="25"/>
  <c r="D125" i="25"/>
  <c r="E125" i="25"/>
  <c r="H125" i="25"/>
  <c r="D126" i="25"/>
  <c r="G126" i="25"/>
  <c r="F127" i="25"/>
  <c r="G127" i="25"/>
  <c r="E128" i="25"/>
  <c r="I128" i="25"/>
  <c r="D129" i="25"/>
  <c r="E129" i="25"/>
  <c r="H129" i="25"/>
  <c r="D131" i="25"/>
  <c r="G131" i="25"/>
  <c r="E132" i="25"/>
  <c r="I132" i="25"/>
  <c r="F110" i="25"/>
  <c r="D80" i="25"/>
  <c r="E80" i="25"/>
  <c r="H80" i="25"/>
  <c r="D81" i="25"/>
  <c r="B81" i="25"/>
  <c r="B60" i="25"/>
  <c r="E60" i="25"/>
  <c r="I60" i="25"/>
  <c r="B61" i="25"/>
  <c r="D61" i="25"/>
  <c r="E61" i="25"/>
  <c r="F61" i="25"/>
  <c r="H61" i="25"/>
  <c r="I61" i="25"/>
  <c r="D62" i="25"/>
  <c r="E62" i="25"/>
  <c r="H62" i="25"/>
  <c r="D64" i="25"/>
  <c r="F64" i="25"/>
  <c r="E65" i="25"/>
  <c r="F65" i="25"/>
  <c r="I65" i="25"/>
  <c r="D66" i="25"/>
  <c r="E66" i="25"/>
  <c r="H66" i="25"/>
  <c r="I66" i="25"/>
  <c r="D67" i="25"/>
  <c r="H67" i="25"/>
  <c r="I67" i="25"/>
  <c r="B68" i="25"/>
  <c r="H68" i="25"/>
  <c r="B69" i="25"/>
  <c r="E69" i="25"/>
  <c r="I69" i="25"/>
  <c r="B70" i="25"/>
  <c r="D70" i="25"/>
  <c r="E70" i="25"/>
  <c r="F70" i="25"/>
  <c r="H70" i="25"/>
  <c r="I70" i="25"/>
  <c r="D71" i="25"/>
  <c r="E71" i="25"/>
  <c r="H71" i="25"/>
  <c r="D72" i="25"/>
  <c r="F72" i="25"/>
  <c r="B73" i="25"/>
  <c r="E73" i="25"/>
  <c r="I73" i="25"/>
  <c r="B74" i="25"/>
  <c r="D74" i="25"/>
  <c r="E74" i="25"/>
  <c r="F74" i="25"/>
  <c r="H74" i="25"/>
  <c r="I74" i="25"/>
  <c r="D75" i="25"/>
  <c r="E75" i="25"/>
  <c r="H75" i="25"/>
  <c r="B76" i="25"/>
  <c r="D76" i="25"/>
  <c r="B77" i="25"/>
  <c r="E77" i="25"/>
  <c r="I77" i="25"/>
  <c r="E59" i="25"/>
  <c r="F59" i="25"/>
  <c r="I59" i="25"/>
  <c r="F34" i="25"/>
  <c r="G34" i="25"/>
  <c r="E35" i="25"/>
  <c r="I35" i="25"/>
  <c r="D36" i="25"/>
  <c r="H36" i="25"/>
  <c r="G38" i="25"/>
  <c r="F39" i="25"/>
  <c r="G39" i="25"/>
  <c r="E40" i="25"/>
  <c r="I40" i="25"/>
  <c r="D41" i="25"/>
  <c r="E41" i="25"/>
  <c r="H41" i="25"/>
  <c r="D42" i="25"/>
  <c r="G42" i="25"/>
  <c r="F43" i="25"/>
  <c r="G43" i="25"/>
  <c r="E44" i="25"/>
  <c r="I44" i="25"/>
  <c r="D45" i="25"/>
  <c r="H45" i="25"/>
  <c r="G46" i="25"/>
  <c r="F47" i="25"/>
  <c r="G47" i="25"/>
  <c r="E48" i="25"/>
  <c r="I48" i="25"/>
  <c r="D49" i="25"/>
  <c r="H49" i="25"/>
  <c r="I49" i="25"/>
  <c r="G50" i="25"/>
  <c r="H50" i="25"/>
  <c r="F51" i="25"/>
  <c r="E52" i="25"/>
  <c r="F52" i="25"/>
  <c r="I52" i="25"/>
  <c r="D54" i="25"/>
  <c r="E54" i="25"/>
  <c r="H54" i="25"/>
  <c r="G55" i="25"/>
  <c r="H55" i="25"/>
  <c r="F33" i="25"/>
  <c r="G33" i="25"/>
  <c r="C982" i="27"/>
  <c r="G982" i="27"/>
  <c r="B983" i="27"/>
  <c r="F983" i="27"/>
  <c r="E984" i="27"/>
  <c r="I984" i="27"/>
  <c r="D985" i="27"/>
  <c r="H985" i="27"/>
  <c r="C986" i="27"/>
  <c r="G986" i="27"/>
  <c r="B987" i="27"/>
  <c r="F987" i="27"/>
  <c r="E988" i="27"/>
  <c r="I988" i="27"/>
  <c r="D989" i="27"/>
  <c r="H989" i="27"/>
  <c r="C990" i="27"/>
  <c r="G990" i="27"/>
  <c r="B991" i="27"/>
  <c r="F991" i="27"/>
  <c r="E992" i="27"/>
  <c r="I992" i="27"/>
  <c r="C993" i="27"/>
  <c r="D993" i="27"/>
  <c r="H993" i="27"/>
  <c r="C994" i="27"/>
  <c r="G994" i="27"/>
  <c r="H994" i="27"/>
  <c r="B995" i="27"/>
  <c r="F995" i="27"/>
  <c r="E996" i="27"/>
  <c r="I996" i="27"/>
  <c r="D998" i="27"/>
  <c r="E998" i="27"/>
  <c r="G998" i="27"/>
  <c r="H998" i="27"/>
  <c r="C999" i="27"/>
  <c r="G999" i="27"/>
  <c r="B978" i="27"/>
  <c r="F978" i="27"/>
  <c r="E979" i="27"/>
  <c r="I979" i="27"/>
  <c r="D980" i="27"/>
  <c r="H980" i="27"/>
  <c r="I980" i="27"/>
  <c r="C977" i="27"/>
  <c r="G977" i="27"/>
  <c r="D973" i="27"/>
  <c r="E973" i="27"/>
  <c r="H973" i="27"/>
  <c r="F974" i="27"/>
  <c r="H974" i="27"/>
  <c r="D953" i="27"/>
  <c r="E953" i="27"/>
  <c r="B954" i="27"/>
  <c r="D954" i="27"/>
  <c r="E954" i="27"/>
  <c r="H954" i="27"/>
  <c r="I954" i="27"/>
  <c r="D955" i="27"/>
  <c r="E955" i="27"/>
  <c r="F955" i="27"/>
  <c r="H955" i="27"/>
  <c r="I955" i="27"/>
  <c r="D957" i="27"/>
  <c r="F957" i="27"/>
  <c r="G957" i="27"/>
  <c r="H957" i="27"/>
  <c r="B958" i="27"/>
  <c r="E958" i="27"/>
  <c r="H958" i="27"/>
  <c r="I958" i="27"/>
  <c r="B959" i="27"/>
  <c r="E959" i="27"/>
  <c r="F959" i="27"/>
  <c r="H959" i="27"/>
  <c r="I959" i="27"/>
  <c r="D960" i="27"/>
  <c r="E960" i="27"/>
  <c r="H960" i="27"/>
  <c r="I960" i="27"/>
  <c r="B961" i="27"/>
  <c r="D961" i="27"/>
  <c r="H961" i="27"/>
  <c r="B962" i="27"/>
  <c r="E962" i="27"/>
  <c r="H962" i="27"/>
  <c r="I962" i="27"/>
  <c r="B963" i="27"/>
  <c r="D963" i="27"/>
  <c r="E963" i="27"/>
  <c r="F963" i="27"/>
  <c r="H963" i="27"/>
  <c r="I963" i="27"/>
  <c r="D964" i="27"/>
  <c r="E964" i="27"/>
  <c r="H964" i="27"/>
  <c r="I964" i="27"/>
  <c r="B965" i="27"/>
  <c r="D965" i="27"/>
  <c r="H965" i="27"/>
  <c r="B966" i="27"/>
  <c r="C966" i="27"/>
  <c r="E966" i="27"/>
  <c r="I966" i="27"/>
  <c r="B967" i="27"/>
  <c r="D967" i="27"/>
  <c r="E967" i="27"/>
  <c r="F967" i="27"/>
  <c r="H967" i="27"/>
  <c r="I967" i="27"/>
  <c r="D968" i="27"/>
  <c r="E968" i="27"/>
  <c r="G968" i="27"/>
  <c r="H968" i="27"/>
  <c r="I968" i="27"/>
  <c r="C969" i="27"/>
  <c r="D969" i="27"/>
  <c r="F969" i="27"/>
  <c r="H969" i="27"/>
  <c r="E970" i="27"/>
  <c r="F970" i="27"/>
  <c r="I970" i="27"/>
  <c r="D952" i="27"/>
  <c r="F952" i="27"/>
  <c r="H952" i="27"/>
  <c r="G927" i="27"/>
  <c r="E928" i="27"/>
  <c r="F928" i="27"/>
  <c r="I928" i="27"/>
  <c r="D929" i="27"/>
  <c r="E929" i="27"/>
  <c r="F929" i="27"/>
  <c r="H929" i="27"/>
  <c r="I929" i="27"/>
  <c r="D931" i="27"/>
  <c r="G931" i="27"/>
  <c r="H931" i="27"/>
  <c r="G932" i="27"/>
  <c r="E933" i="27"/>
  <c r="F933" i="27"/>
  <c r="G933" i="27"/>
  <c r="D934" i="27"/>
  <c r="E934" i="27"/>
  <c r="H934" i="27"/>
  <c r="I934" i="27"/>
  <c r="D935" i="27"/>
  <c r="G935" i="27"/>
  <c r="H935" i="27"/>
  <c r="F936" i="27"/>
  <c r="G936" i="27"/>
  <c r="H936" i="27"/>
  <c r="E937" i="27"/>
  <c r="F937" i="27"/>
  <c r="H937" i="27"/>
  <c r="I937" i="27"/>
  <c r="D938" i="27"/>
  <c r="E938" i="27"/>
  <c r="F938" i="27"/>
  <c r="H938" i="27"/>
  <c r="I938" i="27"/>
  <c r="D939" i="27"/>
  <c r="F939" i="27"/>
  <c r="G939" i="27"/>
  <c r="H939" i="27"/>
  <c r="F940" i="27"/>
  <c r="G940" i="27"/>
  <c r="I940" i="27"/>
  <c r="E941" i="27"/>
  <c r="F941" i="27"/>
  <c r="I941" i="27"/>
  <c r="D942" i="27"/>
  <c r="E942" i="27"/>
  <c r="H942" i="27"/>
  <c r="I942" i="27"/>
  <c r="D943" i="27"/>
  <c r="G943" i="27"/>
  <c r="H943" i="27"/>
  <c r="F944" i="27"/>
  <c r="G944" i="27"/>
  <c r="D945" i="27"/>
  <c r="E945" i="27"/>
  <c r="F945" i="27"/>
  <c r="I945" i="27"/>
  <c r="D947" i="27"/>
  <c r="H947" i="27"/>
  <c r="I947" i="27"/>
  <c r="G948" i="27"/>
  <c r="H948" i="27"/>
  <c r="D926" i="27"/>
  <c r="H926" i="27"/>
  <c r="B876" i="27"/>
  <c r="F876" i="27"/>
  <c r="E877" i="27"/>
  <c r="I877" i="27"/>
  <c r="D878" i="27"/>
  <c r="H878" i="27"/>
  <c r="C880" i="27"/>
  <c r="G880" i="27"/>
  <c r="B881" i="27"/>
  <c r="F881" i="27"/>
  <c r="E882" i="27"/>
  <c r="I882" i="27"/>
  <c r="D883" i="27"/>
  <c r="H883" i="27"/>
  <c r="C884" i="27"/>
  <c r="G884" i="27"/>
  <c r="B885" i="27"/>
  <c r="F885" i="27"/>
  <c r="E886" i="27"/>
  <c r="I886" i="27"/>
  <c r="D887" i="27"/>
  <c r="H887" i="27"/>
  <c r="C888" i="27"/>
  <c r="G888" i="27"/>
  <c r="B889" i="27"/>
  <c r="F889" i="27"/>
  <c r="E890" i="27"/>
  <c r="I890" i="27"/>
  <c r="D891" i="27"/>
  <c r="H891" i="27"/>
  <c r="B893" i="27"/>
  <c r="F893" i="27"/>
  <c r="E894" i="27"/>
  <c r="I894" i="27"/>
  <c r="H896" i="27"/>
  <c r="C875" i="27"/>
  <c r="G875" i="27"/>
  <c r="H875" i="27"/>
  <c r="F871" i="27"/>
  <c r="I871" i="27"/>
  <c r="G872" i="27"/>
  <c r="H872" i="27"/>
  <c r="B871" i="27"/>
  <c r="B851" i="27"/>
  <c r="C851" i="27"/>
  <c r="F851" i="27"/>
  <c r="G851" i="27"/>
  <c r="B852" i="27"/>
  <c r="F852" i="27"/>
  <c r="I852" i="27"/>
  <c r="I853" i="27"/>
  <c r="C855" i="27"/>
  <c r="D855" i="27"/>
  <c r="G855" i="27"/>
  <c r="B856" i="27"/>
  <c r="C856" i="27"/>
  <c r="E856" i="27"/>
  <c r="F856" i="27"/>
  <c r="G856" i="27"/>
  <c r="B857" i="27"/>
  <c r="F857" i="27"/>
  <c r="I857" i="27"/>
  <c r="I858" i="27"/>
  <c r="C859" i="27"/>
  <c r="G859" i="27"/>
  <c r="B860" i="27"/>
  <c r="C860" i="27"/>
  <c r="E860" i="27"/>
  <c r="F860" i="27"/>
  <c r="G860" i="27"/>
  <c r="B861" i="27"/>
  <c r="E861" i="27"/>
  <c r="F861" i="27"/>
  <c r="I861" i="27"/>
  <c r="H862" i="27"/>
  <c r="I862" i="27"/>
  <c r="C863" i="27"/>
  <c r="G863" i="27"/>
  <c r="B864" i="27"/>
  <c r="C864" i="27"/>
  <c r="F864" i="27"/>
  <c r="G864" i="27"/>
  <c r="B865" i="27"/>
  <c r="E865" i="27"/>
  <c r="F865" i="27"/>
  <c r="I865" i="27"/>
  <c r="B866" i="27"/>
  <c r="F866" i="27"/>
  <c r="I866" i="27"/>
  <c r="C867" i="27"/>
  <c r="I867" i="27"/>
  <c r="B868" i="27"/>
  <c r="C868" i="27"/>
  <c r="G868" i="27"/>
  <c r="I868" i="27"/>
  <c r="C850" i="27"/>
  <c r="G850" i="27"/>
  <c r="G825" i="27"/>
  <c r="E826" i="27"/>
  <c r="F826" i="27"/>
  <c r="E827" i="27"/>
  <c r="H827" i="27"/>
  <c r="I827" i="27"/>
  <c r="D829" i="27"/>
  <c r="H829" i="27"/>
  <c r="F830" i="27"/>
  <c r="G830" i="27"/>
  <c r="F831" i="27"/>
  <c r="I831" i="27"/>
  <c r="E832" i="27"/>
  <c r="I832" i="27"/>
  <c r="D833" i="27"/>
  <c r="H833" i="27"/>
  <c r="G834" i="27"/>
  <c r="F835" i="27"/>
  <c r="E836" i="27"/>
  <c r="I836" i="27"/>
  <c r="D837" i="27"/>
  <c r="H837" i="27"/>
  <c r="G838" i="27"/>
  <c r="F839" i="27"/>
  <c r="H840" i="27"/>
  <c r="I840" i="27"/>
  <c r="F841" i="27"/>
  <c r="H841" i="27"/>
  <c r="I841" i="27"/>
  <c r="D842" i="27"/>
  <c r="F842" i="27"/>
  <c r="G842" i="27"/>
  <c r="H842" i="27"/>
  <c r="G843" i="27"/>
  <c r="E845" i="27"/>
  <c r="F845" i="27"/>
  <c r="G845" i="27"/>
  <c r="I845" i="27"/>
  <c r="D846" i="27"/>
  <c r="E846" i="27"/>
  <c r="I846" i="27"/>
  <c r="D824" i="27"/>
  <c r="H824" i="27"/>
  <c r="H775" i="27"/>
  <c r="F778" i="27"/>
  <c r="H784" i="27"/>
  <c r="F786" i="27"/>
  <c r="B788" i="27"/>
  <c r="H788" i="27"/>
  <c r="F790" i="27"/>
  <c r="H792" i="27"/>
  <c r="D794" i="27"/>
  <c r="H795" i="27"/>
  <c r="C769" i="27"/>
  <c r="F769" i="27"/>
  <c r="H769" i="27"/>
  <c r="D770" i="27"/>
  <c r="H770" i="27"/>
  <c r="C749" i="27"/>
  <c r="D749" i="27"/>
  <c r="G749" i="27"/>
  <c r="H749" i="27"/>
  <c r="B750" i="27"/>
  <c r="C750" i="27"/>
  <c r="D750" i="27"/>
  <c r="F750" i="27"/>
  <c r="G750" i="27"/>
  <c r="H750" i="27"/>
  <c r="C751" i="27"/>
  <c r="F751" i="27"/>
  <c r="G751" i="27"/>
  <c r="D753" i="27"/>
  <c r="F753" i="27"/>
  <c r="H753" i="27"/>
  <c r="C754" i="27"/>
  <c r="D754" i="27"/>
  <c r="G754" i="27"/>
  <c r="H754" i="27"/>
  <c r="C755" i="27"/>
  <c r="D755" i="27"/>
  <c r="G755" i="27"/>
  <c r="H755" i="27"/>
  <c r="B756" i="27"/>
  <c r="C756" i="27"/>
  <c r="G756" i="27"/>
  <c r="B757" i="27"/>
  <c r="D757" i="27"/>
  <c r="H757" i="27"/>
  <c r="C758" i="27"/>
  <c r="D758" i="27"/>
  <c r="G758" i="27"/>
  <c r="H758" i="27"/>
  <c r="B759" i="27"/>
  <c r="C759" i="27"/>
  <c r="D759" i="27"/>
  <c r="F759" i="27"/>
  <c r="G759" i="27"/>
  <c r="H759" i="27"/>
  <c r="C760" i="27"/>
  <c r="G760" i="27"/>
  <c r="B761" i="27"/>
  <c r="H761" i="27"/>
  <c r="C762" i="27"/>
  <c r="D762" i="27"/>
  <c r="G762" i="27"/>
  <c r="H762" i="27"/>
  <c r="C763" i="27"/>
  <c r="D763" i="27"/>
  <c r="F763" i="27"/>
  <c r="G763" i="27"/>
  <c r="H763" i="27"/>
  <c r="B764" i="27"/>
  <c r="C764" i="27"/>
  <c r="G764" i="27"/>
  <c r="B765" i="27"/>
  <c r="D765" i="27"/>
  <c r="H765" i="27"/>
  <c r="D766" i="27"/>
  <c r="G766" i="27"/>
  <c r="H766" i="27"/>
  <c r="H748" i="27"/>
  <c r="B748" i="27"/>
  <c r="D723" i="27"/>
  <c r="E723" i="27"/>
  <c r="H723" i="27"/>
  <c r="I723" i="27"/>
  <c r="D724" i="27"/>
  <c r="G724" i="27"/>
  <c r="H724" i="27"/>
  <c r="F725" i="27"/>
  <c r="G725" i="27"/>
  <c r="E727" i="27"/>
  <c r="F727" i="27"/>
  <c r="I727" i="27"/>
  <c r="D728" i="27"/>
  <c r="E728" i="27"/>
  <c r="H728" i="27"/>
  <c r="I728" i="27"/>
  <c r="D729" i="27"/>
  <c r="G729" i="27"/>
  <c r="H729" i="27"/>
  <c r="F730" i="27"/>
  <c r="G730" i="27"/>
  <c r="E731" i="27"/>
  <c r="F731" i="27"/>
  <c r="I731" i="27"/>
  <c r="D732" i="27"/>
  <c r="E732" i="27"/>
  <c r="H732" i="27"/>
  <c r="I732" i="27"/>
  <c r="D733" i="27"/>
  <c r="G733" i="27"/>
  <c r="H733" i="27"/>
  <c r="F734" i="27"/>
  <c r="G734" i="27"/>
  <c r="F735" i="27"/>
  <c r="I735" i="27"/>
  <c r="E736" i="27"/>
  <c r="H736" i="27"/>
  <c r="I736" i="27"/>
  <c r="D737" i="27"/>
  <c r="G737" i="27"/>
  <c r="H737" i="27"/>
  <c r="F738" i="27"/>
  <c r="G738" i="27"/>
  <c r="E739" i="27"/>
  <c r="F739" i="27"/>
  <c r="I739" i="27"/>
  <c r="D740" i="27"/>
  <c r="E740" i="27"/>
  <c r="I740" i="27"/>
  <c r="D741" i="27"/>
  <c r="H741" i="27"/>
  <c r="D743" i="27"/>
  <c r="F743" i="27"/>
  <c r="E744" i="27"/>
  <c r="I744" i="27"/>
  <c r="E722" i="27"/>
  <c r="F722" i="27"/>
  <c r="B672" i="27"/>
  <c r="F672" i="27"/>
  <c r="E673" i="27"/>
  <c r="I673" i="27"/>
  <c r="B677" i="27"/>
  <c r="F677" i="27"/>
  <c r="E678" i="27"/>
  <c r="I678" i="27"/>
  <c r="D679" i="27"/>
  <c r="H679" i="27"/>
  <c r="C680" i="27"/>
  <c r="G680" i="27"/>
  <c r="B681" i="27"/>
  <c r="F681" i="27"/>
  <c r="E682" i="27"/>
  <c r="I682" i="27"/>
  <c r="D683" i="27"/>
  <c r="H683" i="27"/>
  <c r="C684" i="27"/>
  <c r="G684" i="27"/>
  <c r="B685" i="27"/>
  <c r="E685" i="27"/>
  <c r="F685" i="27"/>
  <c r="E686" i="27"/>
  <c r="I686" i="27"/>
  <c r="D687" i="27"/>
  <c r="H687" i="27"/>
  <c r="C688" i="27"/>
  <c r="G688" i="27"/>
  <c r="B689" i="27"/>
  <c r="F689" i="27"/>
  <c r="E690" i="27"/>
  <c r="I690" i="27"/>
  <c r="D692" i="27"/>
  <c r="H692" i="27"/>
  <c r="C693" i="27"/>
  <c r="G693" i="27"/>
  <c r="C671" i="27"/>
  <c r="G671" i="27"/>
  <c r="C667" i="27"/>
  <c r="D667" i="27"/>
  <c r="G667" i="27"/>
  <c r="H667" i="27"/>
  <c r="C668" i="27"/>
  <c r="E668" i="27"/>
  <c r="G668" i="27"/>
  <c r="I668" i="27"/>
  <c r="E647" i="27"/>
  <c r="I647" i="27"/>
  <c r="C648" i="27"/>
  <c r="D648" i="27"/>
  <c r="E648" i="27"/>
  <c r="G648" i="27"/>
  <c r="C649" i="27"/>
  <c r="C651" i="27"/>
  <c r="E651" i="27"/>
  <c r="I651" i="27"/>
  <c r="D652" i="27"/>
  <c r="H652" i="27"/>
  <c r="I652" i="27"/>
  <c r="C653" i="27"/>
  <c r="D653" i="27"/>
  <c r="E653" i="27"/>
  <c r="G653" i="27"/>
  <c r="H653" i="27"/>
  <c r="I653" i="27"/>
  <c r="C654" i="27"/>
  <c r="D654" i="27"/>
  <c r="G654" i="27"/>
  <c r="H654" i="27"/>
  <c r="C655" i="27"/>
  <c r="E655" i="27"/>
  <c r="G655" i="27"/>
  <c r="I655" i="27"/>
  <c r="D656" i="27"/>
  <c r="E656" i="27"/>
  <c r="H656" i="27"/>
  <c r="I656" i="27"/>
  <c r="C657" i="27"/>
  <c r="D657" i="27"/>
  <c r="E657" i="27"/>
  <c r="G657" i="27"/>
  <c r="H657" i="27"/>
  <c r="I657" i="27"/>
  <c r="C658" i="27"/>
  <c r="D658" i="27"/>
  <c r="G658" i="27"/>
  <c r="H658" i="27"/>
  <c r="C659" i="27"/>
  <c r="E659" i="27"/>
  <c r="G659" i="27"/>
  <c r="I659" i="27"/>
  <c r="D660" i="27"/>
  <c r="E660" i="27"/>
  <c r="H660" i="27"/>
  <c r="I660" i="27"/>
  <c r="C661" i="27"/>
  <c r="D661" i="27"/>
  <c r="E661" i="27"/>
  <c r="G661" i="27"/>
  <c r="H661" i="27"/>
  <c r="I661" i="27"/>
  <c r="C662" i="27"/>
  <c r="D662" i="27"/>
  <c r="G662" i="27"/>
  <c r="H662" i="27"/>
  <c r="C663" i="27"/>
  <c r="E663" i="27"/>
  <c r="G663" i="27"/>
  <c r="I663" i="27"/>
  <c r="D664" i="27"/>
  <c r="E664" i="27"/>
  <c r="H664" i="27"/>
  <c r="I664" i="27"/>
  <c r="C646" i="27"/>
  <c r="G646" i="27"/>
  <c r="F621" i="27"/>
  <c r="D622" i="27"/>
  <c r="E622" i="27"/>
  <c r="G623" i="27"/>
  <c r="G625" i="27"/>
  <c r="I625" i="27"/>
  <c r="I626" i="27"/>
  <c r="D627" i="27"/>
  <c r="E627" i="27"/>
  <c r="H627" i="27"/>
  <c r="I627" i="27"/>
  <c r="D628" i="27"/>
  <c r="G628" i="27"/>
  <c r="H628" i="27"/>
  <c r="D629" i="27"/>
  <c r="F629" i="27"/>
  <c r="G629" i="27"/>
  <c r="D630" i="27"/>
  <c r="E630" i="27"/>
  <c r="F630" i="27"/>
  <c r="I630" i="27"/>
  <c r="D631" i="27"/>
  <c r="E631" i="27"/>
  <c r="H631" i="27"/>
  <c r="I631" i="27"/>
  <c r="D632" i="27"/>
  <c r="G632" i="27"/>
  <c r="H632" i="27"/>
  <c r="F633" i="27"/>
  <c r="G633" i="27"/>
  <c r="E634" i="27"/>
  <c r="F634" i="27"/>
  <c r="I634" i="27"/>
  <c r="D635" i="27"/>
  <c r="E635" i="27"/>
  <c r="H635" i="27"/>
  <c r="I635" i="27"/>
  <c r="D636" i="27"/>
  <c r="G636" i="27"/>
  <c r="H636" i="27"/>
  <c r="F637" i="27"/>
  <c r="G637" i="27"/>
  <c r="E638" i="27"/>
  <c r="F638" i="27"/>
  <c r="I638" i="27"/>
  <c r="D639" i="27"/>
  <c r="E639" i="27"/>
  <c r="H639" i="27"/>
  <c r="I639" i="27"/>
  <c r="D641" i="27"/>
  <c r="G641" i="27"/>
  <c r="H641" i="27"/>
  <c r="F642" i="27"/>
  <c r="G642" i="27"/>
  <c r="G620" i="27"/>
  <c r="C574" i="27"/>
  <c r="G574" i="27"/>
  <c r="H574" i="27"/>
  <c r="B575" i="27"/>
  <c r="F575" i="27"/>
  <c r="E576" i="27"/>
  <c r="I576" i="27"/>
  <c r="F580" i="27"/>
  <c r="D581" i="27"/>
  <c r="H581" i="27"/>
  <c r="B582" i="27"/>
  <c r="C582" i="27"/>
  <c r="G582" i="27"/>
  <c r="B583" i="27"/>
  <c r="F583" i="27"/>
  <c r="E584" i="27"/>
  <c r="I584" i="27"/>
  <c r="D585" i="27"/>
  <c r="H585" i="27"/>
  <c r="C586" i="27"/>
  <c r="G586" i="27"/>
  <c r="B587" i="27"/>
  <c r="F587" i="27"/>
  <c r="E588" i="27"/>
  <c r="I588" i="27"/>
  <c r="D590" i="27"/>
  <c r="H590" i="27"/>
  <c r="C591" i="27"/>
  <c r="G591" i="27"/>
  <c r="B570" i="27"/>
  <c r="F570" i="27"/>
  <c r="E571" i="27"/>
  <c r="I571" i="27"/>
  <c r="D572" i="27"/>
  <c r="E572" i="27"/>
  <c r="H572" i="27"/>
  <c r="C569" i="27"/>
  <c r="G569" i="27"/>
  <c r="E565" i="27"/>
  <c r="I565" i="27"/>
  <c r="B545" i="27"/>
  <c r="D545" i="27"/>
  <c r="E545" i="27"/>
  <c r="F545" i="27"/>
  <c r="I545" i="27"/>
  <c r="B546" i="27"/>
  <c r="E546" i="27"/>
  <c r="F546" i="27"/>
  <c r="I546" i="27"/>
  <c r="E547" i="27"/>
  <c r="I547" i="27"/>
  <c r="B549" i="27"/>
  <c r="F549" i="27"/>
  <c r="B550" i="27"/>
  <c r="E550" i="27"/>
  <c r="F550" i="27"/>
  <c r="I550" i="27"/>
  <c r="B551" i="27"/>
  <c r="C551" i="27"/>
  <c r="E551" i="27"/>
  <c r="F551" i="27"/>
  <c r="G551" i="27"/>
  <c r="I551" i="27"/>
  <c r="E552" i="27"/>
  <c r="G552" i="27"/>
  <c r="I552" i="27"/>
  <c r="B553" i="27"/>
  <c r="F553" i="27"/>
  <c r="E554" i="27"/>
  <c r="G554" i="27"/>
  <c r="I554" i="27"/>
  <c r="B555" i="27"/>
  <c r="F555" i="27"/>
  <c r="E556" i="27"/>
  <c r="G556" i="27"/>
  <c r="I556" i="27"/>
  <c r="B557" i="27"/>
  <c r="C557" i="27"/>
  <c r="F557" i="27"/>
  <c r="H557" i="27"/>
  <c r="B558" i="27"/>
  <c r="E558" i="27"/>
  <c r="F558" i="27"/>
  <c r="I558" i="27"/>
  <c r="B559" i="27"/>
  <c r="E559" i="27"/>
  <c r="F559" i="27"/>
  <c r="I559" i="27"/>
  <c r="E560" i="27"/>
  <c r="F560" i="27"/>
  <c r="I560" i="27"/>
  <c r="B561" i="27"/>
  <c r="F561" i="27"/>
  <c r="G561" i="27"/>
  <c r="H561" i="27"/>
  <c r="B562" i="27"/>
  <c r="F562" i="27"/>
  <c r="F544" i="27"/>
  <c r="B544" i="27"/>
  <c r="F519" i="27"/>
  <c r="G519" i="27"/>
  <c r="D520" i="27"/>
  <c r="E520" i="27"/>
  <c r="F520" i="27"/>
  <c r="I520" i="27"/>
  <c r="D521" i="27"/>
  <c r="E521" i="27"/>
  <c r="H521" i="27"/>
  <c r="I521" i="27"/>
  <c r="D523" i="27"/>
  <c r="G523" i="27"/>
  <c r="H523" i="27"/>
  <c r="I523" i="27"/>
  <c r="F524" i="27"/>
  <c r="G524" i="27"/>
  <c r="E525" i="27"/>
  <c r="F525" i="27"/>
  <c r="H525" i="27"/>
  <c r="I525" i="27"/>
  <c r="F526" i="27"/>
  <c r="F527" i="27"/>
  <c r="G528" i="27"/>
  <c r="D529" i="27"/>
  <c r="D530" i="27"/>
  <c r="E530" i="27"/>
  <c r="G530" i="27"/>
  <c r="H530" i="27"/>
  <c r="I530" i="27"/>
  <c r="D531" i="27"/>
  <c r="E531" i="27"/>
  <c r="G531" i="27"/>
  <c r="H531" i="27"/>
  <c r="F532" i="27"/>
  <c r="G532" i="27"/>
  <c r="H532" i="27"/>
  <c r="E533" i="27"/>
  <c r="F533" i="27"/>
  <c r="I533" i="27"/>
  <c r="D534" i="27"/>
  <c r="E534" i="27"/>
  <c r="H534" i="27"/>
  <c r="I534" i="27"/>
  <c r="D535" i="27"/>
  <c r="G535" i="27"/>
  <c r="H535" i="27"/>
  <c r="D536" i="27"/>
  <c r="G536" i="27"/>
  <c r="F537" i="27"/>
  <c r="E539" i="27"/>
  <c r="H539" i="27"/>
  <c r="I539" i="27"/>
  <c r="D540" i="27"/>
  <c r="H540" i="27"/>
  <c r="I540" i="27"/>
  <c r="D518" i="27"/>
  <c r="F518" i="27"/>
  <c r="G518" i="27"/>
  <c r="H518" i="27"/>
  <c r="B468" i="27"/>
  <c r="F468" i="27"/>
  <c r="E469" i="27"/>
  <c r="I469" i="27"/>
  <c r="C470" i="27"/>
  <c r="D470" i="27"/>
  <c r="G470" i="27"/>
  <c r="H470" i="27"/>
  <c r="C472" i="27"/>
  <c r="G472" i="27"/>
  <c r="B473" i="27"/>
  <c r="F473" i="27"/>
  <c r="E474" i="27"/>
  <c r="I474" i="27"/>
  <c r="C475" i="27"/>
  <c r="D475" i="27"/>
  <c r="G475" i="27"/>
  <c r="H475" i="27"/>
  <c r="C476" i="27"/>
  <c r="G476" i="27"/>
  <c r="B477" i="27"/>
  <c r="F477" i="27"/>
  <c r="E478" i="27"/>
  <c r="I478" i="27"/>
  <c r="C479" i="27"/>
  <c r="D479" i="27"/>
  <c r="G479" i="27"/>
  <c r="H479" i="27"/>
  <c r="C480" i="27"/>
  <c r="G480" i="27"/>
  <c r="B481" i="27"/>
  <c r="F481" i="27"/>
  <c r="E482" i="27"/>
  <c r="I482" i="27"/>
  <c r="C483" i="27"/>
  <c r="D483" i="27"/>
  <c r="G483" i="27"/>
  <c r="H483" i="27"/>
  <c r="C484" i="27"/>
  <c r="G484" i="27"/>
  <c r="H484" i="27"/>
  <c r="B485" i="27"/>
  <c r="F485" i="27"/>
  <c r="E486" i="27"/>
  <c r="I486" i="27"/>
  <c r="C488" i="27"/>
  <c r="D488" i="27"/>
  <c r="E488" i="27"/>
  <c r="G488" i="27"/>
  <c r="H488" i="27"/>
  <c r="I488" i="27"/>
  <c r="C489" i="27"/>
  <c r="G489" i="27"/>
  <c r="C467" i="27"/>
  <c r="G467" i="27"/>
  <c r="E463" i="27"/>
  <c r="F463" i="27"/>
  <c r="H463" i="27"/>
  <c r="I463" i="27"/>
  <c r="C464" i="27"/>
  <c r="E464" i="27"/>
  <c r="G464" i="27"/>
  <c r="I464" i="27"/>
  <c r="B463" i="27"/>
  <c r="B443" i="27"/>
  <c r="C443" i="27"/>
  <c r="F443" i="27"/>
  <c r="G443" i="27"/>
  <c r="B444" i="27"/>
  <c r="C444" i="27"/>
  <c r="E444" i="27"/>
  <c r="F444" i="27"/>
  <c r="G444" i="27"/>
  <c r="I444" i="27"/>
  <c r="B445" i="27"/>
  <c r="E445" i="27"/>
  <c r="F445" i="27"/>
  <c r="G445" i="27"/>
  <c r="I445" i="27"/>
  <c r="C447" i="27"/>
  <c r="E447" i="27"/>
  <c r="G447" i="27"/>
  <c r="I447" i="27"/>
  <c r="B448" i="27"/>
  <c r="C448" i="27"/>
  <c r="F448" i="27"/>
  <c r="G448" i="27"/>
  <c r="H448" i="27"/>
  <c r="B449" i="27"/>
  <c r="C449" i="27"/>
  <c r="E449" i="27"/>
  <c r="F449" i="27"/>
  <c r="G449" i="27"/>
  <c r="I449" i="27"/>
  <c r="B450" i="27"/>
  <c r="C450" i="27"/>
  <c r="E450" i="27"/>
  <c r="F450" i="27"/>
  <c r="I450" i="27"/>
  <c r="C451" i="27"/>
  <c r="E451" i="27"/>
  <c r="G451" i="27"/>
  <c r="I451" i="27"/>
  <c r="B452" i="27"/>
  <c r="C452" i="27"/>
  <c r="F452" i="27"/>
  <c r="G452" i="27"/>
  <c r="B453" i="27"/>
  <c r="C453" i="27"/>
  <c r="E453" i="27"/>
  <c r="F453" i="27"/>
  <c r="G453" i="27"/>
  <c r="I453" i="27"/>
  <c r="B454" i="27"/>
  <c r="E454" i="27"/>
  <c r="F454" i="27"/>
  <c r="G454" i="27"/>
  <c r="I454" i="27"/>
  <c r="C455" i="27"/>
  <c r="E455" i="27"/>
  <c r="G455" i="27"/>
  <c r="I455" i="27"/>
  <c r="B456" i="27"/>
  <c r="C456" i="27"/>
  <c r="F456" i="27"/>
  <c r="G456" i="27"/>
  <c r="H456" i="27"/>
  <c r="B457" i="27"/>
  <c r="C457" i="27"/>
  <c r="E457" i="27"/>
  <c r="F457" i="27"/>
  <c r="G457" i="27"/>
  <c r="I457" i="27"/>
  <c r="B458" i="27"/>
  <c r="C458" i="27"/>
  <c r="E458" i="27"/>
  <c r="F458" i="27"/>
  <c r="I458" i="27"/>
  <c r="C459" i="27"/>
  <c r="E459" i="27"/>
  <c r="G459" i="27"/>
  <c r="I459" i="27"/>
  <c r="B460" i="27"/>
  <c r="C460" i="27"/>
  <c r="F460" i="27"/>
  <c r="G460" i="27"/>
  <c r="C442" i="27"/>
  <c r="E442" i="27"/>
  <c r="G442" i="27"/>
  <c r="I442" i="27"/>
  <c r="D421" i="27"/>
  <c r="E421" i="27"/>
  <c r="H421" i="27"/>
  <c r="I421" i="27"/>
  <c r="D422" i="27"/>
  <c r="G422" i="27"/>
  <c r="H422" i="27"/>
  <c r="D423" i="27"/>
  <c r="F423" i="27"/>
  <c r="G423" i="27"/>
  <c r="D424" i="27"/>
  <c r="E424" i="27"/>
  <c r="F424" i="27"/>
  <c r="I424" i="27"/>
  <c r="D425" i="27"/>
  <c r="E425" i="27"/>
  <c r="H425" i="27"/>
  <c r="I425" i="27"/>
  <c r="D426" i="27"/>
  <c r="G426" i="27"/>
  <c r="H426" i="27"/>
  <c r="E427" i="27"/>
  <c r="F427" i="27"/>
  <c r="G427" i="27"/>
  <c r="E428" i="27"/>
  <c r="F428" i="27"/>
  <c r="G428" i="27"/>
  <c r="I428" i="27"/>
  <c r="D429" i="27"/>
  <c r="E429" i="27"/>
  <c r="H429" i="27"/>
  <c r="I429" i="27"/>
  <c r="D430" i="27"/>
  <c r="G430" i="27"/>
  <c r="H430" i="27"/>
  <c r="F431" i="27"/>
  <c r="G431" i="27"/>
  <c r="H431" i="27"/>
  <c r="E432" i="27"/>
  <c r="F432" i="27"/>
  <c r="H432" i="27"/>
  <c r="I432" i="27"/>
  <c r="D433" i="27"/>
  <c r="E433" i="27"/>
  <c r="F433" i="27"/>
  <c r="H433" i="27"/>
  <c r="I433" i="27"/>
  <c r="D434" i="27"/>
  <c r="F434" i="27"/>
  <c r="G434" i="27"/>
  <c r="H434" i="27"/>
  <c r="F435" i="27"/>
  <c r="G435" i="27"/>
  <c r="I435" i="27"/>
  <c r="E437" i="27"/>
  <c r="F437" i="27"/>
  <c r="I437" i="27"/>
  <c r="D438" i="27"/>
  <c r="E438" i="27"/>
  <c r="H438" i="27"/>
  <c r="I438" i="27"/>
  <c r="D417" i="27"/>
  <c r="G417" i="27"/>
  <c r="H417" i="27"/>
  <c r="D418" i="27"/>
  <c r="F418" i="27"/>
  <c r="G418" i="27"/>
  <c r="H418" i="27"/>
  <c r="D419" i="27"/>
  <c r="E419" i="27"/>
  <c r="F419" i="27"/>
  <c r="H419" i="27"/>
  <c r="I419" i="27"/>
  <c r="D416" i="27"/>
  <c r="E416" i="27"/>
  <c r="F416" i="27"/>
  <c r="H416" i="27"/>
  <c r="I416" i="27"/>
  <c r="I367" i="27"/>
  <c r="D368" i="27"/>
  <c r="H370" i="27"/>
  <c r="B371" i="27"/>
  <c r="F371" i="27"/>
  <c r="E372" i="27"/>
  <c r="H373" i="27"/>
  <c r="F374" i="27"/>
  <c r="I374" i="27"/>
  <c r="C379" i="27"/>
  <c r="E380" i="27"/>
  <c r="F380" i="27"/>
  <c r="H381" i="27"/>
  <c r="C383" i="27"/>
  <c r="I383" i="27"/>
  <c r="F384" i="27"/>
  <c r="I384" i="27"/>
  <c r="D386" i="27"/>
  <c r="D387" i="27"/>
  <c r="B366" i="27"/>
  <c r="F366" i="27"/>
  <c r="G366" i="27"/>
  <c r="C365" i="27"/>
  <c r="G365" i="27"/>
  <c r="C361" i="27"/>
  <c r="F361" i="27"/>
  <c r="G361" i="27"/>
  <c r="I361" i="27"/>
  <c r="D362" i="27"/>
  <c r="F362" i="27"/>
  <c r="G362" i="27"/>
  <c r="H362" i="27"/>
  <c r="B362" i="27"/>
  <c r="B361" i="27"/>
  <c r="B341" i="27"/>
  <c r="C341" i="27"/>
  <c r="D341" i="27"/>
  <c r="F341" i="27"/>
  <c r="G341" i="27"/>
  <c r="H341" i="27"/>
  <c r="B342" i="27"/>
  <c r="C342" i="27"/>
  <c r="D342" i="27"/>
  <c r="F342" i="27"/>
  <c r="G342" i="27"/>
  <c r="H342" i="27"/>
  <c r="B343" i="27"/>
  <c r="C343" i="27"/>
  <c r="E343" i="27"/>
  <c r="F343" i="27"/>
  <c r="G343" i="27"/>
  <c r="B345" i="27"/>
  <c r="D345" i="27"/>
  <c r="F345" i="27"/>
  <c r="H345" i="27"/>
  <c r="I345" i="27"/>
  <c r="C346" i="27"/>
  <c r="D346" i="27"/>
  <c r="G346" i="27"/>
  <c r="H346" i="27"/>
  <c r="I346" i="27"/>
  <c r="B347" i="27"/>
  <c r="C347" i="27"/>
  <c r="D347" i="27"/>
  <c r="E347" i="27"/>
  <c r="F347" i="27"/>
  <c r="G347" i="27"/>
  <c r="H347" i="27"/>
  <c r="I347" i="27"/>
  <c r="B348" i="27"/>
  <c r="C348" i="27"/>
  <c r="E348" i="27"/>
  <c r="F348" i="27"/>
  <c r="G348" i="27"/>
  <c r="I348" i="27"/>
  <c r="B349" i="27"/>
  <c r="D349" i="27"/>
  <c r="F349" i="27"/>
  <c r="H349" i="27"/>
  <c r="I349" i="27"/>
  <c r="C350" i="27"/>
  <c r="D350" i="27"/>
  <c r="E350" i="27"/>
  <c r="G350" i="27"/>
  <c r="H350" i="27"/>
  <c r="I350" i="27"/>
  <c r="B351" i="27"/>
  <c r="C351" i="27"/>
  <c r="D351" i="27"/>
  <c r="F351" i="27"/>
  <c r="G351" i="27"/>
  <c r="H351" i="27"/>
  <c r="B352" i="27"/>
  <c r="C352" i="27"/>
  <c r="F352" i="27"/>
  <c r="G352" i="27"/>
  <c r="B353" i="27"/>
  <c r="D353" i="27"/>
  <c r="F353" i="27"/>
  <c r="C354" i="27"/>
  <c r="D354" i="27"/>
  <c r="E354" i="27"/>
  <c r="G354" i="27"/>
  <c r="H354" i="27"/>
  <c r="B355" i="27"/>
  <c r="C355" i="27"/>
  <c r="D355" i="27"/>
  <c r="F355" i="27"/>
  <c r="G355" i="27"/>
  <c r="B356" i="27"/>
  <c r="D356" i="27"/>
  <c r="F356" i="27"/>
  <c r="H356" i="27"/>
  <c r="D357" i="27"/>
  <c r="E357" i="27"/>
  <c r="H357" i="27"/>
  <c r="B358" i="27"/>
  <c r="C358" i="27"/>
  <c r="D358" i="27"/>
  <c r="F358" i="27"/>
  <c r="G358" i="27"/>
  <c r="H358" i="27"/>
  <c r="C340" i="27"/>
  <c r="D340" i="27"/>
  <c r="F340" i="27"/>
  <c r="H340" i="27"/>
  <c r="D315" i="27"/>
  <c r="E315" i="27"/>
  <c r="G315" i="27"/>
  <c r="H315" i="27"/>
  <c r="I315" i="27"/>
  <c r="D316" i="27"/>
  <c r="E316" i="27"/>
  <c r="G316" i="27"/>
  <c r="H316" i="27"/>
  <c r="I316" i="27"/>
  <c r="F317" i="27"/>
  <c r="G317" i="27"/>
  <c r="H317" i="27"/>
  <c r="E319" i="27"/>
  <c r="F319" i="27"/>
  <c r="H319" i="27"/>
  <c r="I319" i="27"/>
  <c r="D320" i="27"/>
  <c r="E320" i="27"/>
  <c r="F320" i="27"/>
  <c r="H320" i="27"/>
  <c r="I320" i="27"/>
  <c r="D321" i="27"/>
  <c r="F321" i="27"/>
  <c r="G321" i="27"/>
  <c r="H321" i="27"/>
  <c r="D322" i="27"/>
  <c r="F322" i="27"/>
  <c r="G322" i="27"/>
  <c r="D323" i="27"/>
  <c r="E323" i="27"/>
  <c r="F323" i="27"/>
  <c r="I323" i="27"/>
  <c r="D324" i="27"/>
  <c r="E324" i="27"/>
  <c r="G324" i="27"/>
  <c r="H324" i="27"/>
  <c r="I324" i="27"/>
  <c r="D325" i="27"/>
  <c r="G325" i="27"/>
  <c r="H325" i="27"/>
  <c r="G326" i="27"/>
  <c r="F327" i="27"/>
  <c r="I327" i="27"/>
  <c r="D328" i="27"/>
  <c r="E328" i="27"/>
  <c r="H328" i="27"/>
  <c r="I328" i="27"/>
  <c r="D329" i="27"/>
  <c r="G329" i="27"/>
  <c r="F330" i="27"/>
  <c r="E331" i="27"/>
  <c r="I331" i="27"/>
  <c r="D332" i="27"/>
  <c r="H332" i="27"/>
  <c r="I332" i="27"/>
  <c r="D333" i="27"/>
  <c r="F333" i="27"/>
  <c r="G333" i="27"/>
  <c r="H333" i="27"/>
  <c r="D335" i="27"/>
  <c r="F335" i="27"/>
  <c r="G335" i="27"/>
  <c r="D336" i="27"/>
  <c r="E336" i="27"/>
  <c r="F336" i="27"/>
  <c r="I336" i="27"/>
  <c r="E314" i="27"/>
  <c r="F314" i="27"/>
  <c r="G314" i="27"/>
  <c r="I314" i="27"/>
  <c r="C268" i="27"/>
  <c r="G268" i="27"/>
  <c r="B269" i="27"/>
  <c r="F269" i="27"/>
  <c r="E270" i="27"/>
  <c r="I270" i="27"/>
  <c r="D271" i="27"/>
  <c r="G271" i="27"/>
  <c r="H271" i="27"/>
  <c r="B272" i="27"/>
  <c r="C272" i="27"/>
  <c r="D272" i="27"/>
  <c r="F272" i="27"/>
  <c r="G272" i="27"/>
  <c r="H272" i="27"/>
  <c r="B273" i="27"/>
  <c r="F273" i="27"/>
  <c r="E274" i="27"/>
  <c r="I274" i="27"/>
  <c r="D275" i="27"/>
  <c r="H275" i="27"/>
  <c r="C276" i="27"/>
  <c r="G276" i="27"/>
  <c r="B277" i="27"/>
  <c r="F277" i="27"/>
  <c r="E278" i="27"/>
  <c r="I278" i="27"/>
  <c r="D279" i="27"/>
  <c r="G279" i="27"/>
  <c r="H279" i="27"/>
  <c r="B280" i="27"/>
  <c r="C280" i="27"/>
  <c r="F280" i="27"/>
  <c r="G280" i="27"/>
  <c r="B281" i="27"/>
  <c r="F281" i="27"/>
  <c r="B282" i="27"/>
  <c r="D282" i="27"/>
  <c r="E282" i="27"/>
  <c r="F282" i="27"/>
  <c r="H282" i="27"/>
  <c r="I282" i="27"/>
  <c r="D284" i="27"/>
  <c r="H284" i="27"/>
  <c r="C285" i="27"/>
  <c r="G285" i="27"/>
  <c r="B264" i="27"/>
  <c r="F264" i="27"/>
  <c r="E265" i="27"/>
  <c r="I265" i="27"/>
  <c r="D266" i="27"/>
  <c r="G266" i="27"/>
  <c r="H266" i="27"/>
  <c r="C263" i="27"/>
  <c r="G263" i="27"/>
  <c r="C259" i="27"/>
  <c r="D259" i="27"/>
  <c r="G259" i="27"/>
  <c r="H259" i="27"/>
  <c r="C260" i="27"/>
  <c r="E260" i="27"/>
  <c r="G260" i="27"/>
  <c r="I260" i="27"/>
  <c r="C243" i="27"/>
  <c r="G243" i="27"/>
  <c r="I243" i="27"/>
  <c r="D244" i="27"/>
  <c r="E244" i="27"/>
  <c r="G244" i="27"/>
  <c r="H244" i="27"/>
  <c r="I244" i="27"/>
  <c r="C245" i="27"/>
  <c r="D245" i="27"/>
  <c r="E245" i="27"/>
  <c r="G245" i="27"/>
  <c r="H245" i="27"/>
  <c r="I245" i="27"/>
  <c r="C246" i="27"/>
  <c r="D246" i="27"/>
  <c r="G246" i="27"/>
  <c r="H246" i="27"/>
  <c r="C247" i="27"/>
  <c r="D247" i="27"/>
  <c r="E247" i="27"/>
  <c r="G247" i="27"/>
  <c r="H247" i="27"/>
  <c r="I247" i="27"/>
  <c r="D248" i="27"/>
  <c r="E248" i="27"/>
  <c r="H248" i="27"/>
  <c r="I248" i="27"/>
  <c r="C249" i="27"/>
  <c r="D249" i="27"/>
  <c r="E249" i="27"/>
  <c r="G249" i="27"/>
  <c r="H249" i="27"/>
  <c r="I249" i="27"/>
  <c r="C250" i="27"/>
  <c r="D250" i="27"/>
  <c r="G250" i="27"/>
  <c r="H250" i="27"/>
  <c r="C251" i="27"/>
  <c r="D251" i="27"/>
  <c r="E251" i="27"/>
  <c r="G251" i="27"/>
  <c r="H251" i="27"/>
  <c r="I251" i="27"/>
  <c r="D252" i="27"/>
  <c r="E252" i="27"/>
  <c r="H252" i="27"/>
  <c r="I252" i="27"/>
  <c r="C253" i="27"/>
  <c r="D253" i="27"/>
  <c r="E253" i="27"/>
  <c r="G253" i="27"/>
  <c r="H253" i="27"/>
  <c r="I253" i="27"/>
  <c r="C254" i="27"/>
  <c r="D254" i="27"/>
  <c r="G254" i="27"/>
  <c r="H254" i="27"/>
  <c r="C255" i="27"/>
  <c r="G255" i="27"/>
  <c r="D256" i="27"/>
  <c r="E256" i="27"/>
  <c r="F256" i="27"/>
  <c r="H256" i="27"/>
  <c r="I256" i="27"/>
  <c r="D239" i="27"/>
  <c r="E239" i="27"/>
  <c r="H239" i="27"/>
  <c r="I239" i="27"/>
  <c r="C240" i="27"/>
  <c r="D240" i="27"/>
  <c r="E240" i="27"/>
  <c r="G240" i="27"/>
  <c r="H240" i="27"/>
  <c r="I240" i="27"/>
  <c r="C241" i="27"/>
  <c r="D241" i="27"/>
  <c r="F241" i="27"/>
  <c r="G241" i="27"/>
  <c r="H241" i="27"/>
  <c r="C238" i="27"/>
  <c r="D238" i="27"/>
  <c r="E238" i="27"/>
  <c r="G238" i="27"/>
  <c r="I238" i="27"/>
  <c r="E213" i="27"/>
  <c r="F213" i="27"/>
  <c r="H213" i="27"/>
  <c r="I213" i="27"/>
  <c r="D214" i="27"/>
  <c r="E214" i="27"/>
  <c r="F214" i="27"/>
  <c r="H214" i="27"/>
  <c r="I214" i="27"/>
  <c r="D215" i="27"/>
  <c r="H215" i="27"/>
  <c r="I215" i="27"/>
  <c r="G217" i="27"/>
  <c r="E218" i="27"/>
  <c r="F218" i="27"/>
  <c r="H218" i="27"/>
  <c r="I218" i="27"/>
  <c r="D219" i="27"/>
  <c r="E219" i="27"/>
  <c r="F219" i="27"/>
  <c r="H219" i="27"/>
  <c r="I219" i="27"/>
  <c r="D220" i="27"/>
  <c r="F220" i="27"/>
  <c r="G220" i="27"/>
  <c r="H220" i="27"/>
  <c r="F221" i="27"/>
  <c r="G221" i="27"/>
  <c r="D222" i="27"/>
  <c r="E222" i="27"/>
  <c r="F222" i="27"/>
  <c r="I222" i="27"/>
  <c r="D223" i="27"/>
  <c r="E223" i="27"/>
  <c r="G223" i="27"/>
  <c r="H223" i="27"/>
  <c r="I223" i="27"/>
  <c r="D224" i="27"/>
  <c r="E224" i="27"/>
  <c r="G224" i="27"/>
  <c r="H224" i="27"/>
  <c r="I224" i="27"/>
  <c r="F225" i="27"/>
  <c r="G225" i="27"/>
  <c r="H225" i="27"/>
  <c r="E226" i="27"/>
  <c r="F226" i="27"/>
  <c r="H226" i="27"/>
  <c r="I226" i="27"/>
  <c r="D227" i="27"/>
  <c r="E227" i="27"/>
  <c r="F227" i="27"/>
  <c r="H227" i="27"/>
  <c r="I227" i="27"/>
  <c r="D228" i="27"/>
  <c r="F228" i="27"/>
  <c r="G228" i="27"/>
  <c r="H228" i="27"/>
  <c r="D229" i="27"/>
  <c r="G229" i="27"/>
  <c r="E230" i="27"/>
  <c r="F230" i="27"/>
  <c r="I230" i="27"/>
  <c r="D231" i="27"/>
  <c r="E231" i="27"/>
  <c r="H231" i="27"/>
  <c r="I231" i="27"/>
  <c r="D233" i="27"/>
  <c r="G233" i="27"/>
  <c r="H233" i="27"/>
  <c r="F234" i="27"/>
  <c r="G234" i="27"/>
  <c r="H234" i="27"/>
  <c r="F212" i="27"/>
  <c r="G212" i="27"/>
  <c r="I212" i="27"/>
  <c r="D182" i="27"/>
  <c r="H182" i="27"/>
  <c r="C183" i="27"/>
  <c r="D183" i="27"/>
  <c r="G183" i="27"/>
  <c r="B180" i="27"/>
  <c r="D180" i="27"/>
  <c r="E180" i="27"/>
  <c r="I180" i="27"/>
  <c r="F166" i="27"/>
  <c r="G166" i="27"/>
  <c r="B167" i="27"/>
  <c r="F167" i="27"/>
  <c r="E168" i="27"/>
  <c r="I168" i="27"/>
  <c r="D169" i="27"/>
  <c r="H169" i="27"/>
  <c r="C170" i="27"/>
  <c r="G170" i="27"/>
  <c r="B171" i="27"/>
  <c r="F171" i="27"/>
  <c r="I171" i="27"/>
  <c r="D172" i="27"/>
  <c r="E172" i="27"/>
  <c r="I172" i="27"/>
  <c r="D173" i="27"/>
  <c r="H173" i="27"/>
  <c r="B174" i="27"/>
  <c r="C174" i="27"/>
  <c r="F174" i="27"/>
  <c r="G174" i="27"/>
  <c r="H174" i="27"/>
  <c r="B175" i="27"/>
  <c r="E175" i="27"/>
  <c r="F175" i="27"/>
  <c r="E176" i="27"/>
  <c r="F176" i="27"/>
  <c r="H176" i="27"/>
  <c r="I176" i="27"/>
  <c r="D177" i="27"/>
  <c r="E177" i="27"/>
  <c r="H177" i="27"/>
  <c r="C178" i="27"/>
  <c r="G178" i="27"/>
  <c r="H178" i="27"/>
  <c r="B179" i="27"/>
  <c r="F179" i="27"/>
  <c r="I179" i="27"/>
  <c r="I162" i="27"/>
  <c r="D163" i="27"/>
  <c r="I163" i="27"/>
  <c r="F161" i="27"/>
  <c r="G161" i="27"/>
  <c r="I158" i="27"/>
  <c r="H158" i="27"/>
  <c r="F158" i="27"/>
  <c r="D158" i="27"/>
  <c r="I157" i="27"/>
  <c r="H157" i="27"/>
  <c r="E157" i="27"/>
  <c r="D157" i="27"/>
  <c r="B158" i="27"/>
  <c r="B141" i="27"/>
  <c r="E141" i="27"/>
  <c r="F141" i="27"/>
  <c r="B142" i="27"/>
  <c r="E142" i="27"/>
  <c r="F142" i="27"/>
  <c r="H142" i="27"/>
  <c r="I142" i="27"/>
  <c r="D143" i="27"/>
  <c r="E143" i="27"/>
  <c r="H143" i="27"/>
  <c r="I143" i="27"/>
  <c r="B144" i="27"/>
  <c r="D144" i="27"/>
  <c r="H144" i="27"/>
  <c r="B145" i="27"/>
  <c r="E145" i="27"/>
  <c r="F145" i="27"/>
  <c r="B146" i="27"/>
  <c r="E146" i="27"/>
  <c r="F146" i="27"/>
  <c r="H146" i="27"/>
  <c r="I146" i="27"/>
  <c r="D147" i="27"/>
  <c r="E147" i="27"/>
  <c r="H147" i="27"/>
  <c r="I147" i="27"/>
  <c r="B148" i="27"/>
  <c r="D148" i="27"/>
  <c r="H148" i="27"/>
  <c r="B149" i="27"/>
  <c r="E149" i="27"/>
  <c r="F149" i="27"/>
  <c r="H149" i="27"/>
  <c r="B150" i="27"/>
  <c r="E150" i="27"/>
  <c r="F150" i="27"/>
  <c r="H150" i="27"/>
  <c r="I150" i="27"/>
  <c r="B151" i="27"/>
  <c r="D151" i="27"/>
  <c r="E151" i="27"/>
  <c r="F151" i="27"/>
  <c r="H151" i="27"/>
  <c r="I151" i="27"/>
  <c r="B152" i="27"/>
  <c r="D152" i="27"/>
  <c r="E152" i="27"/>
  <c r="H152" i="27"/>
  <c r="I152" i="27"/>
  <c r="B153" i="27"/>
  <c r="D153" i="27"/>
  <c r="E153" i="27"/>
  <c r="F153" i="27"/>
  <c r="H153" i="27"/>
  <c r="B154" i="27"/>
  <c r="E154" i="27"/>
  <c r="F154" i="27"/>
  <c r="H154" i="27"/>
  <c r="I154" i="27"/>
  <c r="B137" i="27"/>
  <c r="E137" i="27"/>
  <c r="I137" i="27"/>
  <c r="D138" i="27"/>
  <c r="H138" i="27"/>
  <c r="H139" i="27"/>
  <c r="F136" i="27"/>
  <c r="B136" i="27"/>
  <c r="G115" i="27"/>
  <c r="F116" i="27"/>
  <c r="E117" i="27"/>
  <c r="I117" i="27"/>
  <c r="D118" i="27"/>
  <c r="H118" i="27"/>
  <c r="G119" i="27"/>
  <c r="F120" i="27"/>
  <c r="E121" i="27"/>
  <c r="H121" i="27"/>
  <c r="I121" i="27"/>
  <c r="D122" i="27"/>
  <c r="H122" i="27"/>
  <c r="F123" i="27"/>
  <c r="G123" i="27"/>
  <c r="H123" i="27"/>
  <c r="F124" i="27"/>
  <c r="G124" i="27"/>
  <c r="I124" i="27"/>
  <c r="E125" i="27"/>
  <c r="F125" i="27"/>
  <c r="G125" i="27"/>
  <c r="I125" i="27"/>
  <c r="D126" i="27"/>
  <c r="E126" i="27"/>
  <c r="H126" i="27"/>
  <c r="I126" i="27"/>
  <c r="D127" i="27"/>
  <c r="G127" i="27"/>
  <c r="H127" i="27"/>
  <c r="D128" i="27"/>
  <c r="F128" i="27"/>
  <c r="G128" i="27"/>
  <c r="H128" i="27"/>
  <c r="D129" i="27"/>
  <c r="E129" i="27"/>
  <c r="F129" i="27"/>
  <c r="H129" i="27"/>
  <c r="I129" i="27"/>
  <c r="D131" i="27"/>
  <c r="E131" i="27"/>
  <c r="F131" i="27"/>
  <c r="H131" i="27"/>
  <c r="I131" i="27"/>
  <c r="D132" i="27"/>
  <c r="F132" i="27"/>
  <c r="G132" i="27"/>
  <c r="H132" i="27"/>
  <c r="E111" i="27"/>
  <c r="I111" i="27"/>
  <c r="D113" i="27"/>
  <c r="E80" i="27"/>
  <c r="D81" i="27"/>
  <c r="H81" i="27"/>
  <c r="H64" i="27"/>
  <c r="E66" i="27"/>
  <c r="I66" i="27"/>
  <c r="F69" i="27"/>
  <c r="E70" i="27"/>
  <c r="I70" i="27"/>
  <c r="D71" i="27"/>
  <c r="F73" i="27"/>
  <c r="D74" i="27"/>
  <c r="E74" i="27"/>
  <c r="H74" i="27"/>
  <c r="I74" i="27"/>
  <c r="D75" i="27"/>
  <c r="E75" i="27"/>
  <c r="H75" i="27"/>
  <c r="B76" i="27"/>
  <c r="F76" i="27"/>
  <c r="B77" i="27"/>
  <c r="F60" i="27"/>
  <c r="E61" i="27"/>
  <c r="I61" i="27"/>
  <c r="I62" i="27"/>
  <c r="H38" i="27"/>
  <c r="E40" i="27"/>
  <c r="E41" i="27"/>
  <c r="H41" i="27"/>
  <c r="D42" i="27"/>
  <c r="F43" i="27"/>
  <c r="I44" i="27"/>
  <c r="E45" i="27"/>
  <c r="G47" i="27"/>
  <c r="H50" i="27"/>
  <c r="E54" i="27"/>
  <c r="H54" i="27"/>
  <c r="D55" i="27"/>
  <c r="F34" i="27"/>
  <c r="I971" i="25"/>
  <c r="I869" i="25"/>
  <c r="I665" i="25"/>
  <c r="I461" i="25"/>
  <c r="I257" i="25"/>
  <c r="I155" i="25"/>
  <c r="I78" i="25"/>
  <c r="I971" i="27"/>
  <c r="I869" i="27"/>
  <c r="I665" i="27"/>
  <c r="I563" i="27"/>
  <c r="I461" i="27"/>
  <c r="I257" i="27"/>
  <c r="I155" i="27"/>
  <c r="I78" i="27"/>
  <c r="H971" i="25"/>
  <c r="H767" i="25"/>
  <c r="H665" i="25"/>
  <c r="H563" i="25"/>
  <c r="H359" i="25"/>
  <c r="H257" i="25"/>
  <c r="H155" i="25"/>
  <c r="H78" i="25"/>
  <c r="H971" i="27"/>
  <c r="H767" i="27"/>
  <c r="H665" i="27"/>
  <c r="H359" i="27"/>
  <c r="H257" i="27"/>
  <c r="H155" i="27"/>
  <c r="G869" i="25"/>
  <c r="G767" i="25"/>
  <c r="G665" i="25"/>
  <c r="G461" i="25"/>
  <c r="G359" i="25"/>
  <c r="G257" i="25"/>
  <c r="G155" i="25"/>
  <c r="G971" i="27"/>
  <c r="G869" i="27"/>
  <c r="G767" i="27"/>
  <c r="G665" i="27"/>
  <c r="G563" i="27"/>
  <c r="G461" i="27"/>
  <c r="G359" i="27"/>
  <c r="G257" i="27"/>
  <c r="G155" i="27"/>
  <c r="F971" i="25"/>
  <c r="F869" i="25"/>
  <c r="F767" i="25"/>
  <c r="F665" i="25"/>
  <c r="F563" i="25"/>
  <c r="F461" i="25"/>
  <c r="F257" i="25"/>
  <c r="F78" i="25"/>
  <c r="F971" i="27"/>
  <c r="F869" i="27"/>
  <c r="F767" i="27"/>
  <c r="F563" i="27"/>
  <c r="F461" i="27"/>
  <c r="F359" i="27"/>
  <c r="F155" i="27"/>
  <c r="E971" i="27"/>
  <c r="D971" i="27"/>
  <c r="B971" i="27"/>
  <c r="E869" i="27"/>
  <c r="C869" i="27"/>
  <c r="B869" i="27"/>
  <c r="D767" i="27"/>
  <c r="C767" i="27"/>
  <c r="B767" i="27"/>
  <c r="E665" i="27"/>
  <c r="D665" i="27"/>
  <c r="C665" i="27"/>
  <c r="E563" i="27"/>
  <c r="B563" i="27"/>
  <c r="E461" i="27"/>
  <c r="D461" i="27"/>
  <c r="C461" i="27"/>
  <c r="B461" i="27"/>
  <c r="D359" i="27"/>
  <c r="C359" i="27"/>
  <c r="B359" i="27"/>
  <c r="E257" i="27"/>
  <c r="D257" i="27"/>
  <c r="C257" i="27"/>
  <c r="E155" i="27"/>
  <c r="D155" i="27"/>
  <c r="C155" i="27"/>
  <c r="B155" i="27"/>
  <c r="E78" i="27"/>
  <c r="B78" i="27"/>
  <c r="B78" i="25"/>
  <c r="D78" i="25"/>
  <c r="E78" i="25"/>
  <c r="C155" i="25"/>
  <c r="D155" i="25"/>
  <c r="E155" i="25"/>
  <c r="C257" i="25"/>
  <c r="D257" i="25"/>
  <c r="E257" i="25"/>
  <c r="C359" i="25"/>
  <c r="D359" i="25"/>
  <c r="B461" i="25"/>
  <c r="E461" i="25"/>
  <c r="B563" i="25"/>
  <c r="C563" i="25"/>
  <c r="D563" i="25"/>
  <c r="C665" i="25"/>
  <c r="D665" i="25"/>
  <c r="E665" i="25"/>
  <c r="B767" i="25"/>
  <c r="C767" i="25"/>
  <c r="D767" i="25"/>
  <c r="B869" i="25"/>
  <c r="C869" i="25"/>
  <c r="D869" i="25"/>
  <c r="E869" i="25"/>
  <c r="B971" i="25"/>
  <c r="D971" i="25"/>
  <c r="E971" i="25"/>
  <c r="B977" i="27"/>
  <c r="B773" i="27"/>
  <c r="B569" i="27"/>
  <c r="B671" i="27"/>
  <c r="B263" i="27"/>
  <c r="B161" i="27"/>
  <c r="F977" i="27"/>
  <c r="F773" i="27"/>
  <c r="F569" i="27"/>
  <c r="F263" i="27"/>
  <c r="F59" i="27"/>
  <c r="G33" i="27"/>
  <c r="F365" i="27"/>
  <c r="F671" i="27"/>
  <c r="J671" i="27"/>
  <c r="J773" i="27"/>
  <c r="J263" i="27"/>
  <c r="J365" i="27"/>
  <c r="E978" i="27"/>
  <c r="E774" i="27"/>
  <c r="E570" i="27"/>
  <c r="E264" i="27"/>
  <c r="E60" i="27"/>
  <c r="E672" i="27"/>
  <c r="E366" i="27"/>
  <c r="E162" i="27"/>
  <c r="J34" i="27"/>
  <c r="I978" i="27"/>
  <c r="I774" i="27"/>
  <c r="I570" i="27"/>
  <c r="I672" i="27"/>
  <c r="I264" i="27"/>
  <c r="I60" i="27"/>
  <c r="I366" i="27"/>
  <c r="D571" i="27"/>
  <c r="D367" i="27"/>
  <c r="D979" i="27"/>
  <c r="D775" i="27"/>
  <c r="D265" i="27"/>
  <c r="D61" i="27"/>
  <c r="E35" i="27"/>
  <c r="H571" i="27"/>
  <c r="H367" i="27"/>
  <c r="H979" i="27"/>
  <c r="H265" i="27"/>
  <c r="H163" i="27"/>
  <c r="H61" i="27"/>
  <c r="C674" i="27"/>
  <c r="C776" i="27"/>
  <c r="C368" i="27"/>
  <c r="C164" i="27"/>
  <c r="C572" i="27"/>
  <c r="C266" i="27"/>
  <c r="C980" i="27"/>
  <c r="D36" i="27"/>
  <c r="G674" i="27"/>
  <c r="G776" i="27"/>
  <c r="G368" i="27"/>
  <c r="G164" i="27"/>
  <c r="G572" i="27"/>
  <c r="G980" i="27"/>
  <c r="H36" i="27"/>
  <c r="B778" i="27"/>
  <c r="B370" i="27"/>
  <c r="B982" i="27"/>
  <c r="B676" i="27"/>
  <c r="B268" i="27"/>
  <c r="F982" i="27"/>
  <c r="G38" i="27"/>
  <c r="F574" i="27"/>
  <c r="F676" i="27"/>
  <c r="F370" i="27"/>
  <c r="F268" i="27"/>
  <c r="J778" i="27"/>
  <c r="J64" i="27"/>
  <c r="J268" i="27"/>
  <c r="J676" i="27"/>
  <c r="J370" i="27"/>
  <c r="E983" i="27"/>
  <c r="E779" i="27"/>
  <c r="E575" i="27"/>
  <c r="E269" i="27"/>
  <c r="E65" i="27"/>
  <c r="E677" i="27"/>
  <c r="E371" i="27"/>
  <c r="F39" i="27"/>
  <c r="J39" i="27"/>
  <c r="I983" i="27"/>
  <c r="I779" i="27"/>
  <c r="I575" i="27"/>
  <c r="I677" i="27"/>
  <c r="I269" i="27"/>
  <c r="I65" i="27"/>
  <c r="I371" i="27"/>
  <c r="I167" i="27"/>
  <c r="D576" i="27"/>
  <c r="D678" i="27"/>
  <c r="D372" i="27"/>
  <c r="D984" i="27"/>
  <c r="D780" i="27"/>
  <c r="D270" i="27"/>
  <c r="D168" i="27"/>
  <c r="D66" i="27"/>
  <c r="H576" i="27"/>
  <c r="H678" i="27"/>
  <c r="H372" i="27"/>
  <c r="H984" i="27"/>
  <c r="H270" i="27"/>
  <c r="H66" i="27"/>
  <c r="I40" i="27"/>
  <c r="C679" i="27"/>
  <c r="C781" i="27"/>
  <c r="C373" i="27"/>
  <c r="C169" i="27"/>
  <c r="C577" i="27"/>
  <c r="C271" i="27"/>
  <c r="C985" i="27"/>
  <c r="G679" i="27"/>
  <c r="G781" i="27"/>
  <c r="G373" i="27"/>
  <c r="G169" i="27"/>
  <c r="G577" i="27"/>
  <c r="G985" i="27"/>
  <c r="B986" i="27"/>
  <c r="B782" i="27"/>
  <c r="B680" i="27"/>
  <c r="B374" i="27"/>
  <c r="B578" i="27"/>
  <c r="B170" i="27"/>
  <c r="F986" i="27"/>
  <c r="G42" i="27"/>
  <c r="F680" i="27"/>
  <c r="F578" i="27"/>
  <c r="F170" i="27"/>
  <c r="J272" i="27"/>
  <c r="J680" i="27"/>
  <c r="J374" i="27"/>
  <c r="J782" i="27"/>
  <c r="E987" i="27"/>
  <c r="E783" i="27"/>
  <c r="E579" i="27"/>
  <c r="E273" i="27"/>
  <c r="E69" i="27"/>
  <c r="E681" i="27"/>
  <c r="E171" i="27"/>
  <c r="J43" i="27"/>
  <c r="I987" i="27"/>
  <c r="I783" i="27"/>
  <c r="I579" i="27"/>
  <c r="I681" i="27"/>
  <c r="I273" i="27"/>
  <c r="I69" i="27"/>
  <c r="D580" i="27"/>
  <c r="D988" i="27"/>
  <c r="D376" i="27"/>
  <c r="D784" i="27"/>
  <c r="D70" i="27"/>
  <c r="D682" i="27"/>
  <c r="H580" i="27"/>
  <c r="H988" i="27"/>
  <c r="H376" i="27"/>
  <c r="H70" i="27"/>
  <c r="H682" i="27"/>
  <c r="H172" i="27"/>
  <c r="C683" i="27"/>
  <c r="C785" i="27"/>
  <c r="C377" i="27"/>
  <c r="C173" i="27"/>
  <c r="C275" i="27"/>
  <c r="C581" i="27"/>
  <c r="D45" i="27"/>
  <c r="C989" i="27"/>
  <c r="G683" i="27"/>
  <c r="G785" i="27"/>
  <c r="G377" i="27"/>
  <c r="G173" i="27"/>
  <c r="G581" i="27"/>
  <c r="H45" i="27"/>
  <c r="G989" i="27"/>
  <c r="G275" i="27"/>
  <c r="B884" i="27"/>
  <c r="I35" i="27"/>
  <c r="E44" i="27"/>
  <c r="E167" i="27"/>
  <c r="B166" i="27"/>
  <c r="H673" i="27"/>
  <c r="D673" i="27"/>
  <c r="D41" i="27"/>
  <c r="H168" i="27"/>
  <c r="H274" i="27"/>
  <c r="D274" i="27"/>
  <c r="E375" i="27"/>
  <c r="B574" i="27"/>
  <c r="F782" i="27"/>
  <c r="H780" i="27"/>
  <c r="B786" i="27"/>
  <c r="B378" i="27"/>
  <c r="B990" i="27"/>
  <c r="F990" i="27"/>
  <c r="G46" i="27"/>
  <c r="F582" i="27"/>
  <c r="J378" i="27"/>
  <c r="J786" i="27"/>
  <c r="J684" i="27"/>
  <c r="J276" i="27"/>
  <c r="E991" i="27"/>
  <c r="E787" i="27"/>
  <c r="E583" i="27"/>
  <c r="E277" i="27"/>
  <c r="E73" i="27"/>
  <c r="I991" i="27"/>
  <c r="I787" i="27"/>
  <c r="I583" i="27"/>
  <c r="I685" i="27"/>
  <c r="I277" i="27"/>
  <c r="I73" i="27"/>
  <c r="I47" i="27"/>
  <c r="J47" i="27"/>
  <c r="D584" i="27"/>
  <c r="D380" i="27"/>
  <c r="D992" i="27"/>
  <c r="D788" i="27"/>
  <c r="D686" i="27"/>
  <c r="H584" i="27"/>
  <c r="H992" i="27"/>
  <c r="H686" i="27"/>
  <c r="C687" i="27"/>
  <c r="C789" i="27"/>
  <c r="C381" i="27"/>
  <c r="C177" i="27"/>
  <c r="C585" i="27"/>
  <c r="C279" i="27"/>
  <c r="D49" i="27"/>
  <c r="G687" i="27"/>
  <c r="G789" i="27"/>
  <c r="G177" i="27"/>
  <c r="G585" i="27"/>
  <c r="H49" i="27"/>
  <c r="B994" i="27"/>
  <c r="B790" i="27"/>
  <c r="B382" i="27"/>
  <c r="B688" i="27"/>
  <c r="F994" i="27"/>
  <c r="G50" i="27"/>
  <c r="F50" i="27"/>
  <c r="F688" i="27"/>
  <c r="F586" i="27"/>
  <c r="J688" i="27"/>
  <c r="J790" i="27"/>
  <c r="J280" i="27"/>
  <c r="E995" i="27"/>
  <c r="E791" i="27"/>
  <c r="E281" i="27"/>
  <c r="E77" i="27"/>
  <c r="E689" i="27"/>
  <c r="F51" i="27"/>
  <c r="J51" i="27"/>
  <c r="I995" i="27"/>
  <c r="I791" i="27"/>
  <c r="I587" i="27"/>
  <c r="I689" i="27"/>
  <c r="I281" i="27"/>
  <c r="I77" i="27"/>
  <c r="D996" i="27"/>
  <c r="D384" i="27"/>
  <c r="D80" i="27"/>
  <c r="E52" i="27"/>
  <c r="D792" i="27"/>
  <c r="H996" i="27"/>
  <c r="H384" i="27"/>
  <c r="H180" i="27"/>
  <c r="H80" i="27"/>
  <c r="I52" i="27"/>
  <c r="C692" i="27"/>
  <c r="C794" i="27"/>
  <c r="C386" i="27"/>
  <c r="C182" i="27"/>
  <c r="C284" i="27"/>
  <c r="G692" i="27"/>
  <c r="G386" i="27"/>
  <c r="G182" i="27"/>
  <c r="B387" i="27"/>
  <c r="B183" i="27"/>
  <c r="B999" i="27"/>
  <c r="F999" i="27"/>
  <c r="G55" i="27"/>
  <c r="F183" i="27"/>
  <c r="J693" i="27"/>
  <c r="J285" i="27"/>
  <c r="J387" i="27"/>
  <c r="E136" i="27"/>
  <c r="F110" i="27"/>
  <c r="J110" i="27"/>
  <c r="I136" i="27"/>
  <c r="H137" i="27"/>
  <c r="C138" i="27"/>
  <c r="D112" i="27"/>
  <c r="G138" i="27"/>
  <c r="H112" i="27"/>
  <c r="B139" i="27"/>
  <c r="G113" i="27"/>
  <c r="J139" i="27"/>
  <c r="J115" i="27"/>
  <c r="C143" i="27"/>
  <c r="D117" i="27"/>
  <c r="G143" i="27"/>
  <c r="H117" i="27"/>
  <c r="G118" i="27"/>
  <c r="J144" i="27"/>
  <c r="F119" i="27"/>
  <c r="J119" i="27"/>
  <c r="E120" i="27"/>
  <c r="I120" i="27"/>
  <c r="C147" i="27"/>
  <c r="G147" i="27"/>
  <c r="J148" i="27"/>
  <c r="J123" i="27"/>
  <c r="I123" i="27"/>
  <c r="D124" i="27"/>
  <c r="H124" i="27"/>
  <c r="C151" i="27"/>
  <c r="G151" i="27"/>
  <c r="J126" i="27"/>
  <c r="J152" i="27"/>
  <c r="J127" i="27"/>
  <c r="I127" i="27"/>
  <c r="C157" i="27"/>
  <c r="C144" i="27"/>
  <c r="C145" i="27"/>
  <c r="C148" i="27"/>
  <c r="C149" i="27"/>
  <c r="C150" i="27"/>
  <c r="C152" i="27"/>
  <c r="C153" i="27"/>
  <c r="C154" i="27"/>
  <c r="C139" i="27"/>
  <c r="C158" i="27"/>
  <c r="G157" i="27"/>
  <c r="G141" i="27"/>
  <c r="G144" i="27"/>
  <c r="G145" i="27"/>
  <c r="G148" i="27"/>
  <c r="G149" i="27"/>
  <c r="G150" i="27"/>
  <c r="G152" i="27"/>
  <c r="G153" i="27"/>
  <c r="G154" i="27"/>
  <c r="G139" i="27"/>
  <c r="G158" i="27"/>
  <c r="J131" i="27"/>
  <c r="J157" i="27"/>
  <c r="I132" i="27"/>
  <c r="J132" i="27"/>
  <c r="G213" i="27"/>
  <c r="G239" i="27"/>
  <c r="J240" i="27"/>
  <c r="J214" i="27"/>
  <c r="E241" i="27"/>
  <c r="I241" i="27"/>
  <c r="E217" i="27"/>
  <c r="D217" i="27"/>
  <c r="E246" i="27"/>
  <c r="E220" i="27"/>
  <c r="I246" i="27"/>
  <c r="I220" i="27"/>
  <c r="I221" i="27"/>
  <c r="H221" i="27"/>
  <c r="G222" i="27"/>
  <c r="G248" i="27"/>
  <c r="H222" i="27"/>
  <c r="J223" i="27"/>
  <c r="E275" i="27"/>
  <c r="E250" i="27"/>
  <c r="I250" i="27"/>
  <c r="J253" i="27"/>
  <c r="J227" i="27"/>
  <c r="E254" i="27"/>
  <c r="I254" i="27"/>
  <c r="G256" i="27"/>
  <c r="B260" i="27"/>
  <c r="F246" i="27"/>
  <c r="J252" i="27"/>
  <c r="J282" i="27"/>
  <c r="J255" i="27"/>
  <c r="J256" i="27"/>
  <c r="E284" i="27"/>
  <c r="E234" i="27"/>
  <c r="J366" i="27"/>
  <c r="J341" i="27"/>
  <c r="J315" i="27"/>
  <c r="E317" i="27"/>
  <c r="D343" i="27"/>
  <c r="I317" i="27"/>
  <c r="H343" i="27"/>
  <c r="C370" i="27"/>
  <c r="C345" i="27"/>
  <c r="G370" i="27"/>
  <c r="G345" i="27"/>
  <c r="G319" i="27"/>
  <c r="J371" i="27"/>
  <c r="J346" i="27"/>
  <c r="J320" i="27"/>
  <c r="C374" i="27"/>
  <c r="C349" i="27"/>
  <c r="G374" i="27"/>
  <c r="G349" i="27"/>
  <c r="G323" i="27"/>
  <c r="J324" i="27"/>
  <c r="J350" i="27"/>
  <c r="J375" i="27"/>
  <c r="J329" i="27"/>
  <c r="I330" i="27"/>
  <c r="C382" i="27"/>
  <c r="C357" i="27"/>
  <c r="G382" i="27"/>
  <c r="G357" i="27"/>
  <c r="H331" i="27"/>
  <c r="J383" i="27"/>
  <c r="J358" i="27"/>
  <c r="J332" i="27"/>
  <c r="E362" i="27"/>
  <c r="E345" i="27"/>
  <c r="E353" i="27"/>
  <c r="E340" i="27"/>
  <c r="J333" i="27"/>
  <c r="I362" i="27"/>
  <c r="I340" i="27"/>
  <c r="D361" i="27"/>
  <c r="E335" i="27"/>
  <c r="H361" i="27"/>
  <c r="I335" i="27"/>
  <c r="G387" i="27"/>
  <c r="G336" i="27"/>
  <c r="B467" i="27"/>
  <c r="B442" i="27"/>
  <c r="F467" i="27"/>
  <c r="F442" i="27"/>
  <c r="G416" i="27"/>
  <c r="J442" i="27"/>
  <c r="J467" i="27"/>
  <c r="J416" i="27"/>
  <c r="E468" i="27"/>
  <c r="E443" i="27"/>
  <c r="E417" i="27"/>
  <c r="I468" i="27"/>
  <c r="I443" i="27"/>
  <c r="I417" i="27"/>
  <c r="D469" i="27"/>
  <c r="D444" i="27"/>
  <c r="H469" i="27"/>
  <c r="H444" i="27"/>
  <c r="B472" i="27"/>
  <c r="B447" i="27"/>
  <c r="G421" i="27"/>
  <c r="F472" i="27"/>
  <c r="F447" i="27"/>
  <c r="F421" i="27"/>
  <c r="J447" i="27"/>
  <c r="J472" i="27"/>
  <c r="J421" i="27"/>
  <c r="E473" i="27"/>
  <c r="E448" i="27"/>
  <c r="E422" i="27"/>
  <c r="F422" i="27"/>
  <c r="I473" i="27"/>
  <c r="I448" i="27"/>
  <c r="I422" i="27"/>
  <c r="D474" i="27"/>
  <c r="D449" i="27"/>
  <c r="E423" i="27"/>
  <c r="H474" i="27"/>
  <c r="H449" i="27"/>
  <c r="I423" i="27"/>
  <c r="B476" i="27"/>
  <c r="B451" i="27"/>
  <c r="G425" i="27"/>
  <c r="F476" i="27"/>
  <c r="F451" i="27"/>
  <c r="J451" i="27"/>
  <c r="J476" i="27"/>
  <c r="J425" i="27"/>
  <c r="E477" i="27"/>
  <c r="E452" i="27"/>
  <c r="E426" i="27"/>
  <c r="I477" i="27"/>
  <c r="I452" i="27"/>
  <c r="I426" i="27"/>
  <c r="D478" i="27"/>
  <c r="D453" i="27"/>
  <c r="D427" i="27"/>
  <c r="H478" i="27"/>
  <c r="H453" i="27"/>
  <c r="H427" i="27"/>
  <c r="B480" i="27"/>
  <c r="B455" i="27"/>
  <c r="G429" i="27"/>
  <c r="F429" i="27"/>
  <c r="F480" i="27"/>
  <c r="F455" i="27"/>
  <c r="J455" i="27"/>
  <c r="J429" i="27"/>
  <c r="J480" i="27"/>
  <c r="E481" i="27"/>
  <c r="E456" i="27"/>
  <c r="E430" i="27"/>
  <c r="F430" i="27"/>
  <c r="I481" i="27"/>
  <c r="I456" i="27"/>
  <c r="I430" i="27"/>
  <c r="E431" i="27"/>
  <c r="D482" i="27"/>
  <c r="D457" i="27"/>
  <c r="I431" i="27"/>
  <c r="H482" i="27"/>
  <c r="H457" i="27"/>
  <c r="B484" i="27"/>
  <c r="B459" i="27"/>
  <c r="G433" i="27"/>
  <c r="F484" i="27"/>
  <c r="F459" i="27"/>
  <c r="J459" i="27"/>
  <c r="J484" i="27"/>
  <c r="J433" i="27"/>
  <c r="E485" i="27"/>
  <c r="E460" i="27"/>
  <c r="E434" i="27"/>
  <c r="I485" i="27"/>
  <c r="I460" i="27"/>
  <c r="I434" i="27"/>
  <c r="D486" i="27"/>
  <c r="D464" i="27"/>
  <c r="D445" i="27"/>
  <c r="D447" i="27"/>
  <c r="D448" i="27"/>
  <c r="D454" i="27"/>
  <c r="D455" i="27"/>
  <c r="D456" i="27"/>
  <c r="D435" i="27"/>
  <c r="D443" i="27"/>
  <c r="D450" i="27"/>
  <c r="D451" i="27"/>
  <c r="D452" i="27"/>
  <c r="D458" i="27"/>
  <c r="D459" i="27"/>
  <c r="D460" i="27"/>
  <c r="H486" i="27"/>
  <c r="H464" i="27"/>
  <c r="H445" i="27"/>
  <c r="H447" i="27"/>
  <c r="H454" i="27"/>
  <c r="H455" i="27"/>
  <c r="H435" i="27"/>
  <c r="H450" i="27"/>
  <c r="H451" i="27"/>
  <c r="H458" i="27"/>
  <c r="H459" i="27"/>
  <c r="H442" i="27"/>
  <c r="C463" i="27"/>
  <c r="D437" i="27"/>
  <c r="G463" i="27"/>
  <c r="H437" i="27"/>
  <c r="B489" i="27"/>
  <c r="B464" i="27"/>
  <c r="G438" i="27"/>
  <c r="F489" i="27"/>
  <c r="F464" i="27"/>
  <c r="J464" i="27"/>
  <c r="J489" i="27"/>
  <c r="J438" i="27"/>
  <c r="E518" i="27"/>
  <c r="E544" i="27"/>
  <c r="J518" i="27"/>
  <c r="I518" i="27"/>
  <c r="H519" i="27"/>
  <c r="I519" i="27"/>
  <c r="C546" i="27"/>
  <c r="G546" i="27"/>
  <c r="G520" i="27"/>
  <c r="F547" i="27"/>
  <c r="I549" i="27"/>
  <c r="H550" i="27"/>
  <c r="F552" i="27"/>
  <c r="G526" i="27"/>
  <c r="J526" i="27"/>
  <c r="J552" i="27"/>
  <c r="E553" i="27"/>
  <c r="E527" i="27"/>
  <c r="I553" i="27"/>
  <c r="I527" i="27"/>
  <c r="J527" i="27"/>
  <c r="E528" i="27"/>
  <c r="I528" i="27"/>
  <c r="H554" i="27"/>
  <c r="H528" i="27"/>
  <c r="G529" i="27"/>
  <c r="H529" i="27"/>
  <c r="F556" i="27"/>
  <c r="F530" i="27"/>
  <c r="J530" i="27"/>
  <c r="J556" i="27"/>
  <c r="E557" i="27"/>
  <c r="F531" i="27"/>
  <c r="J531" i="27"/>
  <c r="I557" i="27"/>
  <c r="D558" i="27"/>
  <c r="E532" i="27"/>
  <c r="D532" i="27"/>
  <c r="I532" i="27"/>
  <c r="C559" i="27"/>
  <c r="D533" i="27"/>
  <c r="G533" i="27"/>
  <c r="G559" i="27"/>
  <c r="J534" i="27"/>
  <c r="J560" i="27"/>
  <c r="E561" i="27"/>
  <c r="E535" i="27"/>
  <c r="J535" i="27"/>
  <c r="I561" i="27"/>
  <c r="I535" i="27"/>
  <c r="H536" i="27"/>
  <c r="C566" i="27"/>
  <c r="C544" i="27"/>
  <c r="C545" i="27"/>
  <c r="C560" i="27"/>
  <c r="C561" i="27"/>
  <c r="C549" i="27"/>
  <c r="C556" i="27"/>
  <c r="C558" i="27"/>
  <c r="C562" i="27"/>
  <c r="G566" i="27"/>
  <c r="G549" i="27"/>
  <c r="G557" i="27"/>
  <c r="G544" i="27"/>
  <c r="G537" i="27"/>
  <c r="G545" i="27"/>
  <c r="G560" i="27"/>
  <c r="G547" i="27"/>
  <c r="G550" i="27"/>
  <c r="G562" i="27"/>
  <c r="F565" i="27"/>
  <c r="F539" i="27"/>
  <c r="J539" i="27"/>
  <c r="J565" i="27"/>
  <c r="E566" i="27"/>
  <c r="D646" i="27"/>
  <c r="E620" i="27"/>
  <c r="H646" i="27"/>
  <c r="H620" i="27"/>
  <c r="C647" i="27"/>
  <c r="G672" i="27"/>
  <c r="G647" i="27"/>
  <c r="G621" i="27"/>
  <c r="J673" i="27"/>
  <c r="E649" i="27"/>
  <c r="I623" i="27"/>
  <c r="I649" i="27"/>
  <c r="E625" i="27"/>
  <c r="C652" i="27"/>
  <c r="D626" i="27"/>
  <c r="G677" i="27"/>
  <c r="G652" i="27"/>
  <c r="H626" i="27"/>
  <c r="G627" i="27"/>
  <c r="F678" i="27"/>
  <c r="F627" i="27"/>
  <c r="J627" i="27"/>
  <c r="E628" i="27"/>
  <c r="E654" i="27"/>
  <c r="F628" i="27"/>
  <c r="I628" i="27"/>
  <c r="I654" i="27"/>
  <c r="E629" i="27"/>
  <c r="I629" i="27"/>
  <c r="C656" i="27"/>
  <c r="G656" i="27"/>
  <c r="G630" i="27"/>
  <c r="G631" i="27"/>
  <c r="J657" i="27"/>
  <c r="J631" i="27"/>
  <c r="J682" i="27"/>
  <c r="G638" i="27"/>
  <c r="E780" i="27"/>
  <c r="J791" i="27"/>
  <c r="I743" i="27"/>
  <c r="H794" i="27"/>
  <c r="C770" i="27"/>
  <c r="C795" i="27"/>
  <c r="D744" i="27"/>
  <c r="G770" i="27"/>
  <c r="G795" i="27"/>
  <c r="H744" i="27"/>
  <c r="B875" i="27"/>
  <c r="B850" i="27"/>
  <c r="F850" i="27"/>
  <c r="G824" i="27"/>
  <c r="F875" i="27"/>
  <c r="J850" i="27"/>
  <c r="J875" i="27"/>
  <c r="E876" i="27"/>
  <c r="E851" i="27"/>
  <c r="F825" i="27"/>
  <c r="I876" i="27"/>
  <c r="D877" i="27"/>
  <c r="D852" i="27"/>
  <c r="H877" i="27"/>
  <c r="H852" i="27"/>
  <c r="I826" i="27"/>
  <c r="C878" i="27"/>
  <c r="C853" i="27"/>
  <c r="G878" i="27"/>
  <c r="G853" i="27"/>
  <c r="B880" i="27"/>
  <c r="B855" i="27"/>
  <c r="G829" i="27"/>
  <c r="F880" i="27"/>
  <c r="F855" i="27"/>
  <c r="J855" i="27"/>
  <c r="J880" i="27"/>
  <c r="E881" i="27"/>
  <c r="I881" i="27"/>
  <c r="D857" i="27"/>
  <c r="H857" i="27"/>
  <c r="C883" i="27"/>
  <c r="C858" i="27"/>
  <c r="D832" i="27"/>
  <c r="G883" i="27"/>
  <c r="G858" i="27"/>
  <c r="H832" i="27"/>
  <c r="G833" i="27"/>
  <c r="F859" i="27"/>
  <c r="J859" i="27"/>
  <c r="J884" i="27"/>
  <c r="E885" i="27"/>
  <c r="F834" i="27"/>
  <c r="I885" i="27"/>
  <c r="I860" i="27"/>
  <c r="D886" i="27"/>
  <c r="D861" i="27"/>
  <c r="E835" i="27"/>
  <c r="H886" i="27"/>
  <c r="H861" i="27"/>
  <c r="I835" i="27"/>
  <c r="C887" i="27"/>
  <c r="C862" i="27"/>
  <c r="D836" i="27"/>
  <c r="G887" i="27"/>
  <c r="G862" i="27"/>
  <c r="H836" i="27"/>
  <c r="B888" i="27"/>
  <c r="B863" i="27"/>
  <c r="G837" i="27"/>
  <c r="F888" i="27"/>
  <c r="F863" i="27"/>
  <c r="J863" i="27"/>
  <c r="J888" i="27"/>
  <c r="F838" i="27"/>
  <c r="E864" i="27"/>
  <c r="E889" i="27"/>
  <c r="I864" i="27"/>
  <c r="I889" i="27"/>
  <c r="E839" i="27"/>
  <c r="C891" i="27"/>
  <c r="C866" i="27"/>
  <c r="D840" i="27"/>
  <c r="G891" i="27"/>
  <c r="G866" i="27"/>
  <c r="G840" i="27"/>
  <c r="J867" i="27"/>
  <c r="J892" i="27"/>
  <c r="J841" i="27"/>
  <c r="E842" i="27"/>
  <c r="E893" i="27"/>
  <c r="E868" i="27"/>
  <c r="I842" i="27"/>
  <c r="I893" i="27"/>
  <c r="D871" i="27"/>
  <c r="D850" i="27"/>
  <c r="D894" i="27"/>
  <c r="D859" i="27"/>
  <c r="D867" i="27"/>
  <c r="D868" i="27"/>
  <c r="D843" i="27"/>
  <c r="D872" i="27"/>
  <c r="D863" i="27"/>
  <c r="D862" i="27"/>
  <c r="D866" i="27"/>
  <c r="E843" i="27"/>
  <c r="H871" i="27"/>
  <c r="H850" i="27"/>
  <c r="H894" i="27"/>
  <c r="H858" i="27"/>
  <c r="H859" i="27"/>
  <c r="H866" i="27"/>
  <c r="H867" i="27"/>
  <c r="H868" i="27"/>
  <c r="H843" i="27"/>
  <c r="H855" i="27"/>
  <c r="H853" i="27"/>
  <c r="C896" i="27"/>
  <c r="C871" i="27"/>
  <c r="D845" i="27"/>
  <c r="G896" i="27"/>
  <c r="H845" i="27"/>
  <c r="B897" i="27"/>
  <c r="B872" i="27"/>
  <c r="G846" i="27"/>
  <c r="F897" i="27"/>
  <c r="F872" i="27"/>
  <c r="F846" i="27"/>
  <c r="J872" i="27"/>
  <c r="J897" i="27"/>
  <c r="J846" i="27"/>
  <c r="E952" i="27"/>
  <c r="E926" i="27"/>
  <c r="J926" i="27"/>
  <c r="I952" i="27"/>
  <c r="I926" i="27"/>
  <c r="E927" i="27"/>
  <c r="D927" i="27"/>
  <c r="I927" i="27"/>
  <c r="H953" i="27"/>
  <c r="C954" i="27"/>
  <c r="D928" i="27"/>
  <c r="G954" i="27"/>
  <c r="G928" i="27"/>
  <c r="B955" i="27"/>
  <c r="G929" i="27"/>
  <c r="J929" i="27"/>
  <c r="J955" i="27"/>
  <c r="E957" i="27"/>
  <c r="E931" i="27"/>
  <c r="I957" i="27"/>
  <c r="I931" i="27"/>
  <c r="J931" i="27"/>
  <c r="D932" i="27"/>
  <c r="E932" i="27"/>
  <c r="H932" i="27"/>
  <c r="D933" i="27"/>
  <c r="C959" i="27"/>
  <c r="H933" i="27"/>
  <c r="G959" i="27"/>
  <c r="G934" i="27"/>
  <c r="F934" i="27"/>
  <c r="J934" i="27"/>
  <c r="J960" i="27"/>
  <c r="E961" i="27"/>
  <c r="E935" i="27"/>
  <c r="F935" i="27"/>
  <c r="J935" i="27"/>
  <c r="I961" i="27"/>
  <c r="I935" i="27"/>
  <c r="D962" i="27"/>
  <c r="E936" i="27"/>
  <c r="I936" i="27"/>
  <c r="G963" i="27"/>
  <c r="G937" i="27"/>
  <c r="G938" i="27"/>
  <c r="F964" i="27"/>
  <c r="J938" i="27"/>
  <c r="J964" i="27"/>
  <c r="E965" i="27"/>
  <c r="E939" i="27"/>
  <c r="J939" i="27"/>
  <c r="I965" i="27"/>
  <c r="I939" i="27"/>
  <c r="D966" i="27"/>
  <c r="D940" i="27"/>
  <c r="H966" i="27"/>
  <c r="H940" i="27"/>
  <c r="H941" i="27"/>
  <c r="G941" i="27"/>
  <c r="B968" i="27"/>
  <c r="G942" i="27"/>
  <c r="F942" i="27"/>
  <c r="F968" i="27"/>
  <c r="J942" i="27"/>
  <c r="J968" i="27"/>
  <c r="E969" i="27"/>
  <c r="E943" i="27"/>
  <c r="F943" i="27"/>
  <c r="J943" i="27"/>
  <c r="I969" i="27"/>
  <c r="I943" i="27"/>
  <c r="I944" i="27"/>
  <c r="H970" i="27"/>
  <c r="H944" i="27"/>
  <c r="C974" i="27"/>
  <c r="C953" i="27"/>
  <c r="C955" i="27"/>
  <c r="C957" i="27"/>
  <c r="C962" i="27"/>
  <c r="C964" i="27"/>
  <c r="C965" i="27"/>
  <c r="C970" i="27"/>
  <c r="C971" i="27"/>
  <c r="C973" i="27"/>
  <c r="C958" i="27"/>
  <c r="C960" i="27"/>
  <c r="C961" i="27"/>
  <c r="C952" i="27"/>
  <c r="G974" i="27"/>
  <c r="G953" i="27"/>
  <c r="G955" i="27"/>
  <c r="G962" i="27"/>
  <c r="G964" i="27"/>
  <c r="G970" i="27"/>
  <c r="G945" i="27"/>
  <c r="G965" i="27"/>
  <c r="H945" i="27"/>
  <c r="G958" i="27"/>
  <c r="G960" i="27"/>
  <c r="G969" i="27"/>
  <c r="G952" i="27"/>
  <c r="B973" i="27"/>
  <c r="F973" i="27"/>
  <c r="G947" i="27"/>
  <c r="F947" i="27"/>
  <c r="J947" i="27"/>
  <c r="J973" i="27"/>
  <c r="E948" i="27"/>
  <c r="F948" i="27"/>
  <c r="J948" i="27"/>
  <c r="I948" i="27"/>
  <c r="I974" i="27"/>
  <c r="D977" i="25"/>
  <c r="D773" i="25"/>
  <c r="D467" i="25"/>
  <c r="D59" i="25"/>
  <c r="E33" i="25"/>
  <c r="D365" i="25"/>
  <c r="D875" i="25"/>
  <c r="D569" i="25"/>
  <c r="H467" i="25"/>
  <c r="H59" i="25"/>
  <c r="I33" i="25"/>
  <c r="H875" i="25"/>
  <c r="H33" i="25"/>
  <c r="H773" i="25"/>
  <c r="H569" i="25"/>
  <c r="C175" i="25"/>
  <c r="D124" i="25"/>
  <c r="G124" i="25"/>
  <c r="G175" i="25"/>
  <c r="G150" i="25"/>
  <c r="H124" i="25"/>
  <c r="B151" i="25"/>
  <c r="B176" i="25"/>
  <c r="G125" i="25"/>
  <c r="F151" i="25"/>
  <c r="F125" i="25"/>
  <c r="J176" i="25"/>
  <c r="J151" i="25"/>
  <c r="J125" i="25"/>
  <c r="E177" i="25"/>
  <c r="E152" i="25"/>
  <c r="E126" i="25"/>
  <c r="F126" i="25"/>
  <c r="J126" i="25"/>
  <c r="I177" i="25"/>
  <c r="I152" i="25"/>
  <c r="I126" i="25"/>
  <c r="E127" i="25"/>
  <c r="D153" i="25"/>
  <c r="D127" i="25"/>
  <c r="D178" i="25"/>
  <c r="I127" i="25"/>
  <c r="H127" i="25"/>
  <c r="H153" i="25"/>
  <c r="C179" i="25"/>
  <c r="C154" i="25"/>
  <c r="D128" i="25"/>
  <c r="G128" i="25"/>
  <c r="G179" i="25"/>
  <c r="G154" i="25"/>
  <c r="H128" i="25"/>
  <c r="B157" i="25"/>
  <c r="B136" i="25"/>
  <c r="B141" i="25"/>
  <c r="B142" i="25"/>
  <c r="B144" i="25"/>
  <c r="B149" i="25"/>
  <c r="B150" i="25"/>
  <c r="B152" i="25"/>
  <c r="B180" i="25"/>
  <c r="F157" i="25"/>
  <c r="F136" i="25"/>
  <c r="F144" i="25"/>
  <c r="F152" i="25"/>
  <c r="F129" i="25"/>
  <c r="F141" i="25"/>
  <c r="F142" i="25"/>
  <c r="F149" i="25"/>
  <c r="F150" i="25"/>
  <c r="G129" i="25"/>
  <c r="F137" i="25"/>
  <c r="F146" i="25"/>
  <c r="F154" i="25"/>
  <c r="F155" i="25"/>
  <c r="F139" i="25"/>
  <c r="F145" i="25"/>
  <c r="F148" i="25"/>
  <c r="F153" i="25"/>
  <c r="J158" i="25"/>
  <c r="J153" i="25"/>
  <c r="J149" i="25"/>
  <c r="J145" i="25"/>
  <c r="J141" i="25"/>
  <c r="J136" i="25"/>
  <c r="J154" i="25"/>
  <c r="J148" i="25"/>
  <c r="J137" i="25"/>
  <c r="J157" i="25"/>
  <c r="J146" i="25"/>
  <c r="J139" i="25"/>
  <c r="J152" i="25"/>
  <c r="J142" i="25"/>
  <c r="J180" i="25"/>
  <c r="J150" i="25"/>
  <c r="J129" i="25"/>
  <c r="J144" i="25"/>
  <c r="J155" i="25"/>
  <c r="E182" i="25"/>
  <c r="E157" i="25"/>
  <c r="E131" i="25"/>
  <c r="F131" i="25"/>
  <c r="J131" i="25"/>
  <c r="I182" i="25"/>
  <c r="I157" i="25"/>
  <c r="I131" i="25"/>
  <c r="D263" i="25"/>
  <c r="D238" i="25"/>
  <c r="E212" i="25"/>
  <c r="D212" i="25"/>
  <c r="H263" i="25"/>
  <c r="H238" i="25"/>
  <c r="I212" i="25"/>
  <c r="C239" i="25"/>
  <c r="C264" i="25"/>
  <c r="D213" i="25"/>
  <c r="G239" i="25"/>
  <c r="G213" i="25"/>
  <c r="B265" i="25"/>
  <c r="B240" i="25"/>
  <c r="F265" i="25"/>
  <c r="G214" i="25"/>
  <c r="F240" i="25"/>
  <c r="J214" i="25"/>
  <c r="J240" i="25"/>
  <c r="J265" i="25"/>
  <c r="E215" i="25"/>
  <c r="E266" i="25"/>
  <c r="J215" i="25"/>
  <c r="I215" i="25"/>
  <c r="I266" i="25"/>
  <c r="I241" i="25"/>
  <c r="D268" i="25"/>
  <c r="D217" i="25"/>
  <c r="D243" i="25"/>
  <c r="E217" i="25"/>
  <c r="H217" i="25"/>
  <c r="H268" i="25"/>
  <c r="C269" i="25"/>
  <c r="C244" i="25"/>
  <c r="D218" i="25"/>
  <c r="G269" i="25"/>
  <c r="G244" i="25"/>
  <c r="H218" i="25"/>
  <c r="B270" i="25"/>
  <c r="B245" i="25"/>
  <c r="G219" i="25"/>
  <c r="F270" i="25"/>
  <c r="F245" i="25"/>
  <c r="F219" i="25"/>
  <c r="J219" i="25"/>
  <c r="J245" i="25"/>
  <c r="J270" i="25"/>
  <c r="E220" i="25"/>
  <c r="E246" i="25"/>
  <c r="F220" i="25"/>
  <c r="J220" i="25"/>
  <c r="I220" i="25"/>
  <c r="I246" i="25"/>
  <c r="I271" i="25"/>
  <c r="D247" i="25"/>
  <c r="E221" i="25"/>
  <c r="H247" i="25"/>
  <c r="I221" i="25"/>
  <c r="C273" i="25"/>
  <c r="C248" i="25"/>
  <c r="D222" i="25"/>
  <c r="G273" i="25"/>
  <c r="G248" i="25"/>
  <c r="H222" i="25"/>
  <c r="G223" i="25"/>
  <c r="F249" i="25"/>
  <c r="F223" i="25"/>
  <c r="F274" i="25"/>
  <c r="J223" i="25"/>
  <c r="J249" i="25"/>
  <c r="J274" i="25"/>
  <c r="E224" i="25"/>
  <c r="F224" i="25"/>
  <c r="E275" i="25"/>
  <c r="J224" i="25"/>
  <c r="I224" i="25"/>
  <c r="I250" i="25"/>
  <c r="E225" i="25"/>
  <c r="D251" i="25"/>
  <c r="D276" i="25"/>
  <c r="D225" i="25"/>
  <c r="I225" i="25"/>
  <c r="H276" i="25"/>
  <c r="C277" i="25"/>
  <c r="C252" i="25"/>
  <c r="D226" i="25"/>
  <c r="G277" i="25"/>
  <c r="G252" i="25"/>
  <c r="G226" i="25"/>
  <c r="H226" i="25"/>
  <c r="B278" i="25"/>
  <c r="B253" i="25"/>
  <c r="G227" i="25"/>
  <c r="F278" i="25"/>
  <c r="F227" i="25"/>
  <c r="F253" i="25"/>
  <c r="J227" i="25"/>
  <c r="J253" i="25"/>
  <c r="J278" i="25"/>
  <c r="E228" i="25"/>
  <c r="E254" i="25"/>
  <c r="F228" i="25"/>
  <c r="J228" i="25"/>
  <c r="I228" i="25"/>
  <c r="I254" i="25"/>
  <c r="I279" i="25"/>
  <c r="D255" i="25"/>
  <c r="D229" i="25"/>
  <c r="E229" i="25"/>
  <c r="H255" i="25"/>
  <c r="H229" i="25"/>
  <c r="I229" i="25"/>
  <c r="C281" i="25"/>
  <c r="C256" i="25"/>
  <c r="D230" i="25"/>
  <c r="G281" i="25"/>
  <c r="G256" i="25"/>
  <c r="G230" i="25"/>
  <c r="B260" i="25"/>
  <c r="B241" i="25"/>
  <c r="B243" i="25"/>
  <c r="B244" i="25"/>
  <c r="B250" i="25"/>
  <c r="B251" i="25"/>
  <c r="B252" i="25"/>
  <c r="B259" i="25"/>
  <c r="B238" i="25"/>
  <c r="B247" i="25"/>
  <c r="B255" i="25"/>
  <c r="B239" i="25"/>
  <c r="B246" i="25"/>
  <c r="B248" i="25"/>
  <c r="B254" i="25"/>
  <c r="B256" i="25"/>
  <c r="G231" i="25"/>
  <c r="F260" i="25"/>
  <c r="F241" i="25"/>
  <c r="F243" i="25"/>
  <c r="F250" i="25"/>
  <c r="F251" i="25"/>
  <c r="F282" i="25"/>
  <c r="F259" i="25"/>
  <c r="F239" i="25"/>
  <c r="F248" i="25"/>
  <c r="F256" i="25"/>
  <c r="J256" i="25"/>
  <c r="J252" i="25"/>
  <c r="J248" i="25"/>
  <c r="J244" i="25"/>
  <c r="J239" i="25"/>
  <c r="J231" i="25"/>
  <c r="J257" i="25"/>
  <c r="J251" i="25"/>
  <c r="J246" i="25"/>
  <c r="J260" i="25"/>
  <c r="J254" i="25"/>
  <c r="J243" i="25"/>
  <c r="J282" i="25"/>
  <c r="J255" i="25"/>
  <c r="J250" i="25"/>
  <c r="J238" i="25"/>
  <c r="J241" i="25"/>
  <c r="J259" i="25"/>
  <c r="E233" i="25"/>
  <c r="E259" i="25"/>
  <c r="E284" i="25"/>
  <c r="J233" i="25"/>
  <c r="I233" i="25"/>
  <c r="I259" i="25"/>
  <c r="D234" i="25"/>
  <c r="D285" i="25"/>
  <c r="E234" i="25"/>
  <c r="H234" i="25"/>
  <c r="H285" i="25"/>
  <c r="H260" i="25"/>
  <c r="C365" i="25"/>
  <c r="C340" i="25"/>
  <c r="D314" i="25"/>
  <c r="G365" i="25"/>
  <c r="G340" i="25"/>
  <c r="H314" i="25"/>
  <c r="G314" i="25"/>
  <c r="B366" i="25"/>
  <c r="F366" i="25"/>
  <c r="G315" i="25"/>
  <c r="F315" i="25"/>
  <c r="J366" i="25"/>
  <c r="J315" i="25"/>
  <c r="F316" i="25"/>
  <c r="E367" i="25"/>
  <c r="E316" i="25"/>
  <c r="E342" i="25"/>
  <c r="J316" i="25"/>
  <c r="I367" i="25"/>
  <c r="I342" i="25"/>
  <c r="I316" i="25"/>
  <c r="D317" i="25"/>
  <c r="E317" i="25"/>
  <c r="D343" i="25"/>
  <c r="D368" i="25"/>
  <c r="H317" i="25"/>
  <c r="H368" i="25"/>
  <c r="H343" i="25"/>
  <c r="I317" i="25"/>
  <c r="C370" i="25"/>
  <c r="C345" i="25"/>
  <c r="G370" i="25"/>
  <c r="G345" i="25"/>
  <c r="G319" i="25"/>
  <c r="B371" i="25"/>
  <c r="F371" i="25"/>
  <c r="F320" i="25"/>
  <c r="G320" i="25"/>
  <c r="J371" i="25"/>
  <c r="J320" i="25"/>
  <c r="F321" i="25"/>
  <c r="E372" i="25"/>
  <c r="E347" i="25"/>
  <c r="E321" i="25"/>
  <c r="I372" i="25"/>
  <c r="I347" i="25"/>
  <c r="I321" i="25"/>
  <c r="D322" i="25"/>
  <c r="H322" i="25"/>
  <c r="C374" i="25"/>
  <c r="G374" i="25"/>
  <c r="G323" i="25"/>
  <c r="G349" i="25"/>
  <c r="B375" i="25"/>
  <c r="F375" i="25"/>
  <c r="F324" i="25"/>
  <c r="J375" i="25"/>
  <c r="J324" i="25"/>
  <c r="E376" i="25"/>
  <c r="E351" i="25"/>
  <c r="E325" i="25"/>
  <c r="I376" i="25"/>
  <c r="I351" i="25"/>
  <c r="I325" i="25"/>
  <c r="D326" i="25"/>
  <c r="D377" i="25"/>
  <c r="H326" i="25"/>
  <c r="H352" i="25"/>
  <c r="C378" i="25"/>
  <c r="C353" i="25"/>
  <c r="G378" i="25"/>
  <c r="G353" i="25"/>
  <c r="G327" i="25"/>
  <c r="B379" i="25"/>
  <c r="F379" i="25"/>
  <c r="F328" i="25"/>
  <c r="J379" i="25"/>
  <c r="J328" i="25"/>
  <c r="E380" i="25"/>
  <c r="E355" i="25"/>
  <c r="I380" i="25"/>
  <c r="I355" i="25"/>
  <c r="I329" i="25"/>
  <c r="D330" i="25"/>
  <c r="D356" i="25"/>
  <c r="D381" i="25"/>
  <c r="H330" i="25"/>
  <c r="H381" i="25"/>
  <c r="C382" i="25"/>
  <c r="C357" i="25"/>
  <c r="G382" i="25"/>
  <c r="G357" i="25"/>
  <c r="G331" i="25"/>
  <c r="B383" i="25"/>
  <c r="F383" i="25"/>
  <c r="F332" i="25"/>
  <c r="J383" i="25"/>
  <c r="J332" i="25"/>
  <c r="E384" i="25"/>
  <c r="E349" i="25"/>
  <c r="E357" i="25"/>
  <c r="E340" i="25"/>
  <c r="E333" i="25"/>
  <c r="E345" i="25"/>
  <c r="E358" i="25"/>
  <c r="E359" i="25"/>
  <c r="E343" i="25"/>
  <c r="E350" i="25"/>
  <c r="E354" i="25"/>
  <c r="E362" i="25"/>
  <c r="I384" i="25"/>
  <c r="I346" i="25"/>
  <c r="I349" i="25"/>
  <c r="I354" i="25"/>
  <c r="I357" i="25"/>
  <c r="I361" i="25"/>
  <c r="I350" i="25"/>
  <c r="I333" i="25"/>
  <c r="I359" i="25"/>
  <c r="I362" i="25"/>
  <c r="I341" i="25"/>
  <c r="I343" i="25"/>
  <c r="I353" i="25"/>
  <c r="I358" i="25"/>
  <c r="I340" i="25"/>
  <c r="I345" i="25"/>
  <c r="D335" i="25"/>
  <c r="D386" i="25"/>
  <c r="H335" i="25"/>
  <c r="H386" i="25"/>
  <c r="H361" i="25"/>
  <c r="I335" i="25"/>
  <c r="D469" i="25"/>
  <c r="D444" i="25"/>
  <c r="H469" i="25"/>
  <c r="H444" i="25"/>
  <c r="I418" i="25"/>
  <c r="C470" i="25"/>
  <c r="D419" i="25"/>
  <c r="G470" i="25"/>
  <c r="G445" i="25"/>
  <c r="B447" i="25"/>
  <c r="B472" i="25"/>
  <c r="F447" i="25"/>
  <c r="F472" i="25"/>
  <c r="G421" i="25"/>
  <c r="J472" i="25"/>
  <c r="J447" i="25"/>
  <c r="F422" i="25"/>
  <c r="E448" i="25"/>
  <c r="E473" i="25"/>
  <c r="J422" i="25"/>
  <c r="I473" i="25"/>
  <c r="I448" i="25"/>
  <c r="D474" i="25"/>
  <c r="D449" i="25"/>
  <c r="D423" i="25"/>
  <c r="E423" i="25"/>
  <c r="H474" i="25"/>
  <c r="H449" i="25"/>
  <c r="H423" i="25"/>
  <c r="C475" i="25"/>
  <c r="D424" i="25"/>
  <c r="G475" i="25"/>
  <c r="G450" i="25"/>
  <c r="H424" i="25"/>
  <c r="B476" i="25"/>
  <c r="B451" i="25"/>
  <c r="F451" i="25"/>
  <c r="G425" i="25"/>
  <c r="F476" i="25"/>
  <c r="J476" i="25"/>
  <c r="J451" i="25"/>
  <c r="F426" i="25"/>
  <c r="J426" i="25"/>
  <c r="I477" i="25"/>
  <c r="D478" i="25"/>
  <c r="D453" i="25"/>
  <c r="E427" i="25"/>
  <c r="H478" i="25"/>
  <c r="H453" i="25"/>
  <c r="I427" i="25"/>
  <c r="C479" i="25"/>
  <c r="D428" i="25"/>
  <c r="G479" i="25"/>
  <c r="H428" i="25"/>
  <c r="G454" i="25"/>
  <c r="B455" i="25"/>
  <c r="B480" i="25"/>
  <c r="F455" i="25"/>
  <c r="F480" i="25"/>
  <c r="G429" i="25"/>
  <c r="J480" i="25"/>
  <c r="J455" i="25"/>
  <c r="F430" i="25"/>
  <c r="E456" i="25"/>
  <c r="I481" i="25"/>
  <c r="I456" i="25"/>
  <c r="D482" i="25"/>
  <c r="D457" i="25"/>
  <c r="H482" i="25"/>
  <c r="H457" i="25"/>
  <c r="I431" i="25"/>
  <c r="C483" i="25"/>
  <c r="D432" i="25"/>
  <c r="G483" i="25"/>
  <c r="H432" i="25"/>
  <c r="G458" i="25"/>
  <c r="F459" i="25"/>
  <c r="F433" i="25"/>
  <c r="G433" i="25"/>
  <c r="F484" i="25"/>
  <c r="J433" i="25"/>
  <c r="J484" i="25"/>
  <c r="J459" i="25"/>
  <c r="F434" i="25"/>
  <c r="E485" i="25"/>
  <c r="E460" i="25"/>
  <c r="E434" i="25"/>
  <c r="J434" i="25"/>
  <c r="I485" i="25"/>
  <c r="I434" i="25"/>
  <c r="I460" i="25"/>
  <c r="D486" i="25"/>
  <c r="D464" i="25"/>
  <c r="D435" i="25"/>
  <c r="D443" i="25"/>
  <c r="D445" i="25"/>
  <c r="D451" i="25"/>
  <c r="D460" i="25"/>
  <c r="D455" i="25"/>
  <c r="D442" i="25"/>
  <c r="D463" i="25"/>
  <c r="D447" i="25"/>
  <c r="E435" i="25"/>
  <c r="D454" i="25"/>
  <c r="D450" i="25"/>
  <c r="H486" i="25"/>
  <c r="H464" i="25"/>
  <c r="H435" i="25"/>
  <c r="H443" i="25"/>
  <c r="H445" i="25"/>
  <c r="H455" i="25"/>
  <c r="H460" i="25"/>
  <c r="H447" i="25"/>
  <c r="I435" i="25"/>
  <c r="H463" i="25"/>
  <c r="H459" i="25"/>
  <c r="H461" i="25"/>
  <c r="C488" i="25"/>
  <c r="D437" i="25"/>
  <c r="G488" i="25"/>
  <c r="G463" i="25"/>
  <c r="G437" i="25"/>
  <c r="H437" i="25"/>
  <c r="B464" i="25"/>
  <c r="B489" i="25"/>
  <c r="F464" i="25"/>
  <c r="F438" i="25"/>
  <c r="F489" i="25"/>
  <c r="J438" i="25"/>
  <c r="J489" i="25"/>
  <c r="J464" i="25"/>
  <c r="E518" i="25"/>
  <c r="F518" i="25"/>
  <c r="I518" i="25"/>
  <c r="D519" i="25"/>
  <c r="D545" i="25"/>
  <c r="E519" i="25"/>
  <c r="H519" i="25"/>
  <c r="H545" i="25"/>
  <c r="I519" i="25"/>
  <c r="D520" i="25"/>
  <c r="H520" i="25"/>
  <c r="B547" i="25"/>
  <c r="F547" i="25"/>
  <c r="F521" i="25"/>
  <c r="J547" i="25"/>
  <c r="J521" i="25"/>
  <c r="F523" i="25"/>
  <c r="E549" i="25"/>
  <c r="J523" i="25"/>
  <c r="I523" i="25"/>
  <c r="D524" i="25"/>
  <c r="D550" i="25"/>
  <c r="E524" i="25"/>
  <c r="H524" i="25"/>
  <c r="I524" i="25"/>
  <c r="H550" i="25"/>
  <c r="C551" i="25"/>
  <c r="D525" i="25"/>
  <c r="G525" i="25"/>
  <c r="G551" i="25"/>
  <c r="H525" i="25"/>
  <c r="B552" i="25"/>
  <c r="F552" i="25"/>
  <c r="G526" i="25"/>
  <c r="F526" i="25"/>
  <c r="J526" i="25"/>
  <c r="J552" i="25"/>
  <c r="F527" i="25"/>
  <c r="E527" i="25"/>
  <c r="J527" i="25"/>
  <c r="I527" i="25"/>
  <c r="D528" i="25"/>
  <c r="D554" i="25"/>
  <c r="E528" i="25"/>
  <c r="H528" i="25"/>
  <c r="H554" i="25"/>
  <c r="D529" i="25"/>
  <c r="H529" i="25"/>
  <c r="G529" i="25"/>
  <c r="B556" i="25"/>
  <c r="F556" i="25"/>
  <c r="F530" i="25"/>
  <c r="G530" i="25"/>
  <c r="J556" i="25"/>
  <c r="J530" i="25"/>
  <c r="F531" i="25"/>
  <c r="E531" i="25"/>
  <c r="J531" i="25"/>
  <c r="I531" i="25"/>
  <c r="D532" i="25"/>
  <c r="E532" i="25"/>
  <c r="D558" i="25"/>
  <c r="H532" i="25"/>
  <c r="I532" i="25"/>
  <c r="C559" i="25"/>
  <c r="D533" i="25"/>
  <c r="G533" i="25"/>
  <c r="G559" i="25"/>
  <c r="H533" i="25"/>
  <c r="B560" i="25"/>
  <c r="F560" i="25"/>
  <c r="G534" i="25"/>
  <c r="F534" i="25"/>
  <c r="J534" i="25"/>
  <c r="J560" i="25"/>
  <c r="F535" i="25"/>
  <c r="E535" i="25"/>
  <c r="D536" i="25"/>
  <c r="D562" i="25"/>
  <c r="E536" i="25"/>
  <c r="H536" i="25"/>
  <c r="H562" i="25"/>
  <c r="I536" i="25"/>
  <c r="C565" i="25"/>
  <c r="C544" i="25"/>
  <c r="C552" i="25"/>
  <c r="C560" i="25"/>
  <c r="D537" i="25"/>
  <c r="C545" i="25"/>
  <c r="C550" i="25"/>
  <c r="C547" i="25"/>
  <c r="C553" i="25"/>
  <c r="C554" i="25"/>
  <c r="C558" i="25"/>
  <c r="C556" i="25"/>
  <c r="G565" i="25"/>
  <c r="G544" i="25"/>
  <c r="H537" i="25"/>
  <c r="G547" i="25"/>
  <c r="G549" i="25"/>
  <c r="G550" i="25"/>
  <c r="G554" i="25"/>
  <c r="G552" i="25"/>
  <c r="G553" i="25"/>
  <c r="G556" i="25"/>
  <c r="G558" i="25"/>
  <c r="G562" i="25"/>
  <c r="G537" i="25"/>
  <c r="G545" i="25"/>
  <c r="B565" i="25"/>
  <c r="F539" i="25"/>
  <c r="G539" i="25"/>
  <c r="J565" i="25"/>
  <c r="J539" i="25"/>
  <c r="F540" i="25"/>
  <c r="E540" i="25"/>
  <c r="J540" i="25"/>
  <c r="I540" i="25"/>
  <c r="D671" i="25"/>
  <c r="D646" i="25"/>
  <c r="D620" i="25"/>
  <c r="E620" i="25"/>
  <c r="H671" i="25"/>
  <c r="H646" i="25"/>
  <c r="H620" i="25"/>
  <c r="I620" i="25"/>
  <c r="C672" i="25"/>
  <c r="C647" i="25"/>
  <c r="D621" i="25"/>
  <c r="G647" i="25"/>
  <c r="H621" i="25"/>
  <c r="G621" i="25"/>
  <c r="G672" i="25"/>
  <c r="B648" i="25"/>
  <c r="B673" i="25"/>
  <c r="G622" i="25"/>
  <c r="F648" i="25"/>
  <c r="F622" i="25"/>
  <c r="F673" i="25"/>
  <c r="J622" i="25"/>
  <c r="J648" i="25"/>
  <c r="J673" i="25"/>
  <c r="F623" i="25"/>
  <c r="E674" i="25"/>
  <c r="E623" i="25"/>
  <c r="J623" i="25"/>
  <c r="I674" i="25"/>
  <c r="I649" i="25"/>
  <c r="D676" i="25"/>
  <c r="D651" i="25"/>
  <c r="D625" i="25"/>
  <c r="E625" i="25"/>
  <c r="H676" i="25"/>
  <c r="H651" i="25"/>
  <c r="H625" i="25"/>
  <c r="I625" i="25"/>
  <c r="C677" i="25"/>
  <c r="D626" i="25"/>
  <c r="H626" i="25"/>
  <c r="G677" i="25"/>
  <c r="G626" i="25"/>
  <c r="B653" i="25"/>
  <c r="B678" i="25"/>
  <c r="F627" i="25"/>
  <c r="G627" i="25"/>
  <c r="F653" i="25"/>
  <c r="F678" i="25"/>
  <c r="J627" i="25"/>
  <c r="J678" i="25"/>
  <c r="F628" i="25"/>
  <c r="E679" i="25"/>
  <c r="E654" i="25"/>
  <c r="E628" i="25"/>
  <c r="I679" i="25"/>
  <c r="I654" i="25"/>
  <c r="I628" i="25"/>
  <c r="D680" i="25"/>
  <c r="D655" i="25"/>
  <c r="D629" i="25"/>
  <c r="E629" i="25"/>
  <c r="H680" i="25"/>
  <c r="H655" i="25"/>
  <c r="H629" i="25"/>
  <c r="I629" i="25"/>
  <c r="C681" i="25"/>
  <c r="C656" i="25"/>
  <c r="G656" i="25"/>
  <c r="G630" i="25"/>
  <c r="G681" i="25"/>
  <c r="H630" i="25"/>
  <c r="J631" i="25"/>
  <c r="J682" i="25"/>
  <c r="J657" i="25"/>
  <c r="F632" i="25"/>
  <c r="E683" i="25"/>
  <c r="E658" i="25"/>
  <c r="J632" i="25"/>
  <c r="I683" i="25"/>
  <c r="I632" i="25"/>
  <c r="I658" i="25"/>
  <c r="D684" i="25"/>
  <c r="D659" i="25"/>
  <c r="D633" i="25"/>
  <c r="E633" i="25"/>
  <c r="H684" i="25"/>
  <c r="H659" i="25"/>
  <c r="H633" i="25"/>
  <c r="I633" i="25"/>
  <c r="G634" i="25"/>
  <c r="H634" i="25"/>
  <c r="G660" i="25"/>
  <c r="B686" i="25"/>
  <c r="B661" i="25"/>
  <c r="F686" i="25"/>
  <c r="F661" i="25"/>
  <c r="F635" i="25"/>
  <c r="J635" i="25"/>
  <c r="J661" i="25"/>
  <c r="J686" i="25"/>
  <c r="F636" i="25"/>
  <c r="E687" i="25"/>
  <c r="E662" i="25"/>
  <c r="I687" i="25"/>
  <c r="I662" i="25"/>
  <c r="I636" i="25"/>
  <c r="D688" i="25"/>
  <c r="D663" i="25"/>
  <c r="D637" i="25"/>
  <c r="H688" i="25"/>
  <c r="H663" i="25"/>
  <c r="H637" i="25"/>
  <c r="I637" i="25"/>
  <c r="C689" i="25"/>
  <c r="C664" i="25"/>
  <c r="G664" i="25"/>
  <c r="G689" i="25"/>
  <c r="G638" i="25"/>
  <c r="B668" i="25"/>
  <c r="B649" i="25"/>
  <c r="B664" i="25"/>
  <c r="B665" i="25"/>
  <c r="B690" i="25"/>
  <c r="B667" i="25"/>
  <c r="B656" i="25"/>
  <c r="B660" i="25"/>
  <c r="B662" i="25"/>
  <c r="B652" i="25"/>
  <c r="B654" i="25"/>
  <c r="B647" i="25"/>
  <c r="F668" i="25"/>
  <c r="F663" i="25"/>
  <c r="G639" i="25"/>
  <c r="F649" i="25"/>
  <c r="F656" i="25"/>
  <c r="F662" i="25"/>
  <c r="F690" i="25"/>
  <c r="F667" i="25"/>
  <c r="F647" i="25"/>
  <c r="F654" i="25"/>
  <c r="F660" i="25"/>
  <c r="F652" i="25"/>
  <c r="F664" i="25"/>
  <c r="J664" i="25"/>
  <c r="J660" i="25"/>
  <c r="J656" i="25"/>
  <c r="J652" i="25"/>
  <c r="J647" i="25"/>
  <c r="J639" i="25"/>
  <c r="J668" i="25"/>
  <c r="J663" i="25"/>
  <c r="J659" i="25"/>
  <c r="J667" i="25"/>
  <c r="J665" i="25"/>
  <c r="J654" i="25"/>
  <c r="J690" i="25"/>
  <c r="J662" i="25"/>
  <c r="E667" i="25"/>
  <c r="F641" i="25"/>
  <c r="E692" i="25"/>
  <c r="E641" i="25"/>
  <c r="J641" i="25"/>
  <c r="I667" i="25"/>
  <c r="I692" i="25"/>
  <c r="I641" i="25"/>
  <c r="D693" i="25"/>
  <c r="D642" i="25"/>
  <c r="E642" i="25"/>
  <c r="D668" i="25"/>
  <c r="H693" i="25"/>
  <c r="H642" i="25"/>
  <c r="H668" i="25"/>
  <c r="I642" i="25"/>
  <c r="C773" i="25"/>
  <c r="C748" i="25"/>
  <c r="D722" i="25"/>
  <c r="G773" i="25"/>
  <c r="G748" i="25"/>
  <c r="H722" i="25"/>
  <c r="B749" i="25"/>
  <c r="B774" i="25"/>
  <c r="F749" i="25"/>
  <c r="F774" i="25"/>
  <c r="F723" i="25"/>
  <c r="G723" i="25"/>
  <c r="J774" i="25"/>
  <c r="J749" i="25"/>
  <c r="J723" i="25"/>
  <c r="F724" i="25"/>
  <c r="E775" i="25"/>
  <c r="E750" i="25"/>
  <c r="E724" i="25"/>
  <c r="I724" i="25"/>
  <c r="I750" i="25"/>
  <c r="I775" i="25"/>
  <c r="D776" i="25"/>
  <c r="D725" i="25"/>
  <c r="E725" i="25"/>
  <c r="H776" i="25"/>
  <c r="H725" i="25"/>
  <c r="I725" i="25"/>
  <c r="H751" i="25"/>
  <c r="D727" i="25"/>
  <c r="C753" i="25"/>
  <c r="G727" i="25"/>
  <c r="G778" i="25"/>
  <c r="B754" i="25"/>
  <c r="B779" i="25"/>
  <c r="F754" i="25"/>
  <c r="G728" i="25"/>
  <c r="F779" i="25"/>
  <c r="J779" i="25"/>
  <c r="J754" i="25"/>
  <c r="J728" i="25"/>
  <c r="F729" i="25"/>
  <c r="E729" i="25"/>
  <c r="E780" i="25"/>
  <c r="E755" i="25"/>
  <c r="I780" i="25"/>
  <c r="I755" i="25"/>
  <c r="D730" i="25"/>
  <c r="D756" i="25"/>
  <c r="E730" i="25"/>
  <c r="D781" i="25"/>
  <c r="H730" i="25"/>
  <c r="H756" i="25"/>
  <c r="I730" i="25"/>
  <c r="D731" i="25"/>
  <c r="C782" i="25"/>
  <c r="C757" i="25"/>
  <c r="H731" i="25"/>
  <c r="G782" i="25"/>
  <c r="B783" i="25"/>
  <c r="B758" i="25"/>
  <c r="F783" i="25"/>
  <c r="F758" i="25"/>
  <c r="F732" i="25"/>
  <c r="G732" i="25"/>
  <c r="J783" i="25"/>
  <c r="J758" i="25"/>
  <c r="J732" i="25"/>
  <c r="F733" i="25"/>
  <c r="E784" i="25"/>
  <c r="E759" i="25"/>
  <c r="E733" i="25"/>
  <c r="I784" i="25"/>
  <c r="I733" i="25"/>
  <c r="I759" i="25"/>
  <c r="D734" i="25"/>
  <c r="D760" i="25"/>
  <c r="E734" i="25"/>
  <c r="D785" i="25"/>
  <c r="H734" i="25"/>
  <c r="H760" i="25"/>
  <c r="I734" i="25"/>
  <c r="H785" i="25"/>
  <c r="C786" i="25"/>
  <c r="D735" i="25"/>
  <c r="C761" i="25"/>
  <c r="G786" i="25"/>
  <c r="G735" i="25"/>
  <c r="H735" i="25"/>
  <c r="B787" i="25"/>
  <c r="B762" i="25"/>
  <c r="F787" i="25"/>
  <c r="F762" i="25"/>
  <c r="G736" i="25"/>
  <c r="F736" i="25"/>
  <c r="J787" i="25"/>
  <c r="J762" i="25"/>
  <c r="J736" i="25"/>
  <c r="F737" i="25"/>
  <c r="E737" i="25"/>
  <c r="E788" i="25"/>
  <c r="D738" i="25"/>
  <c r="D764" i="25"/>
  <c r="E738" i="25"/>
  <c r="D789" i="25"/>
  <c r="H738" i="25"/>
  <c r="H764" i="25"/>
  <c r="H789" i="25"/>
  <c r="D739" i="25"/>
  <c r="C765" i="25"/>
  <c r="H739" i="25"/>
  <c r="G739" i="25"/>
  <c r="G790" i="25"/>
  <c r="B791" i="25"/>
  <c r="B766" i="25"/>
  <c r="F791" i="25"/>
  <c r="F766" i="25"/>
  <c r="F740" i="25"/>
  <c r="G740" i="25"/>
  <c r="J791" i="25"/>
  <c r="J766" i="25"/>
  <c r="J740" i="25"/>
  <c r="F741" i="25"/>
  <c r="E769" i="25"/>
  <c r="E749" i="25"/>
  <c r="E758" i="25"/>
  <c r="E766" i="25"/>
  <c r="E751" i="25"/>
  <c r="E753" i="25"/>
  <c r="E757" i="25"/>
  <c r="E762" i="25"/>
  <c r="E748" i="25"/>
  <c r="E770" i="25"/>
  <c r="E756" i="25"/>
  <c r="E760" i="25"/>
  <c r="E761" i="25"/>
  <c r="E765" i="25"/>
  <c r="E741" i="25"/>
  <c r="E764" i="25"/>
  <c r="I769" i="25"/>
  <c r="I748" i="25"/>
  <c r="I741" i="25"/>
  <c r="I749" i="25"/>
  <c r="I751" i="25"/>
  <c r="I753" i="25"/>
  <c r="I756" i="25"/>
  <c r="I757" i="25"/>
  <c r="I767" i="25"/>
  <c r="I770" i="25"/>
  <c r="I758" i="25"/>
  <c r="I760" i="25"/>
  <c r="I761" i="25"/>
  <c r="I764" i="25"/>
  <c r="I765" i="25"/>
  <c r="I792" i="25"/>
  <c r="I754" i="25"/>
  <c r="D743" i="25"/>
  <c r="D794" i="25"/>
  <c r="E743" i="25"/>
  <c r="D769" i="25"/>
  <c r="H743" i="25"/>
  <c r="I743" i="25"/>
  <c r="H794" i="25"/>
  <c r="C770" i="25"/>
  <c r="D744" i="25"/>
  <c r="G744" i="25"/>
  <c r="G795" i="25"/>
  <c r="B875" i="25"/>
  <c r="B850" i="25"/>
  <c r="F875" i="25"/>
  <c r="G824" i="25"/>
  <c r="F850" i="25"/>
  <c r="J824" i="25"/>
  <c r="J850" i="25"/>
  <c r="J875" i="25"/>
  <c r="E851" i="25"/>
  <c r="F825" i="25"/>
  <c r="E876" i="25"/>
  <c r="E825" i="25"/>
  <c r="J825" i="25"/>
  <c r="I876" i="25"/>
  <c r="D877" i="25"/>
  <c r="D852" i="25"/>
  <c r="E826" i="25"/>
  <c r="D826" i="25"/>
  <c r="H877" i="25"/>
  <c r="H852" i="25"/>
  <c r="I826" i="25"/>
  <c r="H826" i="25"/>
  <c r="C878" i="25"/>
  <c r="D827" i="25"/>
  <c r="G827" i="25"/>
  <c r="H827" i="25"/>
  <c r="G853" i="25"/>
  <c r="B880" i="25"/>
  <c r="B855" i="25"/>
  <c r="G829" i="25"/>
  <c r="F880" i="25"/>
  <c r="F855" i="25"/>
  <c r="F829" i="25"/>
  <c r="J829" i="25"/>
  <c r="J880" i="25"/>
  <c r="J855" i="25"/>
  <c r="E830" i="25"/>
  <c r="E881" i="25"/>
  <c r="F830" i="25"/>
  <c r="E856" i="25"/>
  <c r="J830" i="25"/>
  <c r="I830" i="25"/>
  <c r="I856" i="25"/>
  <c r="I881" i="25"/>
  <c r="D882" i="25"/>
  <c r="D857" i="25"/>
  <c r="E831" i="25"/>
  <c r="D831" i="25"/>
  <c r="H882" i="25"/>
  <c r="H857" i="25"/>
  <c r="I831" i="25"/>
  <c r="H831" i="25"/>
  <c r="C883" i="25"/>
  <c r="C858" i="25"/>
  <c r="G832" i="25"/>
  <c r="G858" i="25"/>
  <c r="H832" i="25"/>
  <c r="G883" i="25"/>
  <c r="B884" i="25"/>
  <c r="B859" i="25"/>
  <c r="G833" i="25"/>
  <c r="F884" i="25"/>
  <c r="F859" i="25"/>
  <c r="F833" i="25"/>
  <c r="J833" i="25"/>
  <c r="J859" i="25"/>
  <c r="J884" i="25"/>
  <c r="E834" i="25"/>
  <c r="E860" i="25"/>
  <c r="F834" i="25"/>
  <c r="E885" i="25"/>
  <c r="I834" i="25"/>
  <c r="J834" i="25"/>
  <c r="I885" i="25"/>
  <c r="I860" i="25"/>
  <c r="D886" i="25"/>
  <c r="D861" i="25"/>
  <c r="E835" i="25"/>
  <c r="D835" i="25"/>
  <c r="H886" i="25"/>
  <c r="H861" i="25"/>
  <c r="I835" i="25"/>
  <c r="H835" i="25"/>
  <c r="C887" i="25"/>
  <c r="C862" i="25"/>
  <c r="D836" i="25"/>
  <c r="G836" i="25"/>
  <c r="G887" i="25"/>
  <c r="G862" i="25"/>
  <c r="H836" i="25"/>
  <c r="B888" i="25"/>
  <c r="B863" i="25"/>
  <c r="G837" i="25"/>
  <c r="F888" i="25"/>
  <c r="F863" i="25"/>
  <c r="F837" i="25"/>
  <c r="J837" i="25"/>
  <c r="J863" i="25"/>
  <c r="J888" i="25"/>
  <c r="E838" i="25"/>
  <c r="E864" i="25"/>
  <c r="E889" i="25"/>
  <c r="F838" i="25"/>
  <c r="J838" i="25"/>
  <c r="I838" i="25"/>
  <c r="I889" i="25"/>
  <c r="D890" i="25"/>
  <c r="D865" i="25"/>
  <c r="E839" i="25"/>
  <c r="H890" i="25"/>
  <c r="H865" i="25"/>
  <c r="I839" i="25"/>
  <c r="H839" i="25"/>
  <c r="C891" i="25"/>
  <c r="D840" i="25"/>
  <c r="G840" i="25"/>
  <c r="G866" i="25"/>
  <c r="H840" i="25"/>
  <c r="G891" i="25"/>
  <c r="B892" i="25"/>
  <c r="B867" i="25"/>
  <c r="G841" i="25"/>
  <c r="F892" i="25"/>
  <c r="F867" i="25"/>
  <c r="F841" i="25"/>
  <c r="J841" i="25"/>
  <c r="J867" i="25"/>
  <c r="J892" i="25"/>
  <c r="E842" i="25"/>
  <c r="E868" i="25"/>
  <c r="F842" i="25"/>
  <c r="I842" i="25"/>
  <c r="J842" i="25"/>
  <c r="I893" i="25"/>
  <c r="D894" i="25"/>
  <c r="D851" i="25"/>
  <c r="D853" i="25"/>
  <c r="D855" i="25"/>
  <c r="D856" i="25"/>
  <c r="D858" i="25"/>
  <c r="D859" i="25"/>
  <c r="D860" i="25"/>
  <c r="D862" i="25"/>
  <c r="D863" i="25"/>
  <c r="D864" i="25"/>
  <c r="D866" i="25"/>
  <c r="D867" i="25"/>
  <c r="D868" i="25"/>
  <c r="D872" i="25"/>
  <c r="E843" i="25"/>
  <c r="D871" i="25"/>
  <c r="D850" i="25"/>
  <c r="D843" i="25"/>
  <c r="H894" i="25"/>
  <c r="H851" i="25"/>
  <c r="H853" i="25"/>
  <c r="H855" i="25"/>
  <c r="H856" i="25"/>
  <c r="H858" i="25"/>
  <c r="H859" i="25"/>
  <c r="H860" i="25"/>
  <c r="H862" i="25"/>
  <c r="H863" i="25"/>
  <c r="H864" i="25"/>
  <c r="H866" i="25"/>
  <c r="H867" i="25"/>
  <c r="H868" i="25"/>
  <c r="H872" i="25"/>
  <c r="I843" i="25"/>
  <c r="H850" i="25"/>
  <c r="H871" i="25"/>
  <c r="H843" i="25"/>
  <c r="H869" i="25"/>
  <c r="C871" i="25"/>
  <c r="C896" i="25"/>
  <c r="D845" i="25"/>
  <c r="G871" i="25"/>
  <c r="G845" i="25"/>
  <c r="H845" i="25"/>
  <c r="G896" i="25"/>
  <c r="B872" i="25"/>
  <c r="B897" i="25"/>
  <c r="F872" i="25"/>
  <c r="G846" i="25"/>
  <c r="F897" i="25"/>
  <c r="F846" i="25"/>
  <c r="J846" i="25"/>
  <c r="J897" i="25"/>
  <c r="J872" i="25"/>
  <c r="E977" i="25"/>
  <c r="E952" i="25"/>
  <c r="F926" i="25"/>
  <c r="E926" i="25"/>
  <c r="I977" i="25"/>
  <c r="I952" i="25"/>
  <c r="I926" i="25"/>
  <c r="D978" i="25"/>
  <c r="D927" i="25"/>
  <c r="D953" i="25"/>
  <c r="E927" i="25"/>
  <c r="H978" i="25"/>
  <c r="H927" i="25"/>
  <c r="H953" i="25"/>
  <c r="I927" i="25"/>
  <c r="D928" i="25"/>
  <c r="H928" i="25"/>
  <c r="G928" i="25"/>
  <c r="B955" i="25"/>
  <c r="F955" i="25"/>
  <c r="F929" i="25"/>
  <c r="G929" i="25"/>
  <c r="J955" i="25"/>
  <c r="J929" i="25"/>
  <c r="F931" i="25"/>
  <c r="E931" i="25"/>
  <c r="I957" i="25"/>
  <c r="I931" i="25"/>
  <c r="D932" i="25"/>
  <c r="D958" i="25"/>
  <c r="E932" i="25"/>
  <c r="H932" i="25"/>
  <c r="H958" i="25"/>
  <c r="I932" i="25"/>
  <c r="B960" i="25"/>
  <c r="F960" i="25"/>
  <c r="F934" i="25"/>
  <c r="J960" i="25"/>
  <c r="J934" i="25"/>
  <c r="F935" i="25"/>
  <c r="E961" i="25"/>
  <c r="I935" i="25"/>
  <c r="I961" i="25"/>
  <c r="D936" i="25"/>
  <c r="D962" i="25"/>
  <c r="E936" i="25"/>
  <c r="H936" i="25"/>
  <c r="H962" i="25"/>
  <c r="I936" i="25"/>
  <c r="D937" i="25"/>
  <c r="H937" i="25"/>
  <c r="G937" i="25"/>
  <c r="B964" i="25"/>
  <c r="F964" i="25"/>
  <c r="F938" i="25"/>
  <c r="G938" i="25"/>
  <c r="J964" i="25"/>
  <c r="J938" i="25"/>
  <c r="F939" i="25"/>
  <c r="E939" i="25"/>
  <c r="I965" i="25"/>
  <c r="I939" i="25"/>
  <c r="D940" i="25"/>
  <c r="D966" i="25"/>
  <c r="E940" i="25"/>
  <c r="H940" i="25"/>
  <c r="H966" i="25"/>
  <c r="I940" i="25"/>
  <c r="D945" i="25"/>
  <c r="G970" i="25"/>
  <c r="H672" i="25"/>
  <c r="B674" i="25"/>
  <c r="I676" i="25"/>
  <c r="G270" i="25"/>
  <c r="J373" i="25"/>
  <c r="H783" i="25"/>
  <c r="F887" i="25"/>
  <c r="D889" i="25"/>
  <c r="G788" i="25"/>
  <c r="E76" i="25"/>
  <c r="H791" i="25"/>
  <c r="C62" i="25"/>
  <c r="C71" i="25"/>
  <c r="C486" i="25"/>
  <c r="G60" i="25"/>
  <c r="G71" i="25"/>
  <c r="G52" i="25"/>
  <c r="G486" i="25"/>
  <c r="B794" i="25"/>
  <c r="B80" i="25"/>
  <c r="F488" i="25"/>
  <c r="J54" i="25"/>
  <c r="J80" i="25"/>
  <c r="E55" i="25"/>
  <c r="I183" i="25"/>
  <c r="I387" i="25"/>
  <c r="H110" i="25"/>
  <c r="D111" i="25"/>
  <c r="F112" i="25"/>
  <c r="E113" i="25"/>
  <c r="I113" i="25"/>
  <c r="H115" i="25"/>
  <c r="G142" i="25"/>
  <c r="G117" i="25"/>
  <c r="E144" i="25"/>
  <c r="E119" i="25"/>
  <c r="H119" i="25"/>
  <c r="G146" i="25"/>
  <c r="E148" i="25"/>
  <c r="I122" i="25"/>
  <c r="G158" i="25"/>
  <c r="G183" i="25"/>
  <c r="H132" i="25"/>
  <c r="C563" i="27"/>
  <c r="D869" i="27"/>
  <c r="I359" i="27"/>
  <c r="H62" i="27"/>
  <c r="D62" i="27"/>
  <c r="D72" i="27"/>
  <c r="H71" i="27"/>
  <c r="D68" i="27"/>
  <c r="H67" i="27"/>
  <c r="D67" i="27"/>
  <c r="D121" i="27"/>
  <c r="I116" i="27"/>
  <c r="E116" i="27"/>
  <c r="F115" i="27"/>
  <c r="G136" i="27"/>
  <c r="D154" i="27"/>
  <c r="D150" i="27"/>
  <c r="D146" i="27"/>
  <c r="D142" i="27"/>
  <c r="B157" i="27"/>
  <c r="F157" i="27"/>
  <c r="E158" i="27"/>
  <c r="F178" i="27"/>
  <c r="B178" i="27"/>
  <c r="I175" i="27"/>
  <c r="E212" i="27"/>
  <c r="H229" i="27"/>
  <c r="I228" i="27"/>
  <c r="E228" i="27"/>
  <c r="G227" i="27"/>
  <c r="D226" i="27"/>
  <c r="D225" i="27"/>
  <c r="F224" i="27"/>
  <c r="H217" i="27"/>
  <c r="H238" i="27"/>
  <c r="H255" i="27"/>
  <c r="D255" i="27"/>
  <c r="F248" i="27"/>
  <c r="F244" i="27"/>
  <c r="D263" i="27"/>
  <c r="F285" i="27"/>
  <c r="B285" i="27"/>
  <c r="H276" i="27"/>
  <c r="H336" i="27"/>
  <c r="H335" i="27"/>
  <c r="I333" i="27"/>
  <c r="E333" i="27"/>
  <c r="G332" i="27"/>
  <c r="F329" i="27"/>
  <c r="G340" i="27"/>
  <c r="I358" i="27"/>
  <c r="I357" i="27"/>
  <c r="I353" i="27"/>
  <c r="E346" i="27"/>
  <c r="I343" i="27"/>
  <c r="C362" i="27"/>
  <c r="E361" i="27"/>
  <c r="F387" i="27"/>
  <c r="H386" i="27"/>
  <c r="E384" i="27"/>
  <c r="D381" i="27"/>
  <c r="I379" i="27"/>
  <c r="E379" i="27"/>
  <c r="F375" i="27"/>
  <c r="B375" i="27"/>
  <c r="I372" i="27"/>
  <c r="H368" i="27"/>
  <c r="E367" i="27"/>
  <c r="E435" i="27"/>
  <c r="F426" i="27"/>
  <c r="F425" i="27"/>
  <c r="H424" i="27"/>
  <c r="H423" i="27"/>
  <c r="H460" i="27"/>
  <c r="G450" i="27"/>
  <c r="H443" i="27"/>
  <c r="I531" i="27"/>
  <c r="D528" i="27"/>
  <c r="E523" i="27"/>
  <c r="H520" i="27"/>
  <c r="I544" i="27"/>
  <c r="D562" i="27"/>
  <c r="B560" i="27"/>
  <c r="G558" i="27"/>
  <c r="G555" i="27"/>
  <c r="C555" i="27"/>
  <c r="C547" i="27"/>
  <c r="D570" i="27"/>
  <c r="B586" i="27"/>
  <c r="F631" i="27"/>
  <c r="H630" i="27"/>
  <c r="H629" i="27"/>
  <c r="G626" i="27"/>
  <c r="F623" i="27"/>
  <c r="F622" i="27"/>
  <c r="H651" i="27"/>
  <c r="D651" i="27"/>
  <c r="B649" i="27"/>
  <c r="D827" i="27"/>
  <c r="D864" i="27"/>
  <c r="H863" i="27"/>
  <c r="B859" i="27"/>
  <c r="D858" i="27"/>
  <c r="I856" i="27"/>
  <c r="D944" i="27"/>
  <c r="D937" i="27"/>
  <c r="D936" i="27"/>
  <c r="I932" i="27"/>
  <c r="H927" i="27"/>
  <c r="G966" i="27"/>
  <c r="F960" i="27"/>
  <c r="E974" i="27"/>
  <c r="G973" i="27"/>
  <c r="G993" i="27"/>
  <c r="G41" i="25"/>
  <c r="B154" i="25"/>
  <c r="C150" i="25"/>
  <c r="B145" i="25"/>
  <c r="H174" i="25"/>
  <c r="F172" i="25"/>
  <c r="I234" i="25"/>
  <c r="H225" i="25"/>
  <c r="F255" i="25"/>
  <c r="F252" i="25"/>
  <c r="H251" i="25"/>
  <c r="I275" i="25"/>
  <c r="G264" i="25"/>
  <c r="E329" i="25"/>
  <c r="H356" i="25"/>
  <c r="E346" i="25"/>
  <c r="H377" i="25"/>
  <c r="E418" i="25"/>
  <c r="H458" i="25"/>
  <c r="H451" i="25"/>
  <c r="H450" i="25"/>
  <c r="G555" i="25"/>
  <c r="C555" i="25"/>
  <c r="G546" i="25"/>
  <c r="C546" i="25"/>
  <c r="E569" i="25"/>
  <c r="D638" i="25"/>
  <c r="D634" i="25"/>
  <c r="B658" i="25"/>
  <c r="F657" i="25"/>
  <c r="B657" i="25"/>
  <c r="C652" i="25"/>
  <c r="E649" i="25"/>
  <c r="G731" i="25"/>
  <c r="D751" i="25"/>
  <c r="G770" i="25"/>
  <c r="H781" i="25"/>
  <c r="C778" i="25"/>
  <c r="E965" i="25"/>
  <c r="J270" i="27"/>
  <c r="H690" i="27"/>
  <c r="D690" i="27"/>
  <c r="F684" i="27"/>
  <c r="B684" i="27"/>
  <c r="J247" i="25"/>
  <c r="J653" i="25"/>
  <c r="E767" i="25"/>
  <c r="D461" i="25"/>
  <c r="B257" i="25"/>
  <c r="B155" i="25"/>
  <c r="D78" i="27"/>
  <c r="E359" i="27"/>
  <c r="G563" i="25"/>
  <c r="H78" i="27"/>
  <c r="H461" i="27"/>
  <c r="H869" i="27"/>
  <c r="D54" i="27"/>
  <c r="I48" i="27"/>
  <c r="E48" i="27"/>
  <c r="F47" i="27"/>
  <c r="B72" i="27"/>
  <c r="G80" i="27"/>
  <c r="G129" i="27"/>
  <c r="I128" i="27"/>
  <c r="E128" i="27"/>
  <c r="F127" i="27"/>
  <c r="F126" i="27"/>
  <c r="H125" i="27"/>
  <c r="D125" i="27"/>
  <c r="E124" i="27"/>
  <c r="F139" i="27"/>
  <c r="D137" i="27"/>
  <c r="I153" i="27"/>
  <c r="F152" i="27"/>
  <c r="I149" i="27"/>
  <c r="F148" i="27"/>
  <c r="I145" i="27"/>
  <c r="F144" i="27"/>
  <c r="I141" i="27"/>
  <c r="E179" i="27"/>
  <c r="D176" i="27"/>
  <c r="E174" i="27"/>
  <c r="D221" i="27"/>
  <c r="E215" i="27"/>
  <c r="G214" i="27"/>
  <c r="D213" i="27"/>
  <c r="B240" i="27"/>
  <c r="G252" i="27"/>
  <c r="H243" i="27"/>
  <c r="D243" i="27"/>
  <c r="H260" i="27"/>
  <c r="G284" i="27"/>
  <c r="C281" i="27"/>
  <c r="H278" i="27"/>
  <c r="D278" i="27"/>
  <c r="F276" i="27"/>
  <c r="B276" i="27"/>
  <c r="D268" i="27"/>
  <c r="D331" i="27"/>
  <c r="F324" i="27"/>
  <c r="H323" i="27"/>
  <c r="H322" i="27"/>
  <c r="I321" i="27"/>
  <c r="G320" i="27"/>
  <c r="D319" i="27"/>
  <c r="D317" i="27"/>
  <c r="F316" i="27"/>
  <c r="I356" i="27"/>
  <c r="E356" i="27"/>
  <c r="I355" i="27"/>
  <c r="E355" i="27"/>
  <c r="I354" i="27"/>
  <c r="E349" i="27"/>
  <c r="H348" i="27"/>
  <c r="D348" i="27"/>
  <c r="I342" i="27"/>
  <c r="I341" i="27"/>
  <c r="E341" i="27"/>
  <c r="F383" i="27"/>
  <c r="I380" i="27"/>
  <c r="F378" i="27"/>
  <c r="D373" i="27"/>
  <c r="I418" i="27"/>
  <c r="E418" i="27"/>
  <c r="F417" i="27"/>
  <c r="F438" i="27"/>
  <c r="G437" i="27"/>
  <c r="D431" i="27"/>
  <c r="I427" i="27"/>
  <c r="D442" i="27"/>
  <c r="G458" i="27"/>
  <c r="C454" i="27"/>
  <c r="H452" i="27"/>
  <c r="D463" i="27"/>
  <c r="E540" i="27"/>
  <c r="F535" i="27"/>
  <c r="F534" i="27"/>
  <c r="H533" i="27"/>
  <c r="E519" i="27"/>
  <c r="C554" i="27"/>
  <c r="C552" i="27"/>
  <c r="C550" i="27"/>
  <c r="I566" i="27"/>
  <c r="D620" i="27"/>
  <c r="F662" i="27"/>
  <c r="H655" i="27"/>
  <c r="D655" i="27"/>
  <c r="F693" i="27"/>
  <c r="B693" i="27"/>
  <c r="H676" i="27"/>
  <c r="F754" i="27"/>
  <c r="D769" i="27"/>
  <c r="I843" i="27"/>
  <c r="E831" i="27"/>
  <c r="F867" i="27"/>
  <c r="H865" i="27"/>
  <c r="D865" i="27"/>
  <c r="D853" i="27"/>
  <c r="I851" i="27"/>
  <c r="G871" i="27"/>
  <c r="F892" i="27"/>
  <c r="B892" i="27"/>
  <c r="H890" i="27"/>
  <c r="D890" i="27"/>
  <c r="F884" i="27"/>
  <c r="H882" i="27"/>
  <c r="D882" i="27"/>
  <c r="E940" i="27"/>
  <c r="D970" i="27"/>
  <c r="C968" i="27"/>
  <c r="G961" i="27"/>
  <c r="D958" i="27"/>
  <c r="C998" i="27"/>
  <c r="G988" i="27"/>
  <c r="D132" i="25"/>
  <c r="G121" i="25"/>
  <c r="H149" i="25"/>
  <c r="B148" i="25"/>
  <c r="F147" i="25"/>
  <c r="B137" i="25"/>
  <c r="F180" i="25"/>
  <c r="H221" i="25"/>
  <c r="G218" i="25"/>
  <c r="F215" i="25"/>
  <c r="F214" i="25"/>
  <c r="H213" i="25"/>
  <c r="E250" i="25"/>
  <c r="F246" i="25"/>
  <c r="B282" i="25"/>
  <c r="D280" i="25"/>
  <c r="H272" i="25"/>
  <c r="E271" i="25"/>
  <c r="D352" i="25"/>
  <c r="C349" i="25"/>
  <c r="G438" i="25"/>
  <c r="E431" i="25"/>
  <c r="I423" i="25"/>
  <c r="D459" i="25"/>
  <c r="I452" i="25"/>
  <c r="B484" i="25"/>
  <c r="E481" i="25"/>
  <c r="I535" i="25"/>
  <c r="E523" i="25"/>
  <c r="G521" i="25"/>
  <c r="G520" i="25"/>
  <c r="C562" i="25"/>
  <c r="E636" i="25"/>
  <c r="G635" i="25"/>
  <c r="I623" i="25"/>
  <c r="B663" i="25"/>
  <c r="G685" i="25"/>
  <c r="F682" i="25"/>
  <c r="G673" i="25"/>
  <c r="G722" i="25"/>
  <c r="H744" i="25"/>
  <c r="G757" i="25"/>
  <c r="E754" i="25"/>
  <c r="G753" i="25"/>
  <c r="C795" i="25"/>
  <c r="E792" i="25"/>
  <c r="G784" i="25"/>
  <c r="D832" i="25"/>
  <c r="H977" i="25"/>
  <c r="I999" i="25"/>
  <c r="I982" i="25"/>
  <c r="J219" i="27"/>
  <c r="J672" i="27"/>
  <c r="J264" i="27"/>
  <c r="J677" i="27"/>
  <c r="J681" i="27"/>
  <c r="J273" i="27"/>
  <c r="J685" i="27"/>
  <c r="J277" i="27"/>
  <c r="J689" i="27"/>
  <c r="J281" i="27"/>
  <c r="J161" i="27"/>
  <c r="J166" i="27"/>
  <c r="J170" i="27"/>
  <c r="J174" i="27"/>
  <c r="J178" i="27"/>
  <c r="J183" i="27"/>
  <c r="J220" i="27"/>
  <c r="J224" i="27"/>
  <c r="J228" i="27"/>
  <c r="J361" i="27"/>
  <c r="J356" i="27"/>
  <c r="J352" i="27"/>
  <c r="J348" i="27"/>
  <c r="J343" i="27"/>
  <c r="J417" i="27"/>
  <c r="J422" i="27"/>
  <c r="J426" i="27"/>
  <c r="J430" i="27"/>
  <c r="J434" i="27"/>
  <c r="J569" i="27"/>
  <c r="J574" i="27"/>
  <c r="J578" i="27"/>
  <c r="J582" i="27"/>
  <c r="J586" i="27"/>
  <c r="J623" i="27"/>
  <c r="J628" i="27"/>
  <c r="J825" i="27"/>
  <c r="J830" i="27"/>
  <c r="J834" i="27"/>
  <c r="J838" i="27"/>
  <c r="J842" i="27"/>
  <c r="J977" i="27"/>
  <c r="J982" i="27"/>
  <c r="J986" i="27"/>
  <c r="J990" i="27"/>
  <c r="J994" i="27"/>
  <c r="J999" i="27"/>
  <c r="J750" i="25"/>
  <c r="J724" i="25"/>
  <c r="J755" i="25"/>
  <c r="J729" i="25"/>
  <c r="J759" i="25"/>
  <c r="J733" i="25"/>
  <c r="J763" i="25"/>
  <c r="J737" i="25"/>
  <c r="J767" i="25"/>
  <c r="J741" i="25"/>
  <c r="J952" i="25"/>
  <c r="J926" i="25"/>
  <c r="J957" i="25"/>
  <c r="J931" i="25"/>
  <c r="J961" i="25"/>
  <c r="J935" i="25"/>
  <c r="J965" i="25"/>
  <c r="J939" i="25"/>
  <c r="J969" i="25"/>
  <c r="J974" i="25"/>
  <c r="J778" i="25"/>
  <c r="J782" i="25"/>
  <c r="J684" i="25"/>
  <c r="J786" i="25"/>
  <c r="J688" i="25"/>
  <c r="J790" i="25"/>
  <c r="J693" i="25"/>
  <c r="J795" i="25"/>
  <c r="J751" i="27"/>
  <c r="J756" i="27"/>
  <c r="J760" i="27"/>
  <c r="J764" i="27"/>
  <c r="J769" i="27"/>
  <c r="J430" i="25"/>
  <c r="J518" i="25"/>
  <c r="J535" i="25"/>
  <c r="J582" i="25"/>
  <c r="J628" i="25"/>
  <c r="J649" i="25"/>
  <c r="J658" i="25"/>
  <c r="M24" i="36"/>
  <c r="P21" i="36"/>
  <c r="F24" i="36"/>
  <c r="L22" i="36"/>
  <c r="B24" i="36"/>
  <c r="H22" i="36"/>
  <c r="J23" i="36"/>
  <c r="B22" i="36"/>
  <c r="E22" i="36"/>
  <c r="D23" i="36"/>
  <c r="K24" i="36"/>
  <c r="L20" i="36"/>
  <c r="K22" i="36"/>
  <c r="V22" i="36"/>
  <c r="B26" i="36"/>
  <c r="L26" i="36"/>
  <c r="G25" i="42"/>
  <c r="L28" i="42"/>
  <c r="U36" i="42"/>
  <c r="S29" i="42"/>
  <c r="G33" i="42"/>
  <c r="K30" i="42"/>
  <c r="R32" i="42"/>
  <c r="F40" i="42"/>
  <c r="M36" i="42"/>
  <c r="C37" i="42"/>
  <c r="B38" i="42"/>
  <c r="F38" i="42"/>
  <c r="J38" i="42"/>
  <c r="E39" i="42"/>
  <c r="I39" i="42"/>
  <c r="U39" i="42"/>
  <c r="D40" i="42"/>
  <c r="G18" i="36"/>
  <c r="K21" i="36"/>
  <c r="N20" i="36"/>
  <c r="G26" i="36"/>
  <c r="T24" i="36"/>
  <c r="Q24" i="36"/>
  <c r="O25" i="36"/>
  <c r="S19" i="36"/>
  <c r="F26" i="36"/>
  <c r="J26" i="36"/>
  <c r="V35" i="41"/>
  <c r="C42" i="41"/>
  <c r="N47" i="41"/>
  <c r="O50" i="41"/>
  <c r="M19" i="36"/>
  <c r="O26" i="36"/>
  <c r="G24" i="36"/>
  <c r="E30" i="41"/>
  <c r="I30" i="41"/>
  <c r="M30" i="41"/>
  <c r="Q30" i="41"/>
  <c r="U30" i="41"/>
  <c r="D31" i="41"/>
  <c r="H31" i="41"/>
  <c r="L31" i="41"/>
  <c r="P31" i="41"/>
  <c r="T31" i="41"/>
  <c r="C32" i="41"/>
  <c r="G32" i="41"/>
  <c r="K32" i="41"/>
  <c r="O32" i="41"/>
  <c r="S32" i="41"/>
  <c r="B33" i="41"/>
  <c r="F33" i="41"/>
  <c r="J33" i="41"/>
  <c r="N33" i="41"/>
  <c r="R33" i="41"/>
  <c r="M34" i="41"/>
  <c r="H35" i="41"/>
  <c r="C36" i="41"/>
  <c r="S36" i="41"/>
  <c r="N37" i="41"/>
  <c r="D39" i="41"/>
  <c r="H39" i="41"/>
  <c r="T39" i="41"/>
  <c r="G40" i="41"/>
  <c r="S40" i="41"/>
  <c r="B41" i="41"/>
  <c r="F41" i="41"/>
  <c r="J41" i="41"/>
  <c r="N41" i="41"/>
  <c r="R41" i="41"/>
  <c r="V41" i="41"/>
  <c r="E42" i="41"/>
  <c r="I42" i="41"/>
  <c r="S22" i="36"/>
  <c r="D30" i="41"/>
  <c r="H30" i="41"/>
  <c r="L30" i="41"/>
  <c r="P30" i="41"/>
  <c r="T30" i="41"/>
  <c r="G31" i="41"/>
  <c r="K31" i="41"/>
  <c r="O31" i="41"/>
  <c r="S31" i="41"/>
  <c r="B32" i="41"/>
  <c r="F32" i="41"/>
  <c r="J32" i="41"/>
  <c r="N32" i="41"/>
  <c r="R32" i="41"/>
  <c r="E33" i="41"/>
  <c r="I33" i="41"/>
  <c r="M33" i="41"/>
  <c r="Q33" i="41"/>
  <c r="U33" i="41"/>
  <c r="H34" i="41"/>
  <c r="L34" i="41"/>
  <c r="P34" i="41"/>
  <c r="T34" i="41"/>
  <c r="C35" i="41"/>
  <c r="G35" i="41"/>
  <c r="K35" i="41"/>
  <c r="O35" i="41"/>
  <c r="S35" i="41"/>
  <c r="B36" i="41"/>
  <c r="F36" i="41"/>
  <c r="J36" i="41"/>
  <c r="N36" i="41"/>
  <c r="R36" i="41"/>
  <c r="U37" i="41"/>
  <c r="D38" i="41"/>
  <c r="H38" i="41"/>
  <c r="P38" i="41"/>
  <c r="T38" i="41"/>
  <c r="G39" i="41"/>
  <c r="S39" i="41"/>
  <c r="B40" i="41"/>
  <c r="F40" i="41"/>
  <c r="J40" i="41"/>
  <c r="N40" i="41"/>
  <c r="R40" i="41"/>
  <c r="V40" i="41"/>
  <c r="E41" i="41"/>
  <c r="I41" i="41"/>
  <c r="M41" i="41"/>
  <c r="Q41" i="41"/>
  <c r="U41" i="41"/>
  <c r="D42" i="41"/>
  <c r="H42" i="41"/>
  <c r="S43" i="41"/>
  <c r="B44" i="41"/>
  <c r="I45" i="41"/>
  <c r="E49" i="41"/>
  <c r="M42" i="41"/>
  <c r="Q42" i="41"/>
  <c r="U42" i="41"/>
  <c r="D43" i="41"/>
  <c r="H43" i="41"/>
  <c r="L43" i="41"/>
  <c r="P43" i="41"/>
  <c r="T43" i="41"/>
  <c r="C44" i="41"/>
  <c r="G44" i="41"/>
  <c r="K44" i="41"/>
  <c r="O44" i="41"/>
  <c r="S44" i="41"/>
  <c r="B45" i="41"/>
  <c r="F45" i="41"/>
  <c r="J45" i="41"/>
  <c r="N45" i="41"/>
  <c r="R45" i="41"/>
  <c r="V45" i="41"/>
  <c r="E46" i="41"/>
  <c r="I46" i="41"/>
  <c r="M46" i="41"/>
  <c r="Q46" i="41"/>
  <c r="U46" i="41"/>
  <c r="L47" i="41"/>
  <c r="P47" i="41"/>
  <c r="C48" i="41"/>
  <c r="G48" i="41"/>
  <c r="K48" i="41"/>
  <c r="O48" i="41"/>
  <c r="S48" i="41"/>
  <c r="B49" i="41"/>
  <c r="F49" i="41"/>
  <c r="J49" i="41"/>
  <c r="N49" i="41"/>
  <c r="R49" i="41"/>
  <c r="V49" i="41"/>
  <c r="E50" i="41"/>
  <c r="I50" i="41"/>
  <c r="M50" i="41"/>
  <c r="Q50" i="41"/>
  <c r="P42" i="41"/>
  <c r="T42" i="41"/>
  <c r="G43" i="41"/>
  <c r="K43" i="41"/>
  <c r="O43" i="41"/>
  <c r="F44" i="41"/>
  <c r="J44" i="41"/>
  <c r="M45" i="41"/>
  <c r="Q45" i="41"/>
  <c r="U45" i="41"/>
  <c r="D46" i="41"/>
  <c r="H46" i="41"/>
  <c r="L46" i="41"/>
  <c r="P46" i="41"/>
  <c r="T46" i="41"/>
  <c r="C47" i="41"/>
  <c r="G47" i="41"/>
  <c r="K47" i="41"/>
  <c r="O47" i="41"/>
  <c r="S47" i="41"/>
  <c r="F48" i="41"/>
  <c r="J48" i="41"/>
  <c r="N48" i="41"/>
  <c r="R48" i="41"/>
  <c r="V48" i="41"/>
  <c r="I49" i="41"/>
  <c r="M49" i="41"/>
  <c r="Q49" i="41"/>
  <c r="L50" i="41"/>
  <c r="P50" i="41"/>
  <c r="T50" i="41"/>
  <c r="Q31" i="41"/>
  <c r="R34" i="41"/>
  <c r="F42" i="41"/>
  <c r="L44" i="41"/>
  <c r="G45" i="41"/>
  <c r="S46" i="41"/>
  <c r="F46" i="41"/>
  <c r="R46" i="41"/>
  <c r="M47" i="41"/>
  <c r="Q48" i="41"/>
  <c r="D48" i="41"/>
  <c r="L49" i="41"/>
  <c r="C49" i="41"/>
  <c r="K49" i="41"/>
  <c r="S49" i="41"/>
  <c r="J50" i="41"/>
  <c r="V50" i="41"/>
  <c r="N42" i="41"/>
  <c r="F31" i="41"/>
  <c r="Q32" i="41"/>
  <c r="G34" i="41"/>
  <c r="Q40" i="41"/>
  <c r="V33" i="41"/>
  <c r="C41" i="41"/>
  <c r="N46" i="41"/>
  <c r="E47" i="41"/>
  <c r="U31" i="41"/>
  <c r="E35" i="41"/>
  <c r="O41" i="41"/>
  <c r="E43" i="41"/>
  <c r="H45" i="41"/>
  <c r="H44" i="41"/>
  <c r="K45" i="41"/>
  <c r="B46" i="41"/>
  <c r="V46" i="41"/>
  <c r="V47" i="41"/>
  <c r="I47" i="41"/>
  <c r="U47" i="41"/>
  <c r="H48" i="41"/>
  <c r="G49" i="41"/>
  <c r="G50" i="41"/>
  <c r="O49" i="41"/>
  <c r="B50" i="41"/>
  <c r="F50" i="41"/>
  <c r="N50" i="41"/>
  <c r="R50" i="41"/>
  <c r="B42" i="41"/>
  <c r="C46" i="41"/>
  <c r="O46" i="41"/>
  <c r="J47" i="41"/>
  <c r="I48" i="41"/>
  <c r="T49" i="41"/>
  <c r="N35" i="41"/>
  <c r="O38" i="41"/>
  <c r="P41" i="41"/>
  <c r="F43" i="41"/>
  <c r="Q44" i="41"/>
  <c r="L45" i="41"/>
  <c r="P45" i="41"/>
  <c r="G46" i="41"/>
  <c r="K46" i="41"/>
  <c r="B47" i="41"/>
  <c r="F47" i="41"/>
  <c r="R47" i="41"/>
  <c r="E48" i="41"/>
  <c r="M48" i="41"/>
  <c r="U48" i="41"/>
  <c r="H49" i="41"/>
  <c r="P49" i="41"/>
  <c r="C50" i="41"/>
  <c r="K50" i="41"/>
  <c r="S50" i="41"/>
  <c r="R18" i="36"/>
  <c r="R20" i="36"/>
  <c r="R21" i="36"/>
  <c r="C21" i="36"/>
  <c r="G21" i="36"/>
  <c r="C23" i="36"/>
  <c r="J22" i="36"/>
  <c r="M23" i="36"/>
  <c r="M22" i="36"/>
  <c r="E23" i="36"/>
  <c r="H23" i="36"/>
  <c r="H24" i="36"/>
  <c r="L24" i="36"/>
  <c r="N24" i="36"/>
  <c r="D25" i="36"/>
  <c r="H25" i="36"/>
  <c r="K25" i="36"/>
  <c r="N26" i="36"/>
  <c r="N22" i="36"/>
  <c r="P22" i="36"/>
  <c r="P23" i="36"/>
  <c r="K23" i="36"/>
  <c r="Q23" i="36"/>
  <c r="D24" i="36"/>
  <c r="J25" i="36"/>
  <c r="C25" i="36"/>
  <c r="C26" i="36"/>
  <c r="O21" i="36"/>
  <c r="H21" i="36"/>
  <c r="D22" i="36"/>
  <c r="O23" i="36"/>
  <c r="O24" i="36"/>
  <c r="V25" i="36"/>
  <c r="T19" i="36"/>
  <c r="T22" i="36"/>
  <c r="H19" i="36"/>
  <c r="H20" i="36"/>
  <c r="T20" i="36"/>
  <c r="P24" i="36"/>
  <c r="R26" i="36"/>
  <c r="J18" i="36"/>
  <c r="P20" i="36"/>
  <c r="G25" i="36"/>
  <c r="F22" i="36"/>
  <c r="E24" i="36"/>
  <c r="C22" i="36"/>
  <c r="U24" i="36"/>
  <c r="S25" i="36"/>
  <c r="S26" i="36"/>
  <c r="E26" i="36"/>
  <c r="V36" i="41"/>
  <c r="Q37" i="41"/>
  <c r="Q38" i="41"/>
  <c r="N44" i="41"/>
  <c r="F29" i="42"/>
  <c r="I24" i="36"/>
  <c r="V26" i="36"/>
  <c r="D20" i="36"/>
  <c r="R24" i="36"/>
  <c r="U49" i="41"/>
  <c r="U50" i="41"/>
  <c r="R27" i="42"/>
  <c r="U22" i="36"/>
  <c r="G22" i="36"/>
  <c r="R22" i="36"/>
  <c r="S24" i="36"/>
  <c r="S23" i="36"/>
  <c r="O37" i="42"/>
  <c r="G23" i="36"/>
  <c r="F23" i="36"/>
  <c r="N21" i="36"/>
  <c r="P39" i="41"/>
  <c r="S18" i="36"/>
  <c r="M21" i="36"/>
  <c r="D45" i="41"/>
  <c r="L32" i="42"/>
  <c r="T32" i="42"/>
  <c r="S21" i="36"/>
  <c r="N25" i="36"/>
  <c r="L38" i="41"/>
  <c r="K25" i="42"/>
  <c r="U23" i="36"/>
  <c r="C29" i="42"/>
  <c r="F30" i="42"/>
  <c r="I34" i="42"/>
  <c r="N28" i="49" l="1"/>
  <c r="P34" i="49"/>
  <c r="I37" i="49"/>
  <c r="B32" i="49"/>
  <c r="N32" i="49"/>
  <c r="B30" i="49"/>
  <c r="O33" i="49"/>
  <c r="D26" i="49"/>
  <c r="F40" i="49"/>
  <c r="S39" i="49"/>
  <c r="K28" i="49"/>
  <c r="O28" i="49"/>
  <c r="F29" i="49"/>
  <c r="J29" i="49"/>
  <c r="V29" i="49"/>
  <c r="E30" i="49"/>
  <c r="Q30" i="49"/>
  <c r="U30" i="49"/>
  <c r="D31" i="49"/>
  <c r="H31" i="49"/>
  <c r="L31" i="49"/>
  <c r="P31" i="49"/>
  <c r="T31" i="49"/>
  <c r="G32" i="49"/>
  <c r="K32" i="49"/>
  <c r="S32" i="49"/>
  <c r="L35" i="49"/>
  <c r="T35" i="49"/>
  <c r="K36" i="49"/>
  <c r="S36" i="49"/>
  <c r="I33" i="49"/>
  <c r="P38" i="49"/>
  <c r="G39" i="49"/>
  <c r="F32" i="49"/>
  <c r="J32" i="49"/>
  <c r="E33" i="49"/>
  <c r="Q33" i="49"/>
  <c r="L38" i="49"/>
  <c r="C39" i="49"/>
  <c r="E29" i="49"/>
  <c r="F28" i="49"/>
  <c r="I29" i="49"/>
  <c r="C30" i="49"/>
  <c r="R31" i="49"/>
  <c r="E32" i="49"/>
  <c r="D33" i="49"/>
  <c r="H33" i="49"/>
  <c r="L33" i="49"/>
  <c r="P33" i="49"/>
  <c r="T33" i="49"/>
  <c r="J35" i="49"/>
  <c r="N35" i="49"/>
  <c r="I36" i="49"/>
  <c r="M36" i="49"/>
  <c r="Q36" i="49"/>
  <c r="U36" i="49"/>
  <c r="T37" i="49"/>
  <c r="C38" i="49"/>
  <c r="K38" i="49"/>
  <c r="O38" i="49"/>
  <c r="J40" i="49"/>
  <c r="T34" i="49"/>
  <c r="U29" i="49"/>
  <c r="P30" i="49"/>
  <c r="T30" i="49"/>
  <c r="K31" i="49"/>
  <c r="D34" i="49"/>
  <c r="H34" i="49"/>
  <c r="L34" i="49"/>
  <c r="C35" i="49"/>
  <c r="K35" i="49"/>
  <c r="B36" i="49"/>
  <c r="F36" i="49"/>
  <c r="J36" i="49"/>
  <c r="E37" i="49"/>
  <c r="B25" i="49"/>
  <c r="F25" i="49"/>
  <c r="J25" i="49"/>
  <c r="N26" i="49"/>
  <c r="R26" i="49"/>
  <c r="V25" i="49"/>
  <c r="E26" i="49"/>
  <c r="I26" i="49"/>
  <c r="M26" i="49"/>
  <c r="Q26" i="49"/>
  <c r="U26" i="49"/>
  <c r="D27" i="49"/>
  <c r="H27" i="49"/>
  <c r="L27" i="49"/>
  <c r="P27" i="49"/>
  <c r="T27" i="49"/>
  <c r="B33" i="49"/>
  <c r="F33" i="49"/>
  <c r="N33" i="49"/>
  <c r="D40" i="49"/>
  <c r="H40" i="49"/>
  <c r="T40" i="49"/>
  <c r="G40" i="49"/>
  <c r="O40" i="49"/>
  <c r="S40" i="49"/>
  <c r="I25" i="49"/>
  <c r="T26" i="49"/>
  <c r="L25" i="49"/>
  <c r="K26" i="49"/>
  <c r="E28" i="49"/>
  <c r="I28" i="49"/>
  <c r="M28" i="49"/>
  <c r="Q28" i="49"/>
  <c r="U28" i="49"/>
  <c r="G34" i="49"/>
  <c r="S34" i="49"/>
  <c r="F39" i="49"/>
  <c r="J39" i="49"/>
  <c r="E40" i="49"/>
  <c r="I40" i="49"/>
  <c r="M40" i="49"/>
  <c r="Q40" i="49"/>
  <c r="U40" i="49"/>
  <c r="B40" i="49"/>
  <c r="V40" i="49"/>
  <c r="M25" i="49"/>
  <c r="H26" i="49"/>
  <c r="S27" i="49"/>
  <c r="B28" i="49"/>
  <c r="R28" i="49"/>
  <c r="D30" i="49"/>
  <c r="C31" i="49"/>
  <c r="G31" i="49"/>
  <c r="O31" i="49"/>
  <c r="V32" i="49"/>
  <c r="U33" i="49"/>
  <c r="S37" i="49"/>
  <c r="J34" i="49"/>
  <c r="S38" i="49"/>
  <c r="O35" i="49"/>
  <c r="S35" i="49"/>
  <c r="R36" i="49"/>
  <c r="V36" i="49"/>
  <c r="D38" i="49"/>
  <c r="K39" i="49"/>
  <c r="O39" i="49"/>
  <c r="N40" i="49"/>
  <c r="R40" i="49"/>
  <c r="H36" i="49"/>
  <c r="H37" i="49"/>
  <c r="D28" i="49"/>
  <c r="V34" i="49"/>
  <c r="P36" i="49"/>
  <c r="G37" i="49"/>
  <c r="B38" i="49"/>
  <c r="J38" i="49"/>
  <c r="L40" i="49"/>
  <c r="P40" i="49"/>
  <c r="M39" i="49"/>
  <c r="N39" i="49"/>
  <c r="L39" i="49"/>
  <c r="N25" i="49"/>
  <c r="H28" i="49"/>
  <c r="L28" i="49"/>
  <c r="T28" i="49"/>
  <c r="E35" i="49"/>
  <c r="L36" i="49"/>
  <c r="V38" i="49"/>
  <c r="Q39" i="49"/>
  <c r="R38" i="49"/>
  <c r="M35" i="49"/>
  <c r="B39" i="49"/>
  <c r="G38" i="49"/>
  <c r="J33" i="49"/>
  <c r="I39" i="49"/>
  <c r="D39" i="49"/>
  <c r="F26" i="49"/>
  <c r="M31" i="49"/>
  <c r="G33" i="49"/>
  <c r="B34" i="49"/>
  <c r="R34" i="49"/>
  <c r="U39" i="49"/>
  <c r="E39" i="49"/>
  <c r="K37" i="49"/>
  <c r="U35" i="49"/>
  <c r="T32" i="49"/>
  <c r="V39" i="49"/>
  <c r="I38" i="49"/>
  <c r="O32" i="49"/>
  <c r="H25" i="49"/>
  <c r="P25" i="49"/>
  <c r="T25" i="49"/>
  <c r="G26" i="49"/>
  <c r="R27" i="49"/>
  <c r="V27" i="49"/>
  <c r="H29" i="49"/>
  <c r="L29" i="49"/>
  <c r="F31" i="49"/>
  <c r="D37" i="49"/>
  <c r="T36" i="49"/>
  <c r="V30" i="49"/>
  <c r="I31" i="49"/>
  <c r="Q31" i="49"/>
  <c r="U31" i="49"/>
  <c r="C33" i="49"/>
  <c r="F34" i="49"/>
  <c r="Q35" i="49"/>
  <c r="R39" i="49"/>
  <c r="R25" i="49"/>
  <c r="P26" i="49"/>
  <c r="C28" i="49"/>
  <c r="G27" i="49"/>
  <c r="K27" i="49"/>
  <c r="O27" i="49"/>
  <c r="S28" i="49"/>
  <c r="B29" i="49"/>
  <c r="J28" i="49"/>
  <c r="N29" i="49"/>
  <c r="R29" i="49"/>
  <c r="V28" i="49"/>
  <c r="I30" i="49"/>
  <c r="M29" i="49"/>
  <c r="Q37" i="49"/>
  <c r="T38" i="49"/>
  <c r="E32" i="42"/>
  <c r="H30" i="42"/>
  <c r="Q25" i="42"/>
  <c r="J28" i="42"/>
  <c r="I29" i="42"/>
  <c r="G31" i="42"/>
  <c r="F32" i="42"/>
  <c r="V32" i="42"/>
  <c r="I33" i="42"/>
  <c r="M37" i="42"/>
  <c r="L38" i="42"/>
  <c r="T38" i="42"/>
  <c r="G39" i="42"/>
  <c r="S39" i="42"/>
  <c r="K38" i="42"/>
  <c r="S26" i="42"/>
  <c r="L25" i="42"/>
  <c r="R33" i="42"/>
  <c r="E38" i="42"/>
  <c r="D39" i="42"/>
  <c r="M28" i="42"/>
  <c r="M25" i="42"/>
  <c r="F28" i="42"/>
  <c r="R28" i="42"/>
  <c r="E29" i="42"/>
  <c r="P30" i="42"/>
  <c r="K31" i="42"/>
  <c r="D38" i="42"/>
  <c r="P38" i="42"/>
  <c r="C39" i="42"/>
  <c r="B40" i="42"/>
  <c r="Q26" i="42"/>
  <c r="N35" i="42"/>
  <c r="C25" i="42"/>
  <c r="O25" i="42"/>
  <c r="S25" i="42"/>
  <c r="B26" i="42"/>
  <c r="P28" i="42"/>
  <c r="T28" i="42"/>
  <c r="K29" i="42"/>
  <c r="B34" i="42"/>
  <c r="F35" i="42"/>
  <c r="P36" i="42"/>
  <c r="T36" i="42"/>
  <c r="G37" i="42"/>
  <c r="K37" i="42"/>
  <c r="O38" i="42"/>
  <c r="T39" i="42"/>
  <c r="R40" i="42"/>
  <c r="Q33" i="42"/>
  <c r="S34" i="42"/>
  <c r="Q38" i="42"/>
  <c r="L39" i="42"/>
  <c r="O39" i="42"/>
  <c r="R35" i="42"/>
  <c r="S40" i="42"/>
  <c r="Q39" i="42"/>
  <c r="H26" i="42"/>
  <c r="N29" i="42"/>
  <c r="D31" i="42"/>
  <c r="H31" i="42"/>
  <c r="O33" i="42"/>
  <c r="S33" i="42"/>
  <c r="N34" i="42"/>
  <c r="P35" i="42"/>
  <c r="C36" i="42"/>
  <c r="O35" i="42"/>
  <c r="B36" i="42"/>
  <c r="J36" i="42"/>
  <c r="I37" i="42"/>
  <c r="S37" i="42"/>
  <c r="J32" i="42"/>
  <c r="D30" i="42"/>
  <c r="V27" i="42"/>
  <c r="M33" i="42"/>
  <c r="U38" i="42"/>
  <c r="H39" i="42"/>
  <c r="P39" i="42"/>
  <c r="M38" i="42"/>
  <c r="H40" i="42"/>
  <c r="S30" i="42"/>
  <c r="B31" i="42"/>
  <c r="F31" i="42"/>
  <c r="I32" i="42"/>
  <c r="U32" i="42"/>
  <c r="H33" i="42"/>
  <c r="L33" i="42"/>
  <c r="E773" i="27"/>
  <c r="E59" i="27"/>
  <c r="E263" i="27"/>
  <c r="E569" i="27"/>
  <c r="E467" i="27"/>
  <c r="E161" i="27"/>
  <c r="E977" i="27"/>
  <c r="E33" i="27"/>
  <c r="E365" i="27"/>
  <c r="F33" i="27"/>
  <c r="D774" i="27"/>
  <c r="D468" i="27"/>
  <c r="D366" i="27"/>
  <c r="D264" i="27"/>
  <c r="D60" i="27"/>
  <c r="E34" i="27"/>
  <c r="D978" i="27"/>
  <c r="C673" i="27"/>
  <c r="C61" i="27"/>
  <c r="D35" i="27"/>
  <c r="C469" i="27"/>
  <c r="C367" i="27"/>
  <c r="C775" i="27"/>
  <c r="C163" i="27"/>
  <c r="C571" i="27"/>
  <c r="C265" i="27"/>
  <c r="C979" i="27"/>
  <c r="B776" i="27"/>
  <c r="B368" i="27"/>
  <c r="B62" i="27"/>
  <c r="B164" i="27"/>
  <c r="B674" i="27"/>
  <c r="B470" i="27"/>
  <c r="B980" i="27"/>
  <c r="J470" i="27"/>
  <c r="J674" i="27"/>
  <c r="J266" i="27"/>
  <c r="J164" i="27"/>
  <c r="J980" i="27"/>
  <c r="I472" i="27"/>
  <c r="I676" i="27"/>
  <c r="I778" i="27"/>
  <c r="I64" i="27"/>
  <c r="J38" i="27"/>
  <c r="I268" i="27"/>
  <c r="I982" i="27"/>
  <c r="I166" i="27"/>
  <c r="I370" i="27"/>
  <c r="H167" i="27"/>
  <c r="H779" i="27"/>
  <c r="H473" i="27"/>
  <c r="H677" i="27"/>
  <c r="H39" i="27"/>
  <c r="H269" i="27"/>
  <c r="I39" i="27"/>
  <c r="H65" i="27"/>
  <c r="H983" i="27"/>
  <c r="G984" i="27"/>
  <c r="G678" i="27"/>
  <c r="G66" i="27"/>
  <c r="G168" i="27"/>
  <c r="G780" i="27"/>
  <c r="G372" i="27"/>
  <c r="G474" i="27"/>
  <c r="G270" i="27"/>
  <c r="G576" i="27"/>
  <c r="F679" i="27"/>
  <c r="F577" i="27"/>
  <c r="F475" i="27"/>
  <c r="F781" i="27"/>
  <c r="G41" i="27"/>
  <c r="F985" i="27"/>
  <c r="F271" i="27"/>
  <c r="F169" i="27"/>
  <c r="F373" i="27"/>
  <c r="E476" i="27"/>
  <c r="E272" i="27"/>
  <c r="E68" i="27"/>
  <c r="E680" i="27"/>
  <c r="E374" i="27"/>
  <c r="E782" i="27"/>
  <c r="E578" i="27"/>
  <c r="E986" i="27"/>
  <c r="E170" i="27"/>
  <c r="F42" i="27"/>
  <c r="D987" i="27"/>
  <c r="D477" i="27"/>
  <c r="D171" i="27"/>
  <c r="D579" i="27"/>
  <c r="D273" i="27"/>
  <c r="E43" i="27"/>
  <c r="D783" i="27"/>
  <c r="D375" i="27"/>
  <c r="C784" i="27"/>
  <c r="C478" i="27"/>
  <c r="C682" i="27"/>
  <c r="C376" i="27"/>
  <c r="C172" i="27"/>
  <c r="C988" i="27"/>
  <c r="D44" i="27"/>
  <c r="C70" i="27"/>
  <c r="C274" i="27"/>
  <c r="B479" i="27"/>
  <c r="B581" i="27"/>
  <c r="B683" i="27"/>
  <c r="B377" i="27"/>
  <c r="B275" i="27"/>
  <c r="B785" i="27"/>
  <c r="J275" i="27"/>
  <c r="J581" i="27"/>
  <c r="J173" i="27"/>
  <c r="J989" i="27"/>
  <c r="E684" i="27"/>
  <c r="E72" i="27"/>
  <c r="E480" i="27"/>
  <c r="E46" i="27"/>
  <c r="E786" i="27"/>
  <c r="E276" i="27"/>
  <c r="E378" i="27"/>
  <c r="E582" i="27"/>
  <c r="F46" i="27"/>
  <c r="E990" i="27"/>
  <c r="D685" i="27"/>
  <c r="D787" i="27"/>
  <c r="D379" i="27"/>
  <c r="D277" i="27"/>
  <c r="E47" i="27"/>
  <c r="D175" i="27"/>
  <c r="D481" i="27"/>
  <c r="D73" i="27"/>
  <c r="D991" i="27"/>
  <c r="C788" i="27"/>
  <c r="C686" i="27"/>
  <c r="C482" i="27"/>
  <c r="C74" i="27"/>
  <c r="D48" i="27"/>
  <c r="C278" i="27"/>
  <c r="C176" i="27"/>
  <c r="C380" i="27"/>
  <c r="C584" i="27"/>
  <c r="B891" i="27"/>
  <c r="B687" i="27"/>
  <c r="B789" i="27"/>
  <c r="B483" i="27"/>
  <c r="B993" i="27"/>
  <c r="B279" i="27"/>
  <c r="B381" i="27"/>
  <c r="J177" i="27"/>
  <c r="J381" i="27"/>
  <c r="J585" i="27"/>
  <c r="J993" i="27"/>
  <c r="I790" i="27"/>
  <c r="I484" i="27"/>
  <c r="I382" i="27"/>
  <c r="I178" i="27"/>
  <c r="I586" i="27"/>
  <c r="I892" i="27"/>
  <c r="I994" i="27"/>
  <c r="I76" i="27"/>
  <c r="J50" i="27"/>
  <c r="I51" i="27"/>
  <c r="H587" i="27"/>
  <c r="H485" i="27"/>
  <c r="H383" i="27"/>
  <c r="H51" i="27"/>
  <c r="H893" i="27"/>
  <c r="H791" i="27"/>
  <c r="H689" i="27"/>
  <c r="H995" i="27"/>
  <c r="H281" i="27"/>
  <c r="H77" i="27"/>
  <c r="G792" i="27"/>
  <c r="G894" i="27"/>
  <c r="G588" i="27"/>
  <c r="G78" i="27"/>
  <c r="G690" i="27"/>
  <c r="G384" i="27"/>
  <c r="G282" i="27"/>
  <c r="H52" i="27"/>
  <c r="G71" i="27"/>
  <c r="G68" i="27"/>
  <c r="G72" i="27"/>
  <c r="G77" i="27"/>
  <c r="G59" i="27"/>
  <c r="G486" i="27"/>
  <c r="G64" i="27"/>
  <c r="G76" i="27"/>
  <c r="G180" i="27"/>
  <c r="G75" i="27"/>
  <c r="G67" i="27"/>
  <c r="G62" i="27"/>
  <c r="G996" i="27"/>
  <c r="F896" i="27"/>
  <c r="F794" i="27"/>
  <c r="F488" i="27"/>
  <c r="F284" i="27"/>
  <c r="F182" i="27"/>
  <c r="F386" i="27"/>
  <c r="G54" i="27"/>
  <c r="F692" i="27"/>
  <c r="F998" i="27"/>
  <c r="F590" i="27"/>
  <c r="E795" i="27"/>
  <c r="E81" i="27"/>
  <c r="E897" i="27"/>
  <c r="E285" i="27"/>
  <c r="F55" i="27"/>
  <c r="E387" i="27"/>
  <c r="E591" i="27"/>
  <c r="E999" i="27"/>
  <c r="E489" i="27"/>
  <c r="E183" i="27"/>
  <c r="E110" i="27"/>
  <c r="D136" i="27"/>
  <c r="D110" i="27"/>
  <c r="I110" i="27"/>
  <c r="H136" i="27"/>
  <c r="G137" i="27"/>
  <c r="H111" i="27"/>
  <c r="B138" i="27"/>
  <c r="B163" i="27"/>
  <c r="F138" i="27"/>
  <c r="G112" i="27"/>
  <c r="H141" i="27"/>
  <c r="H115" i="27"/>
  <c r="I115" i="27"/>
  <c r="C142" i="27"/>
  <c r="D116" i="27"/>
  <c r="H116" i="27"/>
  <c r="G116" i="27"/>
  <c r="G142" i="27"/>
  <c r="F168" i="27"/>
  <c r="G117" i="27"/>
  <c r="F117" i="27"/>
  <c r="F143" i="27"/>
  <c r="F118" i="27"/>
  <c r="E118" i="27"/>
  <c r="I144" i="27"/>
  <c r="I118" i="27"/>
  <c r="J118" i="27"/>
  <c r="H119" i="27"/>
  <c r="I119" i="27"/>
  <c r="H145" i="27"/>
  <c r="C146" i="27"/>
  <c r="D120" i="27"/>
  <c r="G146" i="27"/>
  <c r="G171" i="27"/>
  <c r="G120" i="27"/>
  <c r="H120" i="27"/>
  <c r="F121" i="27"/>
  <c r="G121" i="27"/>
  <c r="F147" i="27"/>
  <c r="E122" i="27"/>
  <c r="E148" i="27"/>
  <c r="F122" i="27"/>
  <c r="E173" i="27"/>
  <c r="E123" i="27"/>
  <c r="D123" i="27"/>
  <c r="D149" i="27"/>
  <c r="D352" i="27"/>
  <c r="D377" i="27"/>
  <c r="D326" i="27"/>
  <c r="J354" i="27"/>
  <c r="J379" i="27"/>
  <c r="C356" i="27"/>
  <c r="D330" i="27"/>
  <c r="G381" i="27"/>
  <c r="G356" i="27"/>
  <c r="G330" i="27"/>
  <c r="H330" i="27"/>
  <c r="F357" i="27"/>
  <c r="F331" i="27"/>
  <c r="F382" i="27"/>
  <c r="G331" i="27"/>
  <c r="E332" i="27"/>
  <c r="E383" i="27"/>
  <c r="E358" i="27"/>
  <c r="I632" i="27"/>
  <c r="J632" i="27"/>
  <c r="I658" i="27"/>
  <c r="H659" i="27"/>
  <c r="H633" i="27"/>
  <c r="I633" i="27"/>
  <c r="E636" i="27"/>
  <c r="E662" i="27"/>
  <c r="F636" i="27"/>
  <c r="B653" i="27"/>
  <c r="B654" i="27"/>
  <c r="B668" i="27"/>
  <c r="B646" i="27"/>
  <c r="B658" i="27"/>
  <c r="B664" i="27"/>
  <c r="B667" i="27"/>
  <c r="B659" i="27"/>
  <c r="B665" i="27"/>
  <c r="B660" i="27"/>
  <c r="B656" i="27"/>
  <c r="B647" i="27"/>
  <c r="B663" i="27"/>
  <c r="B652" i="27"/>
  <c r="B662" i="27"/>
  <c r="B655" i="27"/>
  <c r="B651" i="27"/>
  <c r="J653" i="27"/>
  <c r="J665" i="27"/>
  <c r="J646" i="27"/>
  <c r="J667" i="27"/>
  <c r="J656" i="27"/>
  <c r="J660" i="27"/>
  <c r="J663" i="27"/>
  <c r="J655" i="27"/>
  <c r="J639" i="27"/>
  <c r="J658" i="27"/>
  <c r="J647" i="27"/>
  <c r="J654" i="27"/>
  <c r="J652" i="27"/>
  <c r="J668" i="27"/>
  <c r="J648" i="27"/>
  <c r="J651" i="27"/>
  <c r="J659" i="27"/>
  <c r="J649" i="27"/>
  <c r="J662" i="27"/>
  <c r="J664" i="27"/>
  <c r="I667" i="27"/>
  <c r="I641" i="27"/>
  <c r="I692" i="27"/>
  <c r="H668" i="27"/>
  <c r="H642" i="27"/>
  <c r="I642" i="27"/>
  <c r="G722" i="27"/>
  <c r="H722" i="27"/>
  <c r="G773" i="27"/>
  <c r="G748" i="27"/>
  <c r="F749" i="27"/>
  <c r="G723" i="27"/>
  <c r="F723" i="27"/>
  <c r="F774" i="27"/>
  <c r="E750" i="27"/>
  <c r="E724" i="27"/>
  <c r="E775" i="27"/>
  <c r="D725" i="27"/>
  <c r="D751" i="27"/>
  <c r="D776" i="27"/>
  <c r="E725" i="27"/>
  <c r="C778" i="27"/>
  <c r="D727" i="27"/>
  <c r="B779" i="27"/>
  <c r="B754" i="27"/>
  <c r="J728" i="27"/>
  <c r="J779" i="27"/>
  <c r="J754" i="27"/>
  <c r="I729" i="27"/>
  <c r="I780" i="27"/>
  <c r="I755" i="27"/>
  <c r="J729" i="27"/>
  <c r="I730" i="27"/>
  <c r="H730" i="27"/>
  <c r="H781" i="27"/>
  <c r="H756" i="27"/>
  <c r="G782" i="27"/>
  <c r="H731" i="27"/>
  <c r="G757" i="27"/>
  <c r="G732" i="27"/>
  <c r="F732" i="27"/>
  <c r="F758" i="27"/>
  <c r="F783" i="27"/>
  <c r="E733" i="27"/>
  <c r="F733" i="27"/>
  <c r="E759" i="27"/>
  <c r="E784" i="27"/>
  <c r="D734" i="27"/>
  <c r="D785" i="27"/>
  <c r="D760" i="27"/>
  <c r="C786" i="27"/>
  <c r="C761" i="27"/>
  <c r="D735" i="27"/>
  <c r="B787" i="27"/>
  <c r="B762" i="27"/>
  <c r="E737" i="27"/>
  <c r="E788" i="27"/>
  <c r="E763" i="27"/>
  <c r="D789" i="27"/>
  <c r="D764" i="27"/>
  <c r="E738" i="27"/>
  <c r="D738" i="27"/>
  <c r="D739" i="27"/>
  <c r="C765" i="27"/>
  <c r="C790" i="27"/>
  <c r="B791" i="27"/>
  <c r="B766" i="27"/>
  <c r="J740" i="27"/>
  <c r="J766" i="27"/>
  <c r="E767" i="27"/>
  <c r="E753" i="27"/>
  <c r="E758" i="27"/>
  <c r="E764" i="27"/>
  <c r="E770" i="27"/>
  <c r="E792" i="27"/>
  <c r="E754" i="27"/>
  <c r="E760" i="27"/>
  <c r="E765" i="27"/>
  <c r="F741" i="27"/>
  <c r="E749" i="27"/>
  <c r="E761" i="27"/>
  <c r="E769" i="27"/>
  <c r="E757" i="27"/>
  <c r="E741" i="27"/>
  <c r="E756" i="27"/>
  <c r="E748" i="27"/>
  <c r="E751" i="27"/>
  <c r="E762" i="27"/>
  <c r="I792" i="27"/>
  <c r="I754" i="27"/>
  <c r="I760" i="27"/>
  <c r="I765" i="27"/>
  <c r="I769" i="27"/>
  <c r="I749" i="27"/>
  <c r="I756" i="27"/>
  <c r="I761" i="27"/>
  <c r="I766" i="27"/>
  <c r="I767" i="27"/>
  <c r="I748" i="27"/>
  <c r="I757" i="27"/>
  <c r="I741" i="27"/>
  <c r="I753" i="27"/>
  <c r="I764" i="27"/>
  <c r="I751" i="27"/>
  <c r="I758" i="27"/>
  <c r="J741" i="27"/>
  <c r="I770" i="27"/>
  <c r="G743" i="27"/>
  <c r="G769" i="27"/>
  <c r="G794" i="27"/>
  <c r="H743" i="27"/>
  <c r="I824" i="27"/>
  <c r="I850" i="27"/>
  <c r="H876" i="27"/>
  <c r="H825" i="27"/>
  <c r="I825" i="27"/>
  <c r="H851" i="27"/>
  <c r="I880" i="27"/>
  <c r="I829" i="27"/>
  <c r="J829" i="27"/>
  <c r="H881" i="27"/>
  <c r="H830" i="27"/>
  <c r="I830" i="27"/>
  <c r="H856" i="27"/>
  <c r="G857" i="27"/>
  <c r="H831" i="27"/>
  <c r="I833" i="27"/>
  <c r="I884" i="27"/>
  <c r="I859" i="27"/>
  <c r="J833" i="27"/>
  <c r="D860" i="27"/>
  <c r="E834" i="27"/>
  <c r="D835" i="27"/>
  <c r="C861" i="27"/>
  <c r="C886" i="27"/>
  <c r="B862" i="27"/>
  <c r="B887" i="27"/>
  <c r="G839" i="27"/>
  <c r="H839" i="27"/>
  <c r="F322" i="25"/>
  <c r="E348" i="25"/>
  <c r="I323" i="25"/>
  <c r="H349" i="25"/>
  <c r="H323" i="25"/>
  <c r="J326" i="25"/>
  <c r="I377" i="25"/>
  <c r="I326" i="25"/>
  <c r="I352" i="25"/>
  <c r="H353" i="25"/>
  <c r="H378" i="25"/>
  <c r="H327" i="25"/>
  <c r="I327" i="25"/>
  <c r="C354" i="25"/>
  <c r="C379" i="25"/>
  <c r="D328" i="25"/>
  <c r="G354" i="25"/>
  <c r="H328" i="25"/>
  <c r="G328" i="25"/>
  <c r="B355" i="25"/>
  <c r="B380" i="25"/>
  <c r="G329" i="25"/>
  <c r="F355" i="25"/>
  <c r="F329" i="25"/>
  <c r="F330" i="25"/>
  <c r="E330" i="25"/>
  <c r="E356" i="25"/>
  <c r="D331" i="25"/>
  <c r="D357" i="25"/>
  <c r="E331" i="25"/>
  <c r="C358" i="25"/>
  <c r="D332" i="25"/>
  <c r="C383" i="25"/>
  <c r="B362" i="25"/>
  <c r="B356" i="25"/>
  <c r="B357" i="25"/>
  <c r="B361" i="25"/>
  <c r="B352" i="25"/>
  <c r="B353" i="25"/>
  <c r="B342" i="25"/>
  <c r="B349" i="25"/>
  <c r="B345" i="25"/>
  <c r="B340" i="25"/>
  <c r="B341" i="25"/>
  <c r="B350" i="25"/>
  <c r="B348" i="25"/>
  <c r="B359" i="25"/>
  <c r="B346" i="25"/>
  <c r="B354" i="25"/>
  <c r="J362" i="25"/>
  <c r="J350" i="25"/>
  <c r="J354" i="25"/>
  <c r="J333" i="25"/>
  <c r="J346" i="25"/>
  <c r="J358" i="25"/>
  <c r="J341" i="25"/>
  <c r="E335" i="25"/>
  <c r="E361" i="25"/>
  <c r="J467" i="25"/>
  <c r="J442" i="25"/>
  <c r="J416" i="25"/>
  <c r="I417" i="25"/>
  <c r="J417" i="25"/>
  <c r="I443" i="25"/>
  <c r="B445" i="25"/>
  <c r="B470" i="25"/>
  <c r="F419" i="25"/>
  <c r="F470" i="25"/>
  <c r="F445" i="25"/>
  <c r="G419" i="25"/>
  <c r="D422" i="25"/>
  <c r="E422" i="25"/>
  <c r="D448" i="25"/>
  <c r="D473" i="25"/>
  <c r="H448" i="25"/>
  <c r="H422" i="25"/>
  <c r="I422" i="25"/>
  <c r="H473" i="25"/>
  <c r="G423" i="25"/>
  <c r="G449" i="25"/>
  <c r="G474" i="25"/>
  <c r="G424" i="25"/>
  <c r="F450" i="25"/>
  <c r="F424" i="25"/>
  <c r="F475" i="25"/>
  <c r="E425" i="25"/>
  <c r="F425" i="25"/>
  <c r="D426" i="25"/>
  <c r="D452" i="25"/>
  <c r="D477" i="25"/>
  <c r="E426" i="25"/>
  <c r="C478" i="25"/>
  <c r="D427" i="25"/>
  <c r="B454" i="25"/>
  <c r="B479" i="25"/>
  <c r="E429" i="25"/>
  <c r="E480" i="25"/>
  <c r="F429" i="25"/>
  <c r="D430" i="25"/>
  <c r="E430" i="25"/>
  <c r="D456" i="25"/>
  <c r="D481" i="25"/>
  <c r="D431" i="25"/>
  <c r="C482" i="25"/>
  <c r="B458" i="25"/>
  <c r="B483" i="25"/>
  <c r="J458" i="25"/>
  <c r="J432" i="25"/>
  <c r="J483" i="25"/>
  <c r="J528" i="25"/>
  <c r="J579" i="25"/>
  <c r="J554" i="25"/>
  <c r="I580" i="25"/>
  <c r="J529" i="25"/>
  <c r="I529" i="25"/>
  <c r="I555" i="25"/>
  <c r="H581" i="25"/>
  <c r="H530" i="25"/>
  <c r="H556" i="25"/>
  <c r="I530" i="25"/>
  <c r="G582" i="25"/>
  <c r="G531" i="25"/>
  <c r="H531" i="25"/>
  <c r="G557" i="25"/>
  <c r="F583" i="25"/>
  <c r="G532" i="25"/>
  <c r="F558" i="25"/>
  <c r="F532" i="25"/>
  <c r="E584" i="25"/>
  <c r="E559" i="25"/>
  <c r="E533" i="25"/>
  <c r="F533" i="25"/>
  <c r="J533" i="25"/>
  <c r="I559" i="25"/>
  <c r="I584" i="25"/>
  <c r="H560" i="25"/>
  <c r="I534" i="25"/>
  <c r="H534" i="25"/>
  <c r="H585" i="25"/>
  <c r="G535" i="25"/>
  <c r="G586" i="25"/>
  <c r="H535" i="25"/>
  <c r="G561" i="25"/>
  <c r="B587" i="25"/>
  <c r="B562" i="25"/>
  <c r="F562" i="25"/>
  <c r="G536" i="25"/>
  <c r="F587" i="25"/>
  <c r="F536" i="25"/>
  <c r="E588" i="25"/>
  <c r="E565" i="25"/>
  <c r="E545" i="25"/>
  <c r="E552" i="25"/>
  <c r="E556" i="25"/>
  <c r="E560" i="25"/>
  <c r="E537" i="25"/>
  <c r="E557" i="25"/>
  <c r="E562" i="25"/>
  <c r="E544" i="25"/>
  <c r="E553" i="25"/>
  <c r="E550" i="25"/>
  <c r="F537" i="25"/>
  <c r="E561" i="25"/>
  <c r="E558" i="25"/>
  <c r="E563" i="25"/>
  <c r="E566" i="25"/>
  <c r="D590" i="25"/>
  <c r="D539" i="25"/>
  <c r="E539" i="25"/>
  <c r="D565" i="25"/>
  <c r="C591" i="25"/>
  <c r="D540" i="25"/>
  <c r="C566" i="25"/>
  <c r="B646" i="25"/>
  <c r="B671" i="25"/>
  <c r="J671" i="25"/>
  <c r="J620" i="25"/>
  <c r="J646" i="25"/>
  <c r="J621" i="25"/>
  <c r="I672" i="25"/>
  <c r="I621" i="25"/>
  <c r="I647" i="25"/>
  <c r="H648" i="25"/>
  <c r="H622" i="25"/>
  <c r="I622" i="25"/>
  <c r="H673" i="25"/>
  <c r="G649" i="25"/>
  <c r="H623" i="25"/>
  <c r="G674" i="25"/>
  <c r="F651" i="25"/>
  <c r="G625" i="25"/>
  <c r="F625" i="25"/>
  <c r="F676" i="25"/>
  <c r="E677" i="25"/>
  <c r="E652" i="25"/>
  <c r="E626" i="25"/>
  <c r="F626" i="25"/>
  <c r="D678" i="25"/>
  <c r="D627" i="25"/>
  <c r="E627" i="25"/>
  <c r="D653" i="25"/>
  <c r="C679" i="25"/>
  <c r="D628" i="25"/>
  <c r="C654" i="25"/>
  <c r="B680" i="25"/>
  <c r="B655" i="25"/>
  <c r="J629" i="25"/>
  <c r="J655" i="25"/>
  <c r="J680" i="25"/>
  <c r="J630" i="25"/>
  <c r="I681" i="25"/>
  <c r="I630" i="25"/>
  <c r="I656" i="25"/>
  <c r="H631" i="25"/>
  <c r="H682" i="25"/>
  <c r="I631" i="25"/>
  <c r="H657" i="25"/>
  <c r="G683" i="25"/>
  <c r="G632" i="25"/>
  <c r="G658" i="25"/>
  <c r="H632" i="25"/>
  <c r="F684" i="25"/>
  <c r="F633" i="25"/>
  <c r="G633" i="25"/>
  <c r="F659" i="25"/>
  <c r="H941" i="25"/>
  <c r="G967" i="25"/>
  <c r="G992" i="25"/>
  <c r="G941" i="25"/>
  <c r="F968" i="25"/>
  <c r="F993" i="25"/>
  <c r="F942" i="25"/>
  <c r="J942" i="25"/>
  <c r="J993" i="25"/>
  <c r="J968" i="25"/>
  <c r="I969" i="25"/>
  <c r="J943" i="25"/>
  <c r="I943" i="25"/>
  <c r="I944" i="25"/>
  <c r="H970" i="25"/>
  <c r="H995" i="25"/>
  <c r="G954" i="25"/>
  <c r="H945" i="25"/>
  <c r="G961" i="25"/>
  <c r="G969" i="25"/>
  <c r="G966" i="25"/>
  <c r="G963" i="25"/>
  <c r="G955" i="25"/>
  <c r="G965" i="25"/>
  <c r="G962" i="25"/>
  <c r="G957" i="25"/>
  <c r="G953" i="25"/>
  <c r="G945" i="25"/>
  <c r="G996" i="25"/>
  <c r="G958" i="25"/>
  <c r="G952" i="25"/>
  <c r="G968" i="25"/>
  <c r="G974" i="25"/>
  <c r="G971" i="25"/>
  <c r="G960" i="25"/>
  <c r="G947" i="25"/>
  <c r="F973" i="25"/>
  <c r="F998" i="25"/>
  <c r="F948" i="25"/>
  <c r="E999" i="25"/>
  <c r="E974" i="25"/>
  <c r="D468" i="25"/>
  <c r="D34" i="25"/>
  <c r="D264" i="25"/>
  <c r="D60" i="25"/>
  <c r="D774" i="25"/>
  <c r="D162" i="25"/>
  <c r="D672" i="25"/>
  <c r="D876" i="25"/>
  <c r="E34" i="25"/>
  <c r="D570" i="25"/>
  <c r="C673" i="25"/>
  <c r="C775" i="25"/>
  <c r="D35" i="25"/>
  <c r="C877" i="25"/>
  <c r="C367" i="25"/>
  <c r="C61" i="25"/>
  <c r="C571" i="25"/>
  <c r="C163" i="25"/>
  <c r="C979" i="25"/>
  <c r="B572" i="25"/>
  <c r="B878" i="25"/>
  <c r="B62" i="25"/>
  <c r="B776" i="25"/>
  <c r="B368" i="25"/>
  <c r="B980" i="25"/>
  <c r="B164" i="25"/>
  <c r="B266" i="25"/>
  <c r="J980" i="25"/>
  <c r="J164" i="25"/>
  <c r="J266" i="25"/>
  <c r="J572" i="25"/>
  <c r="J36" i="25"/>
  <c r="J62" i="25"/>
  <c r="J776" i="25"/>
  <c r="J674" i="25"/>
  <c r="J878" i="25"/>
  <c r="I268" i="25"/>
  <c r="J38" i="25"/>
  <c r="I370" i="25"/>
  <c r="I574" i="25"/>
  <c r="I778" i="25"/>
  <c r="I880" i="25"/>
  <c r="I38" i="25"/>
  <c r="I64" i="25"/>
  <c r="I166" i="25"/>
  <c r="H575" i="25"/>
  <c r="H677" i="25"/>
  <c r="H65" i="25"/>
  <c r="H167" i="25"/>
  <c r="H269" i="25"/>
  <c r="H983" i="25"/>
  <c r="H39" i="25"/>
  <c r="I39" i="25"/>
  <c r="H881" i="25"/>
  <c r="G780" i="25"/>
  <c r="G40" i="25"/>
  <c r="G372" i="25"/>
  <c r="G576" i="25"/>
  <c r="G168" i="25"/>
  <c r="G984" i="25"/>
  <c r="H40" i="25"/>
  <c r="G66" i="25"/>
  <c r="F373" i="25"/>
  <c r="F271" i="25"/>
  <c r="F781" i="25"/>
  <c r="F41" i="25"/>
  <c r="F67" i="25"/>
  <c r="F985" i="25"/>
  <c r="F883" i="25"/>
  <c r="E680" i="25"/>
  <c r="E272" i="25"/>
  <c r="E578" i="25"/>
  <c r="E374" i="25"/>
  <c r="E170" i="25"/>
  <c r="E782" i="25"/>
  <c r="E68" i="25"/>
  <c r="E884" i="25"/>
  <c r="E986" i="25"/>
  <c r="E42" i="25"/>
  <c r="D579" i="25"/>
  <c r="D987" i="25"/>
  <c r="D273" i="25"/>
  <c r="D681" i="25"/>
  <c r="D171" i="25"/>
  <c r="D375" i="25"/>
  <c r="D43" i="25"/>
  <c r="E43" i="25"/>
  <c r="D885" i="25"/>
  <c r="D69" i="25"/>
  <c r="C580" i="25"/>
  <c r="C274" i="25"/>
  <c r="C886" i="25"/>
  <c r="C376" i="25"/>
  <c r="C784" i="25"/>
  <c r="D44" i="25"/>
  <c r="C172" i="25"/>
  <c r="C70" i="25"/>
  <c r="C988" i="25"/>
  <c r="B581" i="25"/>
  <c r="B989" i="25"/>
  <c r="B887" i="25"/>
  <c r="B71" i="25"/>
  <c r="B683" i="25"/>
  <c r="B275" i="25"/>
  <c r="B173" i="25"/>
  <c r="B377" i="25"/>
  <c r="E276" i="25"/>
  <c r="F46" i="25"/>
  <c r="E46" i="25"/>
  <c r="E786" i="25"/>
  <c r="E72" i="25"/>
  <c r="E582" i="25"/>
  <c r="E174" i="25"/>
  <c r="E990" i="25"/>
  <c r="E684" i="25"/>
  <c r="E378" i="25"/>
  <c r="D73" i="25"/>
  <c r="D583" i="25"/>
  <c r="D685" i="25"/>
  <c r="D787" i="25"/>
  <c r="D175" i="25"/>
  <c r="E47" i="25"/>
  <c r="D47" i="25"/>
  <c r="D379" i="25"/>
  <c r="D277" i="25"/>
  <c r="D48" i="25"/>
  <c r="C380" i="25"/>
  <c r="C890" i="25"/>
  <c r="C788" i="25"/>
  <c r="C584" i="25"/>
  <c r="C278" i="25"/>
  <c r="C992" i="25"/>
  <c r="C686" i="25"/>
  <c r="C74" i="25"/>
  <c r="G49" i="25"/>
  <c r="F585" i="25"/>
  <c r="F279" i="25"/>
  <c r="F381" i="25"/>
  <c r="F49" i="25"/>
  <c r="F177" i="25"/>
  <c r="F891" i="25"/>
  <c r="F75" i="25"/>
  <c r="E586" i="25"/>
  <c r="E688" i="25"/>
  <c r="E484" i="25"/>
  <c r="E892" i="25"/>
  <c r="E790" i="25"/>
  <c r="E382" i="25"/>
  <c r="E178" i="25"/>
  <c r="F50" i="25"/>
  <c r="E280" i="25"/>
  <c r="E476" i="25"/>
  <c r="J279" i="25"/>
  <c r="D783" i="25"/>
  <c r="H371" i="25"/>
  <c r="G469" i="25"/>
  <c r="D366" i="25"/>
  <c r="H944" i="25"/>
  <c r="D634" i="27"/>
  <c r="I688" i="27"/>
  <c r="D681" i="27"/>
  <c r="F737" i="27"/>
  <c r="I533" i="25"/>
  <c r="J359" i="25"/>
  <c r="J641" i="27"/>
  <c r="I994" i="25"/>
  <c r="F687" i="25"/>
  <c r="F724" i="27"/>
  <c r="F655" i="27"/>
  <c r="C971" i="25"/>
  <c r="C682" i="25"/>
  <c r="F42" i="25"/>
  <c r="G882" i="25"/>
  <c r="F947" i="25"/>
  <c r="B968" i="25"/>
  <c r="D418" i="25"/>
  <c r="B467" i="25"/>
  <c r="E766" i="27"/>
  <c r="G731" i="27"/>
  <c r="H40" i="27"/>
  <c r="I977" i="27"/>
  <c r="I467" i="27"/>
  <c r="I365" i="27"/>
  <c r="J33" i="27"/>
  <c r="I59" i="27"/>
  <c r="I263" i="27"/>
  <c r="I161" i="27"/>
  <c r="I773" i="27"/>
  <c r="I569" i="27"/>
  <c r="H774" i="27"/>
  <c r="I34" i="27"/>
  <c r="H60" i="27"/>
  <c r="H162" i="27"/>
  <c r="H366" i="27"/>
  <c r="H34" i="27"/>
  <c r="H468" i="27"/>
  <c r="H570" i="27"/>
  <c r="H978" i="27"/>
  <c r="G673" i="27"/>
  <c r="G469" i="27"/>
  <c r="G979" i="27"/>
  <c r="G265" i="27"/>
  <c r="H35" i="27"/>
  <c r="G775" i="27"/>
  <c r="G61" i="27"/>
  <c r="G163" i="27"/>
  <c r="G367" i="27"/>
  <c r="G571" i="27"/>
  <c r="F674" i="27"/>
  <c r="F470" i="27"/>
  <c r="G36" i="27"/>
  <c r="F266" i="27"/>
  <c r="F36" i="27"/>
  <c r="F776" i="27"/>
  <c r="F368" i="27"/>
  <c r="F980" i="27"/>
  <c r="F164" i="27"/>
  <c r="E778" i="27"/>
  <c r="E676" i="27"/>
  <c r="E472" i="27"/>
  <c r="F38" i="27"/>
  <c r="E370" i="27"/>
  <c r="E64" i="27"/>
  <c r="E574" i="27"/>
  <c r="E982" i="27"/>
  <c r="E166" i="27"/>
  <c r="D473" i="27"/>
  <c r="D371" i="27"/>
  <c r="E39" i="27"/>
  <c r="D269" i="27"/>
  <c r="D677" i="27"/>
  <c r="D65" i="27"/>
  <c r="D983" i="27"/>
  <c r="C474" i="27"/>
  <c r="C678" i="27"/>
  <c r="C270" i="27"/>
  <c r="D40" i="27"/>
  <c r="C66" i="27"/>
  <c r="C576" i="27"/>
  <c r="C372" i="27"/>
  <c r="C168" i="27"/>
  <c r="C780" i="27"/>
  <c r="C984" i="27"/>
  <c r="B781" i="27"/>
  <c r="B475" i="27"/>
  <c r="B373" i="27"/>
  <c r="B271" i="27"/>
  <c r="B679" i="27"/>
  <c r="B577" i="27"/>
  <c r="J781" i="27"/>
  <c r="J577" i="27"/>
  <c r="J373" i="27"/>
  <c r="J169" i="27"/>
  <c r="J985" i="27"/>
  <c r="I782" i="27"/>
  <c r="I680" i="27"/>
  <c r="I272" i="27"/>
  <c r="I170" i="27"/>
  <c r="J42" i="27"/>
  <c r="I42" i="27"/>
  <c r="I578" i="27"/>
  <c r="I476" i="27"/>
  <c r="I68" i="27"/>
  <c r="I986" i="27"/>
  <c r="H681" i="27"/>
  <c r="H273" i="27"/>
  <c r="H69" i="27"/>
  <c r="H43" i="27"/>
  <c r="H783" i="27"/>
  <c r="H375" i="27"/>
  <c r="I43" i="27"/>
  <c r="H477" i="27"/>
  <c r="H579" i="27"/>
  <c r="H987" i="27"/>
  <c r="G682" i="27"/>
  <c r="G580" i="27"/>
  <c r="G784" i="27"/>
  <c r="G478" i="27"/>
  <c r="G274" i="27"/>
  <c r="G70" i="27"/>
  <c r="G172" i="27"/>
  <c r="H44" i="27"/>
  <c r="F683" i="27"/>
  <c r="F785" i="27"/>
  <c r="F377" i="27"/>
  <c r="F479" i="27"/>
  <c r="F275" i="27"/>
  <c r="G45" i="27"/>
  <c r="F989" i="27"/>
  <c r="F71" i="27"/>
  <c r="F581" i="27"/>
  <c r="F173" i="27"/>
  <c r="I786" i="27"/>
  <c r="I480" i="27"/>
  <c r="I276" i="27"/>
  <c r="J46" i="27"/>
  <c r="I72" i="27"/>
  <c r="I378" i="27"/>
  <c r="I582" i="27"/>
  <c r="I990" i="27"/>
  <c r="I174" i="27"/>
  <c r="H481" i="27"/>
  <c r="H787" i="27"/>
  <c r="H277" i="27"/>
  <c r="H175" i="27"/>
  <c r="H583" i="27"/>
  <c r="H73" i="27"/>
  <c r="H379" i="27"/>
  <c r="H991" i="27"/>
  <c r="G482" i="27"/>
  <c r="G788" i="27"/>
  <c r="G176" i="27"/>
  <c r="G686" i="27"/>
  <c r="G278" i="27"/>
  <c r="G74" i="27"/>
  <c r="H48" i="27"/>
  <c r="G380" i="27"/>
  <c r="G584" i="27"/>
  <c r="G48" i="27"/>
  <c r="F789" i="27"/>
  <c r="F585" i="27"/>
  <c r="F483" i="27"/>
  <c r="F891" i="27"/>
  <c r="G49" i="27"/>
  <c r="F381" i="27"/>
  <c r="F279" i="27"/>
  <c r="F993" i="27"/>
  <c r="F177" i="27"/>
  <c r="E892" i="27"/>
  <c r="E688" i="27"/>
  <c r="E484" i="27"/>
  <c r="E790" i="27"/>
  <c r="E178" i="27"/>
  <c r="E76" i="27"/>
  <c r="E382" i="27"/>
  <c r="E586" i="27"/>
  <c r="E994" i="27"/>
  <c r="D179" i="27"/>
  <c r="D995" i="27"/>
  <c r="D893" i="27"/>
  <c r="D791" i="27"/>
  <c r="D689" i="27"/>
  <c r="D77" i="27"/>
  <c r="D281" i="27"/>
  <c r="D587" i="27"/>
  <c r="D383" i="27"/>
  <c r="D485" i="27"/>
  <c r="C690" i="27"/>
  <c r="C996" i="27"/>
  <c r="C486" i="27"/>
  <c r="C80" i="27"/>
  <c r="C64" i="27"/>
  <c r="C588" i="27"/>
  <c r="C792" i="27"/>
  <c r="C282" i="27"/>
  <c r="C68" i="27"/>
  <c r="C72" i="27"/>
  <c r="C59" i="27"/>
  <c r="C78" i="27"/>
  <c r="C71" i="27"/>
  <c r="C81" i="27"/>
  <c r="C62" i="27"/>
  <c r="C67" i="27"/>
  <c r="C76" i="27"/>
  <c r="C180" i="27"/>
  <c r="C384" i="27"/>
  <c r="D52" i="27"/>
  <c r="C894" i="27"/>
  <c r="B692" i="27"/>
  <c r="B590" i="27"/>
  <c r="B488" i="27"/>
  <c r="B896" i="27"/>
  <c r="B386" i="27"/>
  <c r="B998" i="27"/>
  <c r="B794" i="27"/>
  <c r="B284" i="27"/>
  <c r="J590" i="27"/>
  <c r="J998" i="27"/>
  <c r="J182" i="27"/>
  <c r="I795" i="27"/>
  <c r="I897" i="27"/>
  <c r="I55" i="27"/>
  <c r="I489" i="27"/>
  <c r="I81" i="27"/>
  <c r="J55" i="27"/>
  <c r="I693" i="27"/>
  <c r="I387" i="27"/>
  <c r="I999" i="27"/>
  <c r="I285" i="27"/>
  <c r="I183" i="27"/>
  <c r="I591" i="27"/>
  <c r="C162" i="27"/>
  <c r="D111" i="27"/>
  <c r="C137" i="27"/>
  <c r="E139" i="27"/>
  <c r="F113" i="27"/>
  <c r="I164" i="27"/>
  <c r="J113" i="27"/>
  <c r="I139" i="27"/>
  <c r="J143" i="27"/>
  <c r="J117" i="27"/>
  <c r="E119" i="27"/>
  <c r="D170" i="27"/>
  <c r="D145" i="27"/>
  <c r="D119" i="27"/>
  <c r="J121" i="27"/>
  <c r="J147" i="27"/>
  <c r="I122" i="27"/>
  <c r="I148" i="27"/>
  <c r="F325" i="27"/>
  <c r="E325" i="27"/>
  <c r="E351" i="27"/>
  <c r="E376" i="27"/>
  <c r="I376" i="27"/>
  <c r="I351" i="27"/>
  <c r="I325" i="27"/>
  <c r="H326" i="27"/>
  <c r="H352" i="27"/>
  <c r="I326" i="27"/>
  <c r="H377" i="27"/>
  <c r="C378" i="27"/>
  <c r="C353" i="27"/>
  <c r="D327" i="27"/>
  <c r="G353" i="27"/>
  <c r="G327" i="27"/>
  <c r="G378" i="27"/>
  <c r="G328" i="27"/>
  <c r="F354" i="27"/>
  <c r="J357" i="27"/>
  <c r="J331" i="27"/>
  <c r="J382" i="27"/>
  <c r="E632" i="27"/>
  <c r="E658" i="27"/>
  <c r="F632" i="27"/>
  <c r="D684" i="27"/>
  <c r="E633" i="27"/>
  <c r="D659" i="27"/>
  <c r="D633" i="27"/>
  <c r="G660" i="27"/>
  <c r="G634" i="27"/>
  <c r="H634" i="27"/>
  <c r="G635" i="27"/>
  <c r="F635" i="27"/>
  <c r="F661" i="27"/>
  <c r="J661" i="27"/>
  <c r="J635" i="27"/>
  <c r="I662" i="27"/>
  <c r="I636" i="27"/>
  <c r="J636" i="27"/>
  <c r="E637" i="27"/>
  <c r="D637" i="27"/>
  <c r="D663" i="27"/>
  <c r="H688" i="27"/>
  <c r="H637" i="27"/>
  <c r="I637" i="27"/>
  <c r="H663" i="27"/>
  <c r="G664" i="27"/>
  <c r="H638" i="27"/>
  <c r="F653" i="27"/>
  <c r="F646" i="27"/>
  <c r="F668" i="27"/>
  <c r="F649" i="27"/>
  <c r="F656" i="27"/>
  <c r="F658" i="27"/>
  <c r="F667" i="27"/>
  <c r="F654" i="27"/>
  <c r="F660" i="27"/>
  <c r="F657" i="27"/>
  <c r="F647" i="27"/>
  <c r="F659" i="27"/>
  <c r="F664" i="27"/>
  <c r="G639" i="27"/>
  <c r="F639" i="27"/>
  <c r="F652" i="27"/>
  <c r="F648" i="27"/>
  <c r="F665" i="27"/>
  <c r="E641" i="27"/>
  <c r="E667" i="27"/>
  <c r="D642" i="27"/>
  <c r="E642" i="27"/>
  <c r="D668" i="27"/>
  <c r="D693" i="27"/>
  <c r="C773" i="27"/>
  <c r="C748" i="27"/>
  <c r="B774" i="27"/>
  <c r="B749" i="27"/>
  <c r="J774" i="27"/>
  <c r="J723" i="27"/>
  <c r="J749" i="27"/>
  <c r="I750" i="27"/>
  <c r="I724" i="27"/>
  <c r="J724" i="27"/>
  <c r="I775" i="27"/>
  <c r="H776" i="27"/>
  <c r="H725" i="27"/>
  <c r="H727" i="27"/>
  <c r="G727" i="27"/>
  <c r="G753" i="27"/>
  <c r="G778" i="27"/>
  <c r="G728" i="27"/>
  <c r="F728" i="27"/>
  <c r="F779" i="27"/>
  <c r="E729" i="27"/>
  <c r="F729" i="27"/>
  <c r="E755" i="27"/>
  <c r="D781" i="27"/>
  <c r="D730" i="27"/>
  <c r="E730" i="27"/>
  <c r="D756" i="27"/>
  <c r="C757" i="27"/>
  <c r="D731" i="27"/>
  <c r="C782" i="27"/>
  <c r="B783" i="27"/>
  <c r="B758" i="27"/>
  <c r="J758" i="27"/>
  <c r="J732" i="27"/>
  <c r="J783" i="27"/>
  <c r="I759" i="27"/>
  <c r="I733" i="27"/>
  <c r="J733" i="27"/>
  <c r="I784" i="27"/>
  <c r="H785" i="27"/>
  <c r="I734" i="27"/>
  <c r="H734" i="27"/>
  <c r="H735" i="27"/>
  <c r="G735" i="27"/>
  <c r="G786" i="27"/>
  <c r="G761" i="27"/>
  <c r="J787" i="27"/>
  <c r="J762" i="27"/>
  <c r="J736" i="27"/>
  <c r="J737" i="27"/>
  <c r="I788" i="27"/>
  <c r="I737" i="27"/>
  <c r="I738" i="27"/>
  <c r="H789" i="27"/>
  <c r="H738" i="27"/>
  <c r="H764" i="27"/>
  <c r="G765" i="27"/>
  <c r="G790" i="27"/>
  <c r="H739" i="27"/>
  <c r="G739" i="27"/>
  <c r="F766" i="27"/>
  <c r="F740" i="27"/>
  <c r="G740" i="27"/>
  <c r="F791" i="27"/>
  <c r="F770" i="27"/>
  <c r="G744" i="27"/>
  <c r="F795" i="27"/>
  <c r="F744" i="27"/>
  <c r="E825" i="27"/>
  <c r="D851" i="27"/>
  <c r="C877" i="27"/>
  <c r="C852" i="27"/>
  <c r="D826" i="27"/>
  <c r="G852" i="27"/>
  <c r="H826" i="27"/>
  <c r="B853" i="27"/>
  <c r="B878" i="27"/>
  <c r="F827" i="27"/>
  <c r="F878" i="27"/>
  <c r="F853" i="27"/>
  <c r="G827" i="27"/>
  <c r="F829" i="27"/>
  <c r="E829" i="27"/>
  <c r="E880" i="27"/>
  <c r="E855" i="27"/>
  <c r="D881" i="27"/>
  <c r="D830" i="27"/>
  <c r="D856" i="27"/>
  <c r="E830" i="27"/>
  <c r="C857" i="27"/>
  <c r="C882" i="27"/>
  <c r="D831" i="27"/>
  <c r="B858" i="27"/>
  <c r="B883" i="27"/>
  <c r="F858" i="27"/>
  <c r="F883" i="27"/>
  <c r="F832" i="27"/>
  <c r="G832" i="27"/>
  <c r="E833" i="27"/>
  <c r="F833" i="27"/>
  <c r="E884" i="27"/>
  <c r="H885" i="27"/>
  <c r="H834" i="27"/>
  <c r="I834" i="27"/>
  <c r="H860" i="27"/>
  <c r="G835" i="27"/>
  <c r="H835" i="27"/>
  <c r="F887" i="27"/>
  <c r="F837" i="27"/>
  <c r="E888" i="27"/>
  <c r="I888" i="27"/>
  <c r="I863" i="27"/>
  <c r="J837" i="27"/>
  <c r="I837" i="27"/>
  <c r="D889" i="27"/>
  <c r="D838" i="27"/>
  <c r="E838" i="27"/>
  <c r="C890" i="27"/>
  <c r="C865" i="27"/>
  <c r="D839" i="27"/>
  <c r="J347" i="25"/>
  <c r="J321" i="25"/>
  <c r="I322" i="25"/>
  <c r="I348" i="25"/>
  <c r="D349" i="25"/>
  <c r="E323" i="25"/>
  <c r="D323" i="25"/>
  <c r="C375" i="25"/>
  <c r="C350" i="25"/>
  <c r="D324" i="25"/>
  <c r="G350" i="25"/>
  <c r="H324" i="25"/>
  <c r="G324" i="25"/>
  <c r="B376" i="25"/>
  <c r="B351" i="25"/>
  <c r="G325" i="25"/>
  <c r="F351" i="25"/>
  <c r="F325" i="25"/>
  <c r="F326" i="25"/>
  <c r="E352" i="25"/>
  <c r="E326" i="25"/>
  <c r="E327" i="25"/>
  <c r="D353" i="25"/>
  <c r="D327" i="25"/>
  <c r="I381" i="25"/>
  <c r="I356" i="25"/>
  <c r="I330" i="25"/>
  <c r="H357" i="25"/>
  <c r="H331" i="25"/>
  <c r="H382" i="25"/>
  <c r="I331" i="25"/>
  <c r="H332" i="25"/>
  <c r="G358" i="25"/>
  <c r="G332" i="25"/>
  <c r="F345" i="25"/>
  <c r="F353" i="25"/>
  <c r="F384" i="25"/>
  <c r="F342" i="25"/>
  <c r="F343" i="25"/>
  <c r="F348" i="25"/>
  <c r="F349" i="25"/>
  <c r="F340" i="25"/>
  <c r="G333" i="25"/>
  <c r="F352" i="25"/>
  <c r="F357" i="25"/>
  <c r="F359" i="25"/>
  <c r="F362" i="25"/>
  <c r="F361" i="25"/>
  <c r="F346" i="25"/>
  <c r="F354" i="25"/>
  <c r="F358" i="25"/>
  <c r="F341" i="25"/>
  <c r="F333" i="25"/>
  <c r="F350" i="25"/>
  <c r="C362" i="25"/>
  <c r="D336" i="25"/>
  <c r="C387" i="25"/>
  <c r="H336" i="25"/>
  <c r="G387" i="25"/>
  <c r="G336" i="25"/>
  <c r="G362" i="25"/>
  <c r="F442" i="25"/>
  <c r="G416" i="25"/>
  <c r="F416" i="25"/>
  <c r="F467" i="25"/>
  <c r="E443" i="25"/>
  <c r="E417" i="25"/>
  <c r="E468" i="25"/>
  <c r="F417" i="25"/>
  <c r="F421" i="25"/>
  <c r="E472" i="25"/>
  <c r="B450" i="25"/>
  <c r="B475" i="25"/>
  <c r="J424" i="25"/>
  <c r="J450" i="25"/>
  <c r="J475" i="25"/>
  <c r="I451" i="25"/>
  <c r="I425" i="25"/>
  <c r="I476" i="25"/>
  <c r="J425" i="25"/>
  <c r="H426" i="25"/>
  <c r="H452" i="25"/>
  <c r="I426" i="25"/>
  <c r="H477" i="25"/>
  <c r="G453" i="25"/>
  <c r="G427" i="25"/>
  <c r="H427" i="25"/>
  <c r="G478" i="25"/>
  <c r="F428" i="25"/>
  <c r="F454" i="25"/>
  <c r="G428" i="25"/>
  <c r="F479" i="25"/>
  <c r="J428" i="25"/>
  <c r="J454" i="25"/>
  <c r="J479" i="25"/>
  <c r="I429" i="25"/>
  <c r="I455" i="25"/>
  <c r="I480" i="25"/>
  <c r="J429" i="25"/>
  <c r="H430" i="25"/>
  <c r="H456" i="25"/>
  <c r="I430" i="25"/>
  <c r="H481" i="25"/>
  <c r="G457" i="25"/>
  <c r="H431" i="25"/>
  <c r="G482" i="25"/>
  <c r="G431" i="25"/>
  <c r="F432" i="25"/>
  <c r="F458" i="25"/>
  <c r="G432" i="25"/>
  <c r="F483" i="25"/>
  <c r="E555" i="25"/>
  <c r="E529" i="25"/>
  <c r="E580" i="25"/>
  <c r="F529" i="25"/>
  <c r="D556" i="25"/>
  <c r="D530" i="25"/>
  <c r="E530" i="25"/>
  <c r="D581" i="25"/>
  <c r="D531" i="25"/>
  <c r="C582" i="25"/>
  <c r="C557" i="25"/>
  <c r="B558" i="25"/>
  <c r="B583" i="25"/>
  <c r="J532" i="25"/>
  <c r="J558" i="25"/>
  <c r="D585" i="25"/>
  <c r="D560" i="25"/>
  <c r="D534" i="25"/>
  <c r="E534" i="25"/>
  <c r="C586" i="25"/>
  <c r="D535" i="25"/>
  <c r="C561" i="25"/>
  <c r="J537" i="25"/>
  <c r="I551" i="25"/>
  <c r="I560" i="25"/>
  <c r="I549" i="25"/>
  <c r="I554" i="25"/>
  <c r="I558" i="25"/>
  <c r="I562" i="25"/>
  <c r="I565" i="25"/>
  <c r="I556" i="25"/>
  <c r="I545" i="25"/>
  <c r="I552" i="25"/>
  <c r="I537" i="25"/>
  <c r="I544" i="25"/>
  <c r="I561" i="25"/>
  <c r="I566" i="25"/>
  <c r="I563" i="25"/>
  <c r="I547" i="25"/>
  <c r="I553" i="25"/>
  <c r="I557" i="25"/>
  <c r="H539" i="25"/>
  <c r="H565" i="25"/>
  <c r="H590" i="25"/>
  <c r="I539" i="25"/>
  <c r="G540" i="25"/>
  <c r="G591" i="25"/>
  <c r="H540" i="25"/>
  <c r="G566" i="25"/>
  <c r="G620" i="25"/>
  <c r="F646" i="25"/>
  <c r="F620" i="25"/>
  <c r="F671" i="25"/>
  <c r="E672" i="25"/>
  <c r="E621" i="25"/>
  <c r="E647" i="25"/>
  <c r="F621" i="25"/>
  <c r="D622" i="25"/>
  <c r="D648" i="25"/>
  <c r="D673" i="25"/>
  <c r="E622" i="25"/>
  <c r="D623" i="25"/>
  <c r="C649" i="25"/>
  <c r="C674" i="25"/>
  <c r="B676" i="25"/>
  <c r="B651" i="25"/>
  <c r="J625" i="25"/>
  <c r="J651" i="25"/>
  <c r="J676" i="25"/>
  <c r="J626" i="25"/>
  <c r="I677" i="25"/>
  <c r="I652" i="25"/>
  <c r="I626" i="25"/>
  <c r="H653" i="25"/>
  <c r="H627" i="25"/>
  <c r="I627" i="25"/>
  <c r="H678" i="25"/>
  <c r="G654" i="25"/>
  <c r="H628" i="25"/>
  <c r="G679" i="25"/>
  <c r="G628" i="25"/>
  <c r="G629" i="25"/>
  <c r="F680" i="25"/>
  <c r="F629" i="25"/>
  <c r="F655" i="25"/>
  <c r="E681" i="25"/>
  <c r="F630" i="25"/>
  <c r="E656" i="25"/>
  <c r="E630" i="25"/>
  <c r="D631" i="25"/>
  <c r="D682" i="25"/>
  <c r="D657" i="25"/>
  <c r="E631" i="25"/>
  <c r="C658" i="25"/>
  <c r="D632" i="25"/>
  <c r="C683" i="25"/>
  <c r="B684" i="25"/>
  <c r="B659" i="25"/>
  <c r="F943" i="25"/>
  <c r="E943" i="25"/>
  <c r="E994" i="25"/>
  <c r="E944" i="25"/>
  <c r="D995" i="25"/>
  <c r="D944" i="25"/>
  <c r="D970" i="25"/>
  <c r="C959" i="25"/>
  <c r="C963" i="25"/>
  <c r="C953" i="25"/>
  <c r="C962" i="25"/>
  <c r="C970" i="25"/>
  <c r="C960" i="25"/>
  <c r="C957" i="25"/>
  <c r="C966" i="25"/>
  <c r="C974" i="25"/>
  <c r="C973" i="25"/>
  <c r="C961" i="25"/>
  <c r="C964" i="25"/>
  <c r="C952" i="25"/>
  <c r="C968" i="25"/>
  <c r="C967" i="25"/>
  <c r="C954" i="25"/>
  <c r="C958" i="25"/>
  <c r="C955" i="25"/>
  <c r="C965" i="25"/>
  <c r="C996" i="25"/>
  <c r="B998" i="25"/>
  <c r="B973" i="25"/>
  <c r="J973" i="25"/>
  <c r="J947" i="25"/>
  <c r="J998" i="25"/>
  <c r="I948" i="25"/>
  <c r="I974" i="25"/>
  <c r="H774" i="25"/>
  <c r="I34" i="25"/>
  <c r="H34" i="25"/>
  <c r="H264" i="25"/>
  <c r="H366" i="25"/>
  <c r="H570" i="25"/>
  <c r="H60" i="25"/>
  <c r="H468" i="25"/>
  <c r="H876" i="25"/>
  <c r="H35" i="25"/>
  <c r="G571" i="25"/>
  <c r="G265" i="25"/>
  <c r="G35" i="25"/>
  <c r="G61" i="25"/>
  <c r="G979" i="25"/>
  <c r="G163" i="25"/>
  <c r="G775" i="25"/>
  <c r="G367" i="25"/>
  <c r="F164" i="25"/>
  <c r="F36" i="25"/>
  <c r="F878" i="25"/>
  <c r="F980" i="25"/>
  <c r="F674" i="25"/>
  <c r="F572" i="25"/>
  <c r="F368" i="25"/>
  <c r="F266" i="25"/>
  <c r="F62" i="25"/>
  <c r="F776" i="25"/>
  <c r="F38" i="25"/>
  <c r="E166" i="25"/>
  <c r="E38" i="25"/>
  <c r="E574" i="25"/>
  <c r="E64" i="25"/>
  <c r="E880" i="25"/>
  <c r="E778" i="25"/>
  <c r="E268" i="25"/>
  <c r="E676" i="25"/>
  <c r="E982" i="25"/>
  <c r="D575" i="25"/>
  <c r="D167" i="25"/>
  <c r="D779" i="25"/>
  <c r="D269" i="25"/>
  <c r="D881" i="25"/>
  <c r="D39" i="25"/>
  <c r="D677" i="25"/>
  <c r="E39" i="25"/>
  <c r="D983" i="25"/>
  <c r="C678" i="25"/>
  <c r="C372" i="25"/>
  <c r="C882" i="25"/>
  <c r="C168" i="25"/>
  <c r="C66" i="25"/>
  <c r="C576" i="25"/>
  <c r="C984" i="25"/>
  <c r="C270" i="25"/>
  <c r="D40" i="25"/>
  <c r="C780" i="25"/>
  <c r="B577" i="25"/>
  <c r="B373" i="25"/>
  <c r="B169" i="25"/>
  <c r="B883" i="25"/>
  <c r="B271" i="25"/>
  <c r="B781" i="25"/>
  <c r="B985" i="25"/>
  <c r="B67" i="25"/>
  <c r="J985" i="25"/>
  <c r="J781" i="25"/>
  <c r="J41" i="25"/>
  <c r="J67" i="25"/>
  <c r="J271" i="25"/>
  <c r="J169" i="25"/>
  <c r="J883" i="25"/>
  <c r="J679" i="25"/>
  <c r="I374" i="25"/>
  <c r="I170" i="25"/>
  <c r="I782" i="25"/>
  <c r="I578" i="25"/>
  <c r="I680" i="25"/>
  <c r="I884" i="25"/>
  <c r="J42" i="25"/>
  <c r="I272" i="25"/>
  <c r="H375" i="25"/>
  <c r="H579" i="25"/>
  <c r="H987" i="25"/>
  <c r="H885" i="25"/>
  <c r="I43" i="25"/>
  <c r="H171" i="25"/>
  <c r="H69" i="25"/>
  <c r="H681" i="25"/>
  <c r="H273" i="25"/>
  <c r="H44" i="25"/>
  <c r="G274" i="25"/>
  <c r="G682" i="25"/>
  <c r="G44" i="25"/>
  <c r="G376" i="25"/>
  <c r="G988" i="25"/>
  <c r="G580" i="25"/>
  <c r="G886" i="25"/>
  <c r="G172" i="25"/>
  <c r="F683" i="25"/>
  <c r="F45" i="25"/>
  <c r="F173" i="25"/>
  <c r="F785" i="25"/>
  <c r="F71" i="25"/>
  <c r="F275" i="25"/>
  <c r="F581" i="25"/>
  <c r="F377" i="25"/>
  <c r="G45" i="25"/>
  <c r="J45" i="25"/>
  <c r="J275" i="25"/>
  <c r="J173" i="25"/>
  <c r="J71" i="25"/>
  <c r="J581" i="25"/>
  <c r="J377" i="25"/>
  <c r="J887" i="25"/>
  <c r="I72" i="25"/>
  <c r="I174" i="25"/>
  <c r="I582" i="25"/>
  <c r="I378" i="25"/>
  <c r="I684" i="25"/>
  <c r="I46" i="25"/>
  <c r="I888" i="25"/>
  <c r="I786" i="25"/>
  <c r="I276" i="25"/>
  <c r="H685" i="25"/>
  <c r="H277" i="25"/>
  <c r="H47" i="25"/>
  <c r="I47" i="25"/>
  <c r="H787" i="25"/>
  <c r="H73" i="25"/>
  <c r="H583" i="25"/>
  <c r="H175" i="25"/>
  <c r="G278" i="25"/>
  <c r="G176" i="25"/>
  <c r="H48" i="25"/>
  <c r="G890" i="25"/>
  <c r="G74" i="25"/>
  <c r="G380" i="25"/>
  <c r="G48" i="25"/>
  <c r="G584" i="25"/>
  <c r="G686" i="25"/>
  <c r="B687" i="25"/>
  <c r="B177" i="25"/>
  <c r="B891" i="25"/>
  <c r="B279" i="25"/>
  <c r="B75" i="25"/>
  <c r="B585" i="25"/>
  <c r="B789" i="25"/>
  <c r="J585" i="25"/>
  <c r="J49" i="25"/>
  <c r="J75" i="25"/>
  <c r="J789" i="25"/>
  <c r="J381" i="25"/>
  <c r="J687" i="25"/>
  <c r="J891" i="25"/>
  <c r="I178" i="25"/>
  <c r="I688" i="25"/>
  <c r="I50" i="25"/>
  <c r="I382" i="25"/>
  <c r="I892" i="25"/>
  <c r="I484" i="25"/>
  <c r="I586" i="25"/>
  <c r="I76" i="25"/>
  <c r="I790" i="25"/>
  <c r="D383" i="25"/>
  <c r="D179" i="25"/>
  <c r="D485" i="25"/>
  <c r="D77" i="25"/>
  <c r="D689" i="25"/>
  <c r="D587" i="25"/>
  <c r="D893" i="25"/>
  <c r="D281" i="25"/>
  <c r="E51" i="25"/>
  <c r="I986" i="25"/>
  <c r="F651" i="27"/>
  <c r="C992" i="27"/>
  <c r="C75" i="27"/>
  <c r="D51" i="25"/>
  <c r="C176" i="25"/>
  <c r="B785" i="25"/>
  <c r="F679" i="25"/>
  <c r="G964" i="25"/>
  <c r="F577" i="25"/>
  <c r="H751" i="27"/>
  <c r="H685" i="27"/>
  <c r="F736" i="27"/>
  <c r="I588" i="25"/>
  <c r="J683" i="25"/>
  <c r="I990" i="25"/>
  <c r="G942" i="25"/>
  <c r="F169" i="25"/>
  <c r="D65" i="25"/>
  <c r="D583" i="27"/>
  <c r="D791" i="25"/>
  <c r="G678" i="25"/>
  <c r="E322" i="25"/>
  <c r="C753" i="27"/>
  <c r="D638" i="27"/>
  <c r="D69" i="27"/>
  <c r="I280" i="25"/>
  <c r="F789" i="25"/>
  <c r="H379" i="25"/>
  <c r="E888" i="25"/>
  <c r="G70" i="25"/>
  <c r="I68" i="25"/>
  <c r="B679" i="25"/>
  <c r="H779" i="25"/>
  <c r="J368" i="25"/>
  <c r="C265" i="25"/>
  <c r="E948" i="25"/>
  <c r="G973" i="25"/>
  <c r="E969" i="25"/>
  <c r="H991" i="25"/>
  <c r="D991" i="25"/>
  <c r="J989" i="25"/>
  <c r="F989" i="25"/>
  <c r="I468" i="25"/>
  <c r="B358" i="25"/>
  <c r="I762" i="27"/>
  <c r="H760" i="27"/>
  <c r="F641" i="27"/>
  <c r="E51" i="27"/>
  <c r="G81" i="27"/>
  <c r="E144" i="27"/>
  <c r="F356" i="25"/>
  <c r="B384" i="25"/>
  <c r="G623" i="25"/>
  <c r="C384" i="25"/>
  <c r="C81" i="25"/>
  <c r="C60" i="25"/>
  <c r="C67" i="25"/>
  <c r="C72" i="25"/>
  <c r="C77" i="25"/>
  <c r="D52" i="25"/>
  <c r="C59" i="25"/>
  <c r="C894" i="25"/>
  <c r="C282" i="25"/>
  <c r="C68" i="25"/>
  <c r="C75" i="25"/>
  <c r="C180" i="25"/>
  <c r="I285" i="25"/>
  <c r="J55" i="25"/>
  <c r="I795" i="25"/>
  <c r="F138" i="25"/>
  <c r="G112" i="25"/>
  <c r="D115" i="25"/>
  <c r="D166" i="25"/>
  <c r="F132" i="25"/>
  <c r="F158" i="25"/>
  <c r="F183" i="25"/>
  <c r="K33" i="49"/>
  <c r="C38" i="41"/>
  <c r="R42" i="41"/>
  <c r="M31" i="41"/>
  <c r="P33" i="41"/>
  <c r="K41" i="41"/>
  <c r="I31" i="41"/>
  <c r="I44" i="41"/>
  <c r="G20" i="36"/>
  <c r="I25" i="36"/>
  <c r="E122" i="25"/>
  <c r="D149" i="25"/>
  <c r="J121" i="25"/>
  <c r="H145" i="25"/>
  <c r="E169" i="25"/>
  <c r="G167" i="25"/>
  <c r="I139" i="25"/>
  <c r="E164" i="25"/>
  <c r="C137" i="25"/>
  <c r="I55" i="25"/>
  <c r="E795" i="25"/>
  <c r="J794" i="25"/>
  <c r="B488" i="25"/>
  <c r="G78" i="25"/>
  <c r="G68" i="25"/>
  <c r="C792" i="25"/>
  <c r="H179" i="25"/>
  <c r="U25" i="36"/>
  <c r="N34" i="49"/>
  <c r="S33" i="49"/>
  <c r="F21" i="36"/>
  <c r="U44" i="41"/>
  <c r="J43" i="41"/>
  <c r="T41" i="41"/>
  <c r="N39" i="41"/>
  <c r="M36" i="41"/>
  <c r="C33" i="41"/>
  <c r="G42" i="41"/>
  <c r="K34" i="41"/>
  <c r="J31" i="41"/>
  <c r="U35" i="41"/>
  <c r="V42" i="41"/>
  <c r="T32" i="41"/>
  <c r="I26" i="36"/>
  <c r="S42" i="41"/>
  <c r="L37" i="41"/>
  <c r="J20" i="36"/>
  <c r="J182" i="25"/>
  <c r="H166" i="25"/>
  <c r="F118" i="25"/>
  <c r="F80" i="25"/>
  <c r="I489" i="25"/>
  <c r="E123" i="25"/>
  <c r="F122" i="25"/>
  <c r="J147" i="25"/>
  <c r="C171" i="25"/>
  <c r="D145" i="25"/>
  <c r="J118" i="25"/>
  <c r="J168" i="25"/>
  <c r="B143" i="25"/>
  <c r="E115" i="25"/>
  <c r="F113" i="25"/>
  <c r="J163" i="25"/>
  <c r="G111" i="25"/>
  <c r="I110" i="25"/>
  <c r="D136" i="25"/>
  <c r="I81" i="25"/>
  <c r="E693" i="25"/>
  <c r="J488" i="25"/>
  <c r="F284" i="25"/>
  <c r="G384" i="25"/>
  <c r="G180" i="25"/>
  <c r="G72" i="25"/>
  <c r="G62" i="25"/>
  <c r="C80" i="25"/>
  <c r="C73" i="25"/>
  <c r="C64" i="25"/>
  <c r="H383" i="25"/>
  <c r="C588" i="25"/>
  <c r="H485" i="25"/>
  <c r="H281" i="25"/>
  <c r="I51" i="25"/>
  <c r="G64" i="25"/>
  <c r="G69" i="25"/>
  <c r="G75" i="25"/>
  <c r="G792" i="25"/>
  <c r="G894" i="25"/>
  <c r="H52" i="25"/>
  <c r="G282" i="25"/>
  <c r="G67" i="25"/>
  <c r="G73" i="25"/>
  <c r="B590" i="25"/>
  <c r="B284" i="25"/>
  <c r="B182" i="25"/>
  <c r="F182" i="25"/>
  <c r="F692" i="25"/>
  <c r="F54" i="25"/>
  <c r="E489" i="25"/>
  <c r="E897" i="25"/>
  <c r="E387" i="25"/>
  <c r="C142" i="25"/>
  <c r="C167" i="25"/>
  <c r="B183" i="25"/>
  <c r="B158" i="25"/>
  <c r="J183" i="25"/>
  <c r="J132" i="25"/>
  <c r="B35" i="41"/>
  <c r="F39" i="41"/>
  <c r="E32" i="41"/>
  <c r="J34" i="41"/>
  <c r="M26" i="36"/>
  <c r="H51" i="25"/>
  <c r="I148" i="25"/>
  <c r="G171" i="25"/>
  <c r="I144" i="25"/>
  <c r="F117" i="25"/>
  <c r="I115" i="25"/>
  <c r="H111" i="25"/>
  <c r="E110" i="25"/>
  <c r="I897" i="25"/>
  <c r="J896" i="25"/>
  <c r="F386" i="25"/>
  <c r="B896" i="25"/>
  <c r="G77" i="25"/>
  <c r="C690" i="25"/>
  <c r="C69" i="25"/>
  <c r="H689" i="25"/>
  <c r="I591" i="25"/>
  <c r="F590" i="25"/>
  <c r="D37" i="41"/>
  <c r="F35" i="41"/>
  <c r="L33" i="41"/>
  <c r="V31" i="41"/>
  <c r="G38" i="41"/>
  <c r="J21" i="36"/>
  <c r="J692" i="25"/>
  <c r="J138" i="25"/>
  <c r="E285" i="25"/>
  <c r="F163" i="25"/>
  <c r="G59" i="25"/>
  <c r="D120" i="25"/>
  <c r="G132" i="25"/>
  <c r="D174" i="25"/>
  <c r="J122" i="25"/>
  <c r="G120" i="25"/>
  <c r="D170" i="25"/>
  <c r="I169" i="25"/>
  <c r="J117" i="25"/>
  <c r="G116" i="25"/>
  <c r="D141" i="25"/>
  <c r="J113" i="25"/>
  <c r="G137" i="25"/>
  <c r="H136" i="25"/>
  <c r="D110" i="25"/>
  <c r="I693" i="25"/>
  <c r="F55" i="25"/>
  <c r="E81" i="25"/>
  <c r="J386" i="25"/>
  <c r="G54" i="25"/>
  <c r="F794" i="25"/>
  <c r="B692" i="25"/>
  <c r="G80" i="25"/>
  <c r="G81" i="25"/>
  <c r="G76" i="25"/>
  <c r="G65" i="25"/>
  <c r="C78" i="25"/>
  <c r="C76" i="25"/>
  <c r="C65" i="25"/>
  <c r="H77" i="25"/>
  <c r="H893" i="25"/>
  <c r="E591" i="25"/>
  <c r="J590" i="25"/>
  <c r="B780" i="27"/>
  <c r="B576" i="27"/>
  <c r="H884" i="27"/>
  <c r="H782" i="27"/>
  <c r="H578" i="27"/>
  <c r="G889" i="27"/>
  <c r="G583" i="27"/>
  <c r="D892" i="27"/>
  <c r="D586" i="27"/>
  <c r="J112" i="27"/>
  <c r="J167" i="27"/>
  <c r="J142" i="27"/>
  <c r="J124" i="27"/>
  <c r="J150" i="27"/>
  <c r="J179" i="27"/>
  <c r="J128" i="27"/>
  <c r="J633" i="25"/>
  <c r="I659" i="25"/>
  <c r="J637" i="25"/>
  <c r="I663" i="25"/>
  <c r="D664" i="25"/>
  <c r="E638" i="25"/>
  <c r="C667" i="25"/>
  <c r="C668" i="25"/>
  <c r="C648" i="25"/>
  <c r="C653" i="25"/>
  <c r="C662" i="25"/>
  <c r="C663" i="25"/>
  <c r="C646" i="25"/>
  <c r="C657" i="25"/>
  <c r="D639" i="25"/>
  <c r="G690" i="25"/>
  <c r="G655" i="25"/>
  <c r="G652" i="25"/>
  <c r="G657" i="25"/>
  <c r="G663" i="25"/>
  <c r="H639" i="25"/>
  <c r="G651" i="25"/>
  <c r="G653" i="25"/>
  <c r="G659" i="25"/>
  <c r="G662" i="25"/>
  <c r="E668" i="25"/>
  <c r="F642" i="25"/>
  <c r="D748" i="25"/>
  <c r="E722" i="25"/>
  <c r="H748" i="25"/>
  <c r="I722" i="25"/>
  <c r="G749" i="25"/>
  <c r="H723" i="25"/>
  <c r="I727" i="25"/>
  <c r="H753" i="25"/>
  <c r="H727" i="25"/>
  <c r="J730" i="25"/>
  <c r="I781" i="25"/>
  <c r="H757" i="25"/>
  <c r="I731" i="25"/>
  <c r="G758" i="25"/>
  <c r="H732" i="25"/>
  <c r="C789" i="25"/>
  <c r="C764" i="25"/>
  <c r="B765" i="25"/>
  <c r="B790" i="25"/>
  <c r="F765" i="25"/>
  <c r="F790" i="25"/>
  <c r="F739" i="25"/>
  <c r="J739" i="25"/>
  <c r="J765" i="25"/>
  <c r="I791" i="25"/>
  <c r="I740" i="25"/>
  <c r="D750" i="25"/>
  <c r="D759" i="25"/>
  <c r="D763" i="25"/>
  <c r="D766" i="25"/>
  <c r="D741" i="25"/>
  <c r="D770" i="25"/>
  <c r="D765" i="25"/>
  <c r="H769" i="25"/>
  <c r="H761" i="25"/>
  <c r="H762" i="25"/>
  <c r="H763" i="25"/>
  <c r="H749" i="25"/>
  <c r="H754" i="25"/>
  <c r="H758" i="25"/>
  <c r="H750" i="25"/>
  <c r="H755" i="25"/>
  <c r="H759" i="25"/>
  <c r="G743" i="25"/>
  <c r="G769" i="25"/>
  <c r="J175" i="27"/>
  <c r="F332" i="27"/>
  <c r="J458" i="27"/>
  <c r="J432" i="27"/>
  <c r="J437" i="27"/>
  <c r="J463" i="27"/>
  <c r="B989" i="27"/>
  <c r="J128" i="25"/>
  <c r="J179" i="25"/>
  <c r="J269" i="25"/>
  <c r="J218" i="25"/>
  <c r="B343" i="25"/>
  <c r="J322" i="25"/>
  <c r="J322" i="27"/>
  <c r="J212" i="27"/>
  <c r="B266" i="27"/>
  <c r="E268" i="27"/>
  <c r="H371" i="27"/>
  <c r="J234" i="27"/>
  <c r="F350" i="27"/>
  <c r="J449" i="27"/>
  <c r="J423" i="27"/>
  <c r="Q29" i="49"/>
  <c r="P32" i="49"/>
  <c r="E115" i="27"/>
  <c r="D167" i="27"/>
  <c r="B169" i="27"/>
  <c r="B173" i="27"/>
  <c r="J359" i="27"/>
  <c r="J349" i="27"/>
  <c r="D428" i="27"/>
  <c r="H428" i="27"/>
  <c r="D519" i="27"/>
  <c r="F572" i="27"/>
  <c r="J521" i="27"/>
  <c r="I574" i="27"/>
  <c r="D550" i="27"/>
  <c r="I978" i="25"/>
  <c r="I953" i="25"/>
  <c r="U26" i="36"/>
  <c r="R44" i="41"/>
  <c r="J120" i="27"/>
  <c r="E127" i="27"/>
  <c r="H179" i="27"/>
  <c r="B182" i="27"/>
  <c r="E132" i="27"/>
  <c r="C252" i="27"/>
  <c r="G226" i="27"/>
  <c r="C256" i="27"/>
  <c r="G281" i="27"/>
  <c r="B247" i="27"/>
  <c r="F247" i="27"/>
  <c r="J249" i="27"/>
  <c r="E259" i="27"/>
  <c r="I233" i="27"/>
  <c r="D260" i="27"/>
  <c r="B365" i="27"/>
  <c r="E321" i="27"/>
  <c r="J321" i="27"/>
  <c r="J326" i="27"/>
  <c r="E327" i="27"/>
  <c r="H378" i="27"/>
  <c r="B383" i="27"/>
  <c r="J419" i="27"/>
  <c r="J519" i="27"/>
  <c r="C892" i="27"/>
  <c r="F868" i="27"/>
  <c r="D896" i="27"/>
  <c r="B952" i="27"/>
  <c r="J952" i="27"/>
  <c r="F927" i="27"/>
  <c r="B957" i="27"/>
  <c r="J957" i="27"/>
  <c r="F932" i="27"/>
  <c r="J932" i="27"/>
  <c r="I933" i="27"/>
  <c r="C575" i="25"/>
  <c r="K35" i="42"/>
  <c r="K25" i="49"/>
  <c r="D218" i="27"/>
  <c r="B350" i="27"/>
  <c r="I375" i="27"/>
  <c r="G376" i="27"/>
  <c r="C445" i="27"/>
  <c r="J448" i="27"/>
  <c r="B657" i="27"/>
  <c r="J839" i="25"/>
  <c r="G934" i="25"/>
  <c r="D18" i="36"/>
  <c r="L18" i="36"/>
  <c r="T18" i="36"/>
  <c r="C19" i="36"/>
  <c r="K19" i="36"/>
  <c r="O19" i="36"/>
  <c r="E25" i="36"/>
  <c r="I31" i="42"/>
  <c r="B37" i="49"/>
  <c r="D674" i="27"/>
  <c r="C676" i="27"/>
  <c r="J727" i="27"/>
  <c r="B867" i="27"/>
  <c r="J317" i="25"/>
  <c r="G371" i="25"/>
  <c r="B347" i="25"/>
  <c r="J525" i="25"/>
  <c r="D527" i="25"/>
  <c r="J634" i="25"/>
  <c r="J638" i="25"/>
  <c r="J161" i="25"/>
  <c r="J116" i="25"/>
  <c r="J170" i="25"/>
  <c r="N18" i="36"/>
  <c r="R19" i="36"/>
  <c r="V19" i="36"/>
  <c r="E20" i="36"/>
  <c r="I19" i="36"/>
  <c r="M20" i="36"/>
  <c r="Q19" i="36"/>
  <c r="E34" i="41"/>
  <c r="I34" i="41"/>
  <c r="Q34" i="41"/>
  <c r="U34" i="41"/>
  <c r="D35" i="41"/>
  <c r="L35" i="41"/>
  <c r="P35" i="41"/>
  <c r="T35" i="41"/>
  <c r="G36" i="41"/>
  <c r="K36" i="41"/>
  <c r="O36" i="41"/>
  <c r="B37" i="41"/>
  <c r="F37" i="41"/>
  <c r="J37" i="41"/>
  <c r="R37" i="41"/>
  <c r="V38" i="41"/>
  <c r="E39" i="41"/>
  <c r="I38" i="41"/>
  <c r="M39" i="41"/>
  <c r="U39" i="41"/>
  <c r="D40" i="41"/>
  <c r="H40" i="41"/>
  <c r="L39" i="41"/>
  <c r="N26" i="42"/>
  <c r="R25" i="42"/>
  <c r="V25" i="42"/>
  <c r="I26" i="42"/>
  <c r="M26" i="42"/>
  <c r="D27" i="42"/>
  <c r="L27" i="42"/>
  <c r="P31" i="42"/>
  <c r="T30" i="42"/>
  <c r="R34" i="42"/>
  <c r="V34" i="42"/>
  <c r="I35" i="42"/>
  <c r="G38" i="42"/>
  <c r="F39" i="42"/>
  <c r="V40" i="42"/>
  <c r="Q25" i="49"/>
  <c r="I34" i="49"/>
  <c r="M33" i="49"/>
  <c r="Q34" i="49"/>
  <c r="N36" i="49"/>
  <c r="J520" i="27"/>
  <c r="B585" i="27"/>
  <c r="F625" i="27"/>
  <c r="J625" i="27"/>
  <c r="J626" i="27"/>
  <c r="E693" i="27"/>
  <c r="I722" i="27"/>
  <c r="E734" i="27"/>
  <c r="D736" i="27"/>
  <c r="C766" i="27"/>
  <c r="J866" i="27"/>
  <c r="J940" i="27"/>
  <c r="J427" i="25"/>
  <c r="E554" i="25"/>
  <c r="J725" i="25"/>
  <c r="G877" i="25"/>
  <c r="J827" i="25"/>
  <c r="H830" i="25"/>
  <c r="F832" i="25"/>
  <c r="E859" i="25"/>
  <c r="I833" i="25"/>
  <c r="H834" i="25"/>
  <c r="J927" i="25"/>
  <c r="J936" i="25"/>
  <c r="J940" i="25"/>
  <c r="C158" i="25"/>
  <c r="P19" i="36"/>
  <c r="C20" i="36"/>
  <c r="E21" i="36"/>
  <c r="U21" i="36"/>
  <c r="B25" i="36"/>
  <c r="M25" i="36"/>
  <c r="Q25" i="36"/>
  <c r="I25" i="42"/>
  <c r="P26" i="42"/>
  <c r="T26" i="42"/>
  <c r="C27" i="42"/>
  <c r="O27" i="42"/>
  <c r="S28" i="42"/>
  <c r="G30" i="42"/>
  <c r="C33" i="42"/>
  <c r="L35" i="42"/>
  <c r="K36" i="42"/>
  <c r="L26" i="49"/>
  <c r="F30" i="49"/>
  <c r="L30" i="49"/>
  <c r="N31" i="49"/>
  <c r="C34" i="49"/>
  <c r="G35" i="49"/>
  <c r="K34" i="49"/>
  <c r="O34" i="49"/>
  <c r="P37" i="49"/>
  <c r="F37" i="49"/>
  <c r="N37" i="49"/>
  <c r="H39" i="49"/>
  <c r="K40" i="49"/>
  <c r="T34" i="42"/>
  <c r="T33" i="42"/>
  <c r="S36" i="42"/>
  <c r="S35" i="42"/>
  <c r="I20" i="36"/>
  <c r="B18" i="36"/>
  <c r="T36" i="41"/>
  <c r="P36" i="41"/>
  <c r="B19" i="36"/>
  <c r="R38" i="41"/>
  <c r="N28" i="42"/>
  <c r="N27" i="42"/>
  <c r="O29" i="42"/>
  <c r="O30" i="42"/>
  <c r="E31" i="42"/>
  <c r="M31" i="42"/>
  <c r="M32" i="42"/>
  <c r="D32" i="42"/>
  <c r="D33" i="42"/>
  <c r="S30" i="49"/>
  <c r="S31" i="49"/>
  <c r="I30" i="42"/>
  <c r="B37" i="42"/>
  <c r="O18" i="36"/>
  <c r="O36" i="42"/>
  <c r="Q20" i="36"/>
  <c r="E38" i="41"/>
  <c r="O32" i="42"/>
  <c r="V37" i="41"/>
  <c r="C27" i="49"/>
  <c r="M30" i="49"/>
  <c r="G28" i="49"/>
  <c r="U19" i="36"/>
  <c r="V18" i="36"/>
  <c r="J39" i="41"/>
  <c r="I36" i="41"/>
  <c r="S34" i="41"/>
  <c r="H36" i="41"/>
  <c r="H33" i="41"/>
  <c r="R31" i="41"/>
  <c r="O39" i="41"/>
  <c r="M38" i="41"/>
  <c r="E19" i="36"/>
  <c r="F19" i="36"/>
  <c r="U20" i="36"/>
  <c r="V24" i="36"/>
  <c r="V23" i="36"/>
  <c r="F25" i="36"/>
  <c r="U34" i="49"/>
  <c r="D35" i="49"/>
  <c r="G35" i="42"/>
  <c r="L36" i="42"/>
  <c r="C39" i="41"/>
  <c r="C35" i="42"/>
  <c r="K18" i="36"/>
  <c r="K37" i="41"/>
  <c r="Q31" i="42"/>
  <c r="C18" i="36"/>
  <c r="M32" i="49"/>
  <c r="S38" i="41"/>
  <c r="O34" i="41"/>
  <c r="D33" i="41"/>
  <c r="N31" i="41"/>
  <c r="L40" i="41"/>
  <c r="K39" i="41"/>
  <c r="Q35" i="41"/>
  <c r="V20" i="36"/>
  <c r="V21" i="36"/>
  <c r="I21" i="36"/>
  <c r="I22" i="36"/>
  <c r="F25" i="42"/>
  <c r="F26" i="42"/>
  <c r="E26" i="42"/>
  <c r="E27" i="42"/>
  <c r="H35" i="42"/>
  <c r="H36" i="42"/>
  <c r="V36" i="42"/>
  <c r="V35" i="42"/>
  <c r="E37" i="42"/>
  <c r="E36" i="42"/>
  <c r="Q37" i="42"/>
  <c r="Q36" i="42"/>
  <c r="R37" i="42"/>
  <c r="R38" i="42"/>
  <c r="F18" i="36"/>
  <c r="Q18" i="36"/>
  <c r="T21" i="36"/>
  <c r="I23" i="36"/>
  <c r="E37" i="41"/>
  <c r="I37" i="41"/>
  <c r="M37" i="41"/>
  <c r="B39" i="41"/>
  <c r="M27" i="42"/>
  <c r="D28" i="42"/>
  <c r="H28" i="42"/>
  <c r="V29" i="42"/>
  <c r="E30" i="42"/>
  <c r="Q34" i="42"/>
  <c r="U37" i="42"/>
  <c r="D25" i="49"/>
  <c r="V31" i="49"/>
  <c r="L32" i="49"/>
  <c r="J37" i="49"/>
  <c r="L37" i="49"/>
  <c r="B21" i="36"/>
  <c r="L23" i="36"/>
  <c r="C31" i="41"/>
  <c r="V32" i="41"/>
  <c r="K38" i="41"/>
  <c r="I39" i="41"/>
  <c r="L42" i="41"/>
  <c r="C43" i="41"/>
  <c r="D47" i="41"/>
  <c r="H47" i="41"/>
  <c r="T47" i="41"/>
  <c r="J26" i="42"/>
  <c r="G28" i="42"/>
  <c r="K28" i="42"/>
  <c r="F37" i="42"/>
  <c r="C25" i="49"/>
  <c r="O29" i="49"/>
  <c r="S29" i="49"/>
  <c r="B31" i="49"/>
  <c r="E31" i="49"/>
  <c r="V33" i="49"/>
  <c r="R35" i="49"/>
  <c r="E36" i="49"/>
  <c r="M37" i="49"/>
  <c r="U37" i="49"/>
  <c r="E40" i="41"/>
  <c r="M44" i="41"/>
  <c r="O45" i="41"/>
  <c r="S45" i="41"/>
  <c r="J46" i="41"/>
  <c r="U25" i="42"/>
  <c r="R26" i="42"/>
  <c r="V26" i="42"/>
  <c r="I27" i="42"/>
  <c r="P27" i="42"/>
  <c r="T27" i="42"/>
  <c r="C28" i="42"/>
  <c r="B29" i="42"/>
  <c r="M30" i="42"/>
  <c r="N30" i="42"/>
  <c r="V30" i="42"/>
  <c r="K32" i="42"/>
  <c r="S32" i="42"/>
  <c r="T35" i="42"/>
  <c r="G36" i="42"/>
  <c r="H37" i="42"/>
  <c r="S38" i="42"/>
  <c r="M40" i="42"/>
  <c r="E25" i="49"/>
  <c r="O25" i="49"/>
  <c r="E27" i="49"/>
  <c r="I27" i="49"/>
  <c r="Q27" i="49"/>
  <c r="U27" i="49"/>
  <c r="D29" i="49"/>
  <c r="P28" i="49"/>
  <c r="G30" i="49"/>
  <c r="J30" i="49"/>
  <c r="R30" i="49"/>
  <c r="C32" i="49"/>
  <c r="J31" i="49"/>
  <c r="I32" i="49"/>
  <c r="E34" i="49"/>
  <c r="P35" i="49"/>
  <c r="F35" i="49"/>
  <c r="G36" i="49"/>
  <c r="R37" i="49"/>
  <c r="H38" i="49"/>
  <c r="V37" i="49"/>
  <c r="E38" i="49"/>
  <c r="M38" i="49"/>
  <c r="U38" i="49"/>
  <c r="G29" i="49"/>
  <c r="T45" i="41"/>
  <c r="D26" i="42"/>
  <c r="F27" i="42"/>
  <c r="Q27" i="42"/>
  <c r="U27" i="42"/>
  <c r="Q29" i="42"/>
  <c r="U29" i="42"/>
  <c r="H32" i="42"/>
  <c r="P32" i="42"/>
  <c r="G32" i="42"/>
  <c r="K33" i="42"/>
  <c r="Q35" i="42"/>
  <c r="D36" i="42"/>
  <c r="L37" i="42"/>
  <c r="C38" i="42"/>
  <c r="I38" i="42"/>
  <c r="J39" i="42"/>
  <c r="C40" i="42"/>
  <c r="G40" i="42"/>
  <c r="Q40" i="42"/>
  <c r="S25" i="49"/>
  <c r="B26" i="49"/>
  <c r="S26" i="49"/>
  <c r="B27" i="49"/>
  <c r="F27" i="49"/>
  <c r="N27" i="49"/>
  <c r="O30" i="49"/>
  <c r="H32" i="49"/>
  <c r="Q32" i="49"/>
  <c r="U32" i="49"/>
  <c r="M34" i="49"/>
  <c r="C36" i="49"/>
  <c r="V35" i="49"/>
  <c r="P39" i="49"/>
  <c r="D875" i="27"/>
  <c r="D977" i="27"/>
  <c r="C978" i="27"/>
  <c r="C876" i="27"/>
  <c r="C774" i="27"/>
  <c r="C468" i="27"/>
  <c r="G570" i="27"/>
  <c r="G468" i="27"/>
  <c r="B265" i="27"/>
  <c r="B775" i="27"/>
  <c r="B877" i="27"/>
  <c r="B571" i="27"/>
  <c r="F877" i="27"/>
  <c r="F673" i="27"/>
  <c r="F979" i="27"/>
  <c r="F469" i="27"/>
  <c r="J877" i="27"/>
  <c r="J979" i="27"/>
  <c r="J469" i="27"/>
  <c r="J163" i="27"/>
  <c r="J35" i="27"/>
  <c r="J61" i="27"/>
  <c r="E368" i="27"/>
  <c r="E980" i="27"/>
  <c r="E878" i="27"/>
  <c r="E674" i="27"/>
  <c r="J36" i="27"/>
  <c r="I878" i="27"/>
  <c r="I776" i="27"/>
  <c r="I572" i="27"/>
  <c r="D982" i="27"/>
  <c r="D574" i="27"/>
  <c r="D472" i="27"/>
  <c r="H472" i="27"/>
  <c r="H880" i="27"/>
  <c r="H778" i="27"/>
  <c r="C983" i="27"/>
  <c r="C881" i="27"/>
  <c r="C575" i="27"/>
  <c r="C371" i="27"/>
  <c r="B474" i="27"/>
  <c r="B882" i="27"/>
  <c r="F882" i="27"/>
  <c r="F372" i="27"/>
  <c r="F984" i="27"/>
  <c r="F780" i="27"/>
  <c r="F576" i="27"/>
  <c r="J984" i="27"/>
  <c r="J882" i="27"/>
  <c r="J474" i="27"/>
  <c r="J372" i="27"/>
  <c r="J168" i="27"/>
  <c r="J66" i="27"/>
  <c r="E577" i="27"/>
  <c r="E985" i="27"/>
  <c r="E883" i="27"/>
  <c r="E781" i="27"/>
  <c r="E475" i="27"/>
  <c r="I883" i="27"/>
  <c r="I679" i="27"/>
  <c r="I475" i="27"/>
  <c r="D782" i="27"/>
  <c r="D986" i="27"/>
  <c r="D578" i="27"/>
  <c r="C885" i="27"/>
  <c r="C783" i="27"/>
  <c r="C375" i="27"/>
  <c r="C987" i="27"/>
  <c r="C579" i="27"/>
  <c r="G987" i="27"/>
  <c r="G579" i="27"/>
  <c r="G477" i="27"/>
  <c r="B784" i="27"/>
  <c r="B988" i="27"/>
  <c r="B886" i="27"/>
  <c r="B580" i="27"/>
  <c r="F988" i="27"/>
  <c r="F886" i="27"/>
  <c r="J886" i="27"/>
  <c r="J580" i="27"/>
  <c r="J172" i="27"/>
  <c r="J44" i="27"/>
  <c r="J478" i="27"/>
  <c r="J70" i="27"/>
  <c r="E581" i="27"/>
  <c r="E887" i="27"/>
  <c r="I887" i="27"/>
  <c r="I989" i="27"/>
  <c r="H480" i="27"/>
  <c r="H990" i="27"/>
  <c r="H888" i="27"/>
  <c r="H684" i="27"/>
  <c r="C889" i="27"/>
  <c r="C583" i="27"/>
  <c r="G991" i="27"/>
  <c r="G787" i="27"/>
  <c r="B584" i="27"/>
  <c r="B482" i="27"/>
  <c r="B890" i="27"/>
  <c r="F278" i="27"/>
  <c r="F992" i="27"/>
  <c r="F890" i="27"/>
  <c r="F788" i="27"/>
  <c r="J992" i="27"/>
  <c r="J584" i="27"/>
  <c r="J74" i="27"/>
  <c r="J482" i="27"/>
  <c r="J48" i="27"/>
  <c r="E993" i="27"/>
  <c r="E585" i="27"/>
  <c r="I789" i="27"/>
  <c r="I585" i="27"/>
  <c r="D994" i="27"/>
  <c r="D790" i="27"/>
  <c r="H790" i="27"/>
  <c r="H586" i="27"/>
  <c r="H892" i="27"/>
  <c r="C893" i="27"/>
  <c r="C995" i="27"/>
  <c r="G485" i="27"/>
  <c r="G587" i="27"/>
  <c r="B690" i="27"/>
  <c r="B894" i="27"/>
  <c r="F894" i="27"/>
  <c r="F588" i="27"/>
  <c r="J894" i="27"/>
  <c r="J180" i="27"/>
  <c r="J69" i="27"/>
  <c r="J52" i="27"/>
  <c r="J588" i="27"/>
  <c r="J78" i="27"/>
  <c r="J73" i="27"/>
  <c r="J486" i="27"/>
  <c r="J77" i="27"/>
  <c r="E692" i="27"/>
  <c r="E896" i="27"/>
  <c r="E794" i="27"/>
  <c r="E590" i="27"/>
  <c r="J54" i="27"/>
  <c r="I896" i="27"/>
  <c r="H591" i="27"/>
  <c r="H489" i="27"/>
  <c r="H897" i="27"/>
  <c r="J137" i="27"/>
  <c r="J162" i="27"/>
  <c r="J111" i="27"/>
  <c r="I229" i="27"/>
  <c r="J229" i="27"/>
  <c r="J576" i="27"/>
  <c r="J551" i="27"/>
  <c r="D552" i="27"/>
  <c r="D526" i="27"/>
  <c r="H552" i="27"/>
  <c r="H526" i="27"/>
  <c r="I526" i="27"/>
  <c r="G527" i="27"/>
  <c r="H527" i="27"/>
  <c r="J554" i="27"/>
  <c r="J579" i="27"/>
  <c r="J528" i="27"/>
  <c r="J529" i="27"/>
  <c r="I580" i="27"/>
  <c r="I555" i="27"/>
  <c r="E536" i="27"/>
  <c r="E562" i="27"/>
  <c r="J536" i="27"/>
  <c r="I562" i="27"/>
  <c r="D546" i="27"/>
  <c r="D553" i="27"/>
  <c r="D561" i="27"/>
  <c r="D547" i="27"/>
  <c r="D555" i="27"/>
  <c r="D557" i="27"/>
  <c r="D559" i="27"/>
  <c r="D544" i="27"/>
  <c r="E537" i="27"/>
  <c r="H565" i="27"/>
  <c r="H566" i="27"/>
  <c r="H549" i="27"/>
  <c r="H555" i="27"/>
  <c r="H559" i="27"/>
  <c r="H556" i="27"/>
  <c r="H560" i="27"/>
  <c r="B591" i="27"/>
  <c r="B566" i="27"/>
  <c r="E671" i="27"/>
  <c r="F620" i="27"/>
  <c r="H672" i="27"/>
  <c r="I621" i="27"/>
  <c r="B673" i="27"/>
  <c r="I648" i="27"/>
  <c r="I622" i="27"/>
  <c r="F38" i="49"/>
  <c r="J591" i="27"/>
  <c r="J384" i="27"/>
  <c r="J523" i="27"/>
  <c r="B682" i="27"/>
  <c r="H268" i="27"/>
  <c r="G277" i="27"/>
  <c r="B255" i="27"/>
  <c r="F240" i="27"/>
  <c r="F72" i="27"/>
  <c r="H693" i="27"/>
  <c r="B572" i="27"/>
  <c r="G269" i="27"/>
  <c r="B243" i="27"/>
  <c r="B245" i="27"/>
  <c r="H230" i="27"/>
  <c r="H68" i="27"/>
  <c r="H72" i="27"/>
  <c r="C689" i="27"/>
  <c r="C685" i="27"/>
  <c r="C681" i="27"/>
  <c r="D680" i="27"/>
  <c r="E679" i="27"/>
  <c r="J678" i="27"/>
  <c r="D625" i="27"/>
  <c r="D621" i="27"/>
  <c r="I620" i="27"/>
  <c r="H537" i="27"/>
  <c r="G565" i="27"/>
  <c r="H558" i="27"/>
  <c r="D524" i="27"/>
  <c r="J547" i="27"/>
  <c r="G521" i="27"/>
  <c r="J328" i="27"/>
  <c r="I259" i="27"/>
  <c r="J250" i="27"/>
  <c r="J246" i="27"/>
  <c r="J244" i="27"/>
  <c r="J231" i="27"/>
  <c r="J259" i="27"/>
  <c r="F260" i="27"/>
  <c r="B257" i="27"/>
  <c r="G230" i="27"/>
  <c r="E279" i="27"/>
  <c r="J274" i="27"/>
  <c r="E266" i="27"/>
  <c r="C141" i="27"/>
  <c r="G590" i="27"/>
  <c r="H588" i="27"/>
  <c r="E587" i="27"/>
  <c r="F68" i="27"/>
  <c r="F78" i="27"/>
  <c r="D33" i="27"/>
  <c r="E36" i="27"/>
  <c r="G34" i="27"/>
  <c r="H55" i="27"/>
  <c r="I54" i="27"/>
  <c r="G51" i="27"/>
  <c r="E50" i="27"/>
  <c r="F49" i="27"/>
  <c r="F48" i="27"/>
  <c r="D47" i="27"/>
  <c r="D46" i="27"/>
  <c r="G43" i="27"/>
  <c r="H42" i="27"/>
  <c r="I41" i="27"/>
  <c r="G40" i="27"/>
  <c r="G39" i="27"/>
  <c r="E38" i="27"/>
  <c r="F77" i="27"/>
  <c r="I75" i="27"/>
  <c r="C73" i="27"/>
  <c r="E71" i="27"/>
  <c r="B70" i="27"/>
  <c r="C69" i="27"/>
  <c r="F67" i="27"/>
  <c r="B66" i="27"/>
  <c r="C65" i="27"/>
  <c r="B80" i="27"/>
  <c r="I113" i="27"/>
  <c r="I112" i="27"/>
  <c r="G111" i="27"/>
  <c r="D115" i="27"/>
  <c r="H164" i="27"/>
  <c r="F163" i="27"/>
  <c r="C179" i="27"/>
  <c r="I177" i="27"/>
  <c r="H170" i="27"/>
  <c r="E169" i="27"/>
  <c r="C167" i="27"/>
  <c r="F180" i="27"/>
  <c r="E182" i="27"/>
  <c r="D230" i="27"/>
  <c r="E255" i="27"/>
  <c r="B252" i="27"/>
  <c r="F251" i="27"/>
  <c r="B251" i="27"/>
  <c r="B274" i="27"/>
  <c r="B340" i="27"/>
  <c r="D365" i="27"/>
  <c r="I386" i="27"/>
  <c r="G383" i="27"/>
  <c r="D382" i="27"/>
  <c r="E381" i="27"/>
  <c r="G379" i="27"/>
  <c r="B379" i="27"/>
  <c r="D378" i="27"/>
  <c r="B376" i="27"/>
  <c r="D374" i="27"/>
  <c r="E373" i="27"/>
  <c r="F367" i="27"/>
  <c r="D467" i="27"/>
  <c r="B486" i="27"/>
  <c r="C485" i="27"/>
  <c r="I483" i="27"/>
  <c r="E483" i="27"/>
  <c r="I479" i="27"/>
  <c r="E479" i="27"/>
  <c r="H476" i="27"/>
  <c r="C473" i="27"/>
  <c r="F536" i="27"/>
  <c r="I529" i="27"/>
  <c r="F528" i="27"/>
  <c r="E526" i="27"/>
  <c r="H562" i="27"/>
  <c r="E555" i="27"/>
  <c r="C553" i="27"/>
  <c r="H546" i="27"/>
  <c r="D591" i="27"/>
  <c r="C587" i="27"/>
  <c r="E580" i="27"/>
  <c r="G578" i="27"/>
  <c r="D577" i="27"/>
  <c r="G575" i="27"/>
  <c r="H649" i="27"/>
  <c r="I671" i="27"/>
  <c r="F690" i="27"/>
  <c r="H674" i="27"/>
  <c r="D672" i="27"/>
  <c r="H773" i="27"/>
  <c r="C791" i="27"/>
  <c r="E785" i="27"/>
  <c r="G783" i="27"/>
  <c r="E776" i="27"/>
  <c r="G774" i="27"/>
  <c r="D897" i="27"/>
  <c r="D884" i="27"/>
  <c r="G876" i="27"/>
  <c r="H977" i="27"/>
  <c r="I998" i="27"/>
  <c r="B992" i="27"/>
  <c r="E989" i="27"/>
  <c r="H986" i="27"/>
  <c r="J40" i="27"/>
  <c r="J71" i="27"/>
  <c r="J525" i="27"/>
  <c r="J571" i="27"/>
  <c r="J245" i="27"/>
  <c r="J325" i="27"/>
  <c r="J351" i="27"/>
  <c r="J376" i="27"/>
  <c r="E377" i="27"/>
  <c r="D370" i="25"/>
  <c r="E319" i="25"/>
  <c r="D320" i="25"/>
  <c r="C346" i="25"/>
  <c r="F347" i="25"/>
  <c r="F372" i="25"/>
  <c r="G321" i="25"/>
  <c r="J570" i="25"/>
  <c r="J519" i="25"/>
  <c r="E546" i="25"/>
  <c r="E520" i="25"/>
  <c r="E571" i="25"/>
  <c r="I571" i="25"/>
  <c r="I546" i="25"/>
  <c r="I520" i="25"/>
  <c r="D547" i="25"/>
  <c r="D521" i="25"/>
  <c r="D572" i="25"/>
  <c r="H547" i="25"/>
  <c r="H521" i="25"/>
  <c r="G574" i="25"/>
  <c r="G523" i="25"/>
  <c r="F550" i="25"/>
  <c r="F524" i="25"/>
  <c r="J524" i="25"/>
  <c r="J575" i="25"/>
  <c r="J550" i="25"/>
  <c r="E576" i="25"/>
  <c r="E525" i="25"/>
  <c r="E551" i="25"/>
  <c r="F525" i="25"/>
  <c r="D526" i="25"/>
  <c r="D577" i="25"/>
  <c r="E526" i="25"/>
  <c r="D552" i="25"/>
  <c r="H577" i="25"/>
  <c r="H552" i="25"/>
  <c r="I526" i="25"/>
  <c r="G527" i="25"/>
  <c r="G578" i="25"/>
  <c r="H527" i="25"/>
  <c r="T48" i="41"/>
  <c r="J233" i="27"/>
  <c r="J215" i="27"/>
  <c r="J243" i="27"/>
  <c r="F682" i="27"/>
  <c r="F270" i="27"/>
  <c r="D285" i="27"/>
  <c r="F255" i="27"/>
  <c r="B241" i="27"/>
  <c r="H59" i="27"/>
  <c r="E683" i="27"/>
  <c r="H621" i="27"/>
  <c r="H545" i="27"/>
  <c r="F328" i="27"/>
  <c r="C273" i="27"/>
  <c r="F243" i="27"/>
  <c r="F245" i="27"/>
  <c r="F231" i="27"/>
  <c r="H373" i="25"/>
  <c r="D348" i="25"/>
  <c r="D319" i="25"/>
  <c r="J690" i="27"/>
  <c r="F686" i="27"/>
  <c r="B686" i="27"/>
  <c r="G685" i="27"/>
  <c r="I683" i="27"/>
  <c r="E623" i="27"/>
  <c r="D671" i="27"/>
  <c r="F540" i="27"/>
  <c r="D554" i="27"/>
  <c r="H575" i="27"/>
  <c r="E524" i="27"/>
  <c r="F523" i="27"/>
  <c r="J572" i="27"/>
  <c r="I329" i="27"/>
  <c r="I284" i="27"/>
  <c r="J254" i="27"/>
  <c r="J239" i="27"/>
  <c r="J251" i="27"/>
  <c r="J257" i="27"/>
  <c r="F238" i="27"/>
  <c r="B238" i="27"/>
  <c r="I275" i="27"/>
  <c r="E271" i="27"/>
  <c r="I266" i="27"/>
  <c r="J265" i="27"/>
  <c r="J81" i="27"/>
  <c r="F591" i="27"/>
  <c r="H380" i="27"/>
  <c r="J72" i="27"/>
  <c r="B64" i="27"/>
  <c r="J59" i="27"/>
  <c r="D563" i="27"/>
  <c r="H563" i="27"/>
  <c r="I33" i="27"/>
  <c r="I36" i="27"/>
  <c r="G35" i="27"/>
  <c r="G52" i="27"/>
  <c r="D51" i="27"/>
  <c r="D50" i="27"/>
  <c r="E49" i="27"/>
  <c r="I46" i="27"/>
  <c r="I45" i="27"/>
  <c r="G44" i="27"/>
  <c r="F40" i="27"/>
  <c r="D39" i="27"/>
  <c r="D38" i="27"/>
  <c r="D59" i="27"/>
  <c r="F62" i="27"/>
  <c r="B61" i="27"/>
  <c r="C60" i="27"/>
  <c r="H76" i="27"/>
  <c r="D76" i="27"/>
  <c r="B75" i="27"/>
  <c r="F74" i="27"/>
  <c r="B74" i="27"/>
  <c r="B73" i="27"/>
  <c r="F70" i="27"/>
  <c r="B69" i="27"/>
  <c r="E67" i="27"/>
  <c r="F66" i="27"/>
  <c r="G65" i="27"/>
  <c r="B65" i="27"/>
  <c r="B81" i="27"/>
  <c r="F81" i="27"/>
  <c r="I80" i="27"/>
  <c r="H110" i="27"/>
  <c r="F112" i="27"/>
  <c r="F111" i="27"/>
  <c r="C136" i="27"/>
  <c r="D139" i="27"/>
  <c r="E138" i="27"/>
  <c r="F137" i="27"/>
  <c r="D161" i="27"/>
  <c r="E164" i="27"/>
  <c r="E163" i="27"/>
  <c r="G162" i="27"/>
  <c r="B176" i="27"/>
  <c r="C175" i="27"/>
  <c r="I173" i="27"/>
  <c r="B172" i="27"/>
  <c r="C171" i="27"/>
  <c r="I169" i="27"/>
  <c r="B168" i="27"/>
  <c r="D166" i="27"/>
  <c r="H183" i="27"/>
  <c r="I182" i="27"/>
  <c r="G215" i="27"/>
  <c r="F252" i="27"/>
  <c r="B250" i="27"/>
  <c r="F249" i="27"/>
  <c r="B249" i="27"/>
  <c r="E243" i="27"/>
  <c r="I280" i="27"/>
  <c r="E280" i="27"/>
  <c r="C277" i="27"/>
  <c r="F274" i="27"/>
  <c r="H329" i="27"/>
  <c r="F326" i="27"/>
  <c r="H353" i="27"/>
  <c r="I352" i="27"/>
  <c r="H365" i="27"/>
  <c r="H387" i="27"/>
  <c r="B384" i="27"/>
  <c r="H382" i="27"/>
  <c r="I381" i="27"/>
  <c r="F379" i="27"/>
  <c r="I377" i="27"/>
  <c r="H374" i="27"/>
  <c r="I373" i="27"/>
  <c r="B372" i="27"/>
  <c r="D370" i="27"/>
  <c r="H467" i="27"/>
  <c r="D489" i="27"/>
  <c r="F486" i="27"/>
  <c r="C481" i="27"/>
  <c r="B478" i="27"/>
  <c r="C477" i="27"/>
  <c r="F474" i="27"/>
  <c r="G473" i="27"/>
  <c r="I537" i="27"/>
  <c r="F529" i="27"/>
  <c r="B554" i="27"/>
  <c r="H547" i="27"/>
  <c r="F566" i="27"/>
  <c r="D565" i="27"/>
  <c r="C570" i="27"/>
  <c r="B588" i="27"/>
  <c r="F584" i="27"/>
  <c r="F579" i="27"/>
  <c r="I577" i="27"/>
  <c r="D623" i="27"/>
  <c r="E621" i="27"/>
  <c r="E646" i="27"/>
  <c r="H647" i="27"/>
  <c r="B792" i="27"/>
  <c r="E789" i="27"/>
  <c r="F784" i="27"/>
  <c r="I781" i="27"/>
  <c r="F775" i="27"/>
  <c r="G893" i="27"/>
  <c r="D888" i="27"/>
  <c r="G881" i="27"/>
  <c r="B979" i="27"/>
  <c r="H999" i="27"/>
  <c r="D990" i="27"/>
  <c r="B984" i="27"/>
  <c r="H982" i="27"/>
  <c r="D345" i="25"/>
  <c r="I525" i="25"/>
  <c r="J45" i="27"/>
  <c r="J75" i="27"/>
  <c r="J125" i="27"/>
  <c r="J176" i="27"/>
  <c r="G736" i="27"/>
  <c r="F762" i="27"/>
  <c r="G841" i="27"/>
  <c r="G892" i="27"/>
  <c r="G867" i="27"/>
  <c r="J868" i="27"/>
  <c r="J893" i="27"/>
  <c r="E852" i="27"/>
  <c r="E857" i="27"/>
  <c r="E862" i="27"/>
  <c r="E867" i="27"/>
  <c r="E871" i="27"/>
  <c r="E872" i="27"/>
  <c r="E853" i="27"/>
  <c r="E858" i="27"/>
  <c r="F843" i="27"/>
  <c r="C872" i="27"/>
  <c r="C897" i="27"/>
  <c r="G897" i="27"/>
  <c r="H846" i="27"/>
  <c r="F926" i="27"/>
  <c r="G926" i="27"/>
  <c r="G967" i="27"/>
  <c r="G992" i="27"/>
  <c r="G995" i="27"/>
  <c r="B974" i="27"/>
  <c r="B969" i="27"/>
  <c r="B996" i="27"/>
  <c r="B953" i="27"/>
  <c r="B960" i="27"/>
  <c r="B964" i="27"/>
  <c r="B970" i="27"/>
  <c r="F996" i="27"/>
  <c r="F953" i="27"/>
  <c r="F958" i="27"/>
  <c r="F961" i="27"/>
  <c r="F962" i="27"/>
  <c r="F965" i="27"/>
  <c r="F954" i="27"/>
  <c r="F966" i="27"/>
  <c r="J958" i="27"/>
  <c r="J974" i="27"/>
  <c r="J967" i="27"/>
  <c r="J962" i="27"/>
  <c r="J945" i="27"/>
  <c r="J966" i="27"/>
  <c r="J954" i="27"/>
  <c r="J965" i="27"/>
  <c r="J953" i="27"/>
  <c r="J996" i="27"/>
  <c r="J961" i="27"/>
  <c r="J959" i="27"/>
  <c r="D999" i="27"/>
  <c r="D948" i="27"/>
  <c r="D974" i="27"/>
  <c r="C569" i="25"/>
  <c r="C977" i="25"/>
  <c r="D33" i="25"/>
  <c r="C875" i="25"/>
  <c r="G875" i="25"/>
  <c r="G467" i="25"/>
  <c r="G671" i="25"/>
  <c r="G569" i="25"/>
  <c r="F175" i="25"/>
  <c r="F124" i="25"/>
  <c r="J124" i="25"/>
  <c r="J175" i="25"/>
  <c r="D177" i="25"/>
  <c r="D152" i="25"/>
  <c r="C178" i="25"/>
  <c r="C153" i="25"/>
  <c r="E138" i="25"/>
  <c r="E146" i="25"/>
  <c r="E180" i="25"/>
  <c r="E158" i="25"/>
  <c r="E142" i="25"/>
  <c r="E147" i="25"/>
  <c r="E153" i="25"/>
  <c r="E154" i="25"/>
  <c r="E136" i="25"/>
  <c r="I158" i="25"/>
  <c r="I137" i="25"/>
  <c r="I138" i="25"/>
  <c r="I147" i="25"/>
  <c r="I149" i="25"/>
  <c r="I150" i="25"/>
  <c r="I143" i="25"/>
  <c r="I145" i="25"/>
  <c r="I129" i="25"/>
  <c r="D182" i="25"/>
  <c r="D157" i="25"/>
  <c r="H182" i="25"/>
  <c r="H131" i="25"/>
  <c r="C263" i="25"/>
  <c r="C238" i="25"/>
  <c r="G212" i="25"/>
  <c r="H212" i="25"/>
  <c r="J213" i="25"/>
  <c r="J264" i="25"/>
  <c r="E265" i="25"/>
  <c r="E240" i="25"/>
  <c r="E214" i="25"/>
  <c r="D215" i="25"/>
  <c r="D266" i="25"/>
  <c r="G243" i="25"/>
  <c r="G217" i="25"/>
  <c r="I270" i="25"/>
  <c r="I219" i="25"/>
  <c r="I245" i="25"/>
  <c r="H271" i="25"/>
  <c r="H246" i="25"/>
  <c r="G272" i="25"/>
  <c r="G247" i="25"/>
  <c r="F273" i="25"/>
  <c r="F222" i="25"/>
  <c r="G222" i="25"/>
  <c r="J222" i="25"/>
  <c r="J273" i="25"/>
  <c r="D249" i="25"/>
  <c r="E223" i="25"/>
  <c r="H274" i="25"/>
  <c r="H223" i="25"/>
  <c r="G224" i="25"/>
  <c r="G275" i="25"/>
  <c r="H224" i="25"/>
  <c r="J276" i="25"/>
  <c r="J225" i="25"/>
  <c r="E226" i="25"/>
  <c r="E277" i="25"/>
  <c r="F226" i="25"/>
  <c r="J226" i="25"/>
  <c r="I252" i="25"/>
  <c r="D278" i="25"/>
  <c r="E227" i="25"/>
  <c r="H253" i="25"/>
  <c r="H227" i="25"/>
  <c r="G228" i="25"/>
  <c r="H228" i="25"/>
  <c r="J229" i="25"/>
  <c r="J280" i="25"/>
  <c r="E230" i="25"/>
  <c r="E256" i="25"/>
  <c r="F230" i="25"/>
  <c r="D240" i="25"/>
  <c r="D254" i="25"/>
  <c r="D256" i="25"/>
  <c r="D231" i="25"/>
  <c r="D245" i="25"/>
  <c r="D252" i="25"/>
  <c r="E231" i="25"/>
  <c r="H282" i="25"/>
  <c r="H245" i="25"/>
  <c r="H250" i="25"/>
  <c r="I231" i="25"/>
  <c r="H259" i="25"/>
  <c r="H239" i="25"/>
  <c r="H243" i="25"/>
  <c r="H248" i="25"/>
  <c r="G284" i="25"/>
  <c r="G259" i="25"/>
  <c r="H233" i="25"/>
  <c r="F285" i="25"/>
  <c r="F234" i="25"/>
  <c r="J285" i="25"/>
  <c r="J234" i="25"/>
  <c r="E365" i="25"/>
  <c r="E314" i="25"/>
  <c r="D315" i="25"/>
  <c r="E315" i="25"/>
  <c r="C342" i="25"/>
  <c r="D316" i="25"/>
  <c r="J384" i="25"/>
  <c r="J361" i="25"/>
  <c r="J352" i="25"/>
  <c r="J343" i="25"/>
  <c r="J355" i="25"/>
  <c r="J353" i="25"/>
  <c r="J348" i="25"/>
  <c r="J345" i="25"/>
  <c r="F335" i="25"/>
  <c r="E386" i="25"/>
  <c r="G444" i="25"/>
  <c r="G418" i="25"/>
  <c r="J419" i="25"/>
  <c r="J445" i="25"/>
  <c r="E447" i="25"/>
  <c r="E421" i="25"/>
  <c r="I421" i="25"/>
  <c r="I472" i="25"/>
  <c r="I447" i="25"/>
  <c r="J485" i="25"/>
  <c r="J460" i="25"/>
  <c r="E486" i="25"/>
  <c r="E463" i="25"/>
  <c r="E444" i="25"/>
  <c r="E449" i="25"/>
  <c r="E445" i="25"/>
  <c r="E450" i="25"/>
  <c r="E454" i="25"/>
  <c r="E455" i="25"/>
  <c r="E459" i="25"/>
  <c r="E464" i="25"/>
  <c r="E451" i="25"/>
  <c r="E452" i="25"/>
  <c r="E453" i="25"/>
  <c r="E458" i="25"/>
  <c r="E442" i="25"/>
  <c r="F435" i="25"/>
  <c r="G519" i="25"/>
  <c r="G570" i="25"/>
  <c r="B571" i="25"/>
  <c r="B546" i="25"/>
  <c r="F546" i="25"/>
  <c r="F571" i="25"/>
  <c r="J520" i="25"/>
  <c r="J571" i="25"/>
  <c r="E572" i="25"/>
  <c r="E547" i="25"/>
  <c r="E521" i="25"/>
  <c r="D523" i="25"/>
  <c r="D549" i="25"/>
  <c r="D574" i="25"/>
  <c r="H574" i="25"/>
  <c r="H549" i="25"/>
  <c r="G524" i="25"/>
  <c r="G575" i="25"/>
  <c r="H933" i="25"/>
  <c r="G933" i="25"/>
  <c r="G959" i="25"/>
  <c r="J967" i="25"/>
  <c r="J941" i="25"/>
  <c r="J992" i="25"/>
  <c r="E968" i="25"/>
  <c r="E942" i="25"/>
  <c r="E993" i="25"/>
  <c r="I968" i="25"/>
  <c r="I942" i="25"/>
  <c r="D943" i="25"/>
  <c r="D994" i="25"/>
  <c r="D969" i="25"/>
  <c r="G944" i="25"/>
  <c r="G995" i="25"/>
  <c r="B974" i="25"/>
  <c r="B958" i="25"/>
  <c r="B959" i="25"/>
  <c r="B961" i="25"/>
  <c r="B962" i="25"/>
  <c r="B963" i="25"/>
  <c r="B969" i="25"/>
  <c r="B970" i="25"/>
  <c r="B953" i="25"/>
  <c r="B954" i="25"/>
  <c r="B957" i="25"/>
  <c r="B965" i="25"/>
  <c r="B996" i="25"/>
  <c r="B952" i="25"/>
  <c r="F954" i="25"/>
  <c r="F959" i="25"/>
  <c r="F965" i="25"/>
  <c r="F966" i="25"/>
  <c r="F967" i="25"/>
  <c r="F952" i="25"/>
  <c r="F996" i="25"/>
  <c r="F962" i="25"/>
  <c r="F963" i="25"/>
  <c r="F970" i="25"/>
  <c r="J945" i="25"/>
  <c r="J966" i="25"/>
  <c r="J958" i="25"/>
  <c r="J962" i="25"/>
  <c r="J971" i="25"/>
  <c r="J954" i="25"/>
  <c r="J963" i="25"/>
  <c r="J953" i="25"/>
  <c r="E947" i="25"/>
  <c r="E998" i="25"/>
  <c r="E973" i="25"/>
  <c r="I973" i="25"/>
  <c r="I998" i="25"/>
  <c r="D948" i="25"/>
  <c r="D999" i="25"/>
  <c r="D974" i="25"/>
  <c r="H999" i="25"/>
  <c r="H974" i="25"/>
  <c r="H948" i="25"/>
  <c r="C468" i="25"/>
  <c r="C876" i="25"/>
  <c r="C774" i="25"/>
  <c r="C366" i="25"/>
  <c r="G774" i="25"/>
  <c r="G978" i="25"/>
  <c r="G876" i="25"/>
  <c r="G366" i="25"/>
  <c r="B775" i="25"/>
  <c r="B469" i="25"/>
  <c r="B367" i="25"/>
  <c r="F877" i="25"/>
  <c r="F775" i="25"/>
  <c r="F469" i="25"/>
  <c r="F367" i="25"/>
  <c r="F979" i="25"/>
  <c r="F35" i="25"/>
  <c r="J35" i="25"/>
  <c r="J877" i="25"/>
  <c r="J61" i="25"/>
  <c r="J775" i="25"/>
  <c r="J979" i="25"/>
  <c r="E878" i="25"/>
  <c r="E470" i="25"/>
  <c r="E776" i="25"/>
  <c r="E368" i="25"/>
  <c r="E36" i="25"/>
  <c r="I776" i="25"/>
  <c r="I62" i="25"/>
  <c r="I36" i="25"/>
  <c r="I980" i="25"/>
  <c r="I878" i="25"/>
  <c r="I470" i="25"/>
  <c r="D472" i="25"/>
  <c r="D982" i="25"/>
  <c r="D880" i="25"/>
  <c r="D38" i="25"/>
  <c r="H982" i="25"/>
  <c r="H778" i="25"/>
  <c r="H880" i="25"/>
  <c r="H472" i="25"/>
  <c r="H64" i="25"/>
  <c r="H38" i="25"/>
  <c r="C881" i="25"/>
  <c r="C473" i="25"/>
  <c r="C779" i="25"/>
  <c r="G779" i="25"/>
  <c r="G983" i="25"/>
  <c r="G473" i="25"/>
  <c r="B474" i="25"/>
  <c r="B780" i="25"/>
  <c r="B66" i="25"/>
  <c r="F780" i="25"/>
  <c r="F576" i="25"/>
  <c r="F66" i="25"/>
  <c r="F40" i="25"/>
  <c r="F984" i="25"/>
  <c r="F882" i="25"/>
  <c r="F168" i="25"/>
  <c r="J576" i="25"/>
  <c r="J780" i="25"/>
  <c r="J372" i="25"/>
  <c r="J66" i="25"/>
  <c r="J40" i="25"/>
  <c r="E781" i="25"/>
  <c r="E475" i="25"/>
  <c r="E373" i="25"/>
  <c r="E577" i="25"/>
  <c r="E67" i="25"/>
  <c r="I577" i="25"/>
  <c r="I985" i="25"/>
  <c r="I883" i="25"/>
  <c r="I373" i="25"/>
  <c r="I41" i="25"/>
  <c r="D782" i="25"/>
  <c r="D578" i="25"/>
  <c r="D986" i="25"/>
  <c r="D476" i="25"/>
  <c r="D374" i="25"/>
  <c r="D68" i="25"/>
  <c r="H986" i="25"/>
  <c r="H884" i="25"/>
  <c r="H374" i="25"/>
  <c r="H170" i="25"/>
  <c r="H42" i="25"/>
  <c r="H782" i="25"/>
  <c r="H476" i="25"/>
  <c r="I42" i="25"/>
  <c r="C579" i="25"/>
  <c r="C477" i="25"/>
  <c r="G579" i="25"/>
  <c r="G477" i="25"/>
  <c r="G987" i="25"/>
  <c r="G783" i="25"/>
  <c r="G375" i="25"/>
  <c r="B478" i="25"/>
  <c r="B784" i="25"/>
  <c r="F478" i="25"/>
  <c r="F784" i="25"/>
  <c r="F580" i="25"/>
  <c r="F886" i="25"/>
  <c r="F376" i="25"/>
  <c r="F44" i="25"/>
  <c r="J44" i="25"/>
  <c r="J784" i="25"/>
  <c r="J70" i="25"/>
  <c r="J478" i="25"/>
  <c r="E785" i="25"/>
  <c r="E479" i="25"/>
  <c r="E377" i="25"/>
  <c r="E45" i="25"/>
  <c r="I581" i="25"/>
  <c r="I71" i="25"/>
  <c r="I45" i="25"/>
  <c r="I887" i="25"/>
  <c r="D786" i="25"/>
  <c r="D582" i="25"/>
  <c r="D480" i="25"/>
  <c r="D990" i="25"/>
  <c r="D378" i="25"/>
  <c r="D46" i="25"/>
  <c r="H990" i="25"/>
  <c r="H888" i="25"/>
  <c r="H72" i="25"/>
  <c r="H46" i="25"/>
  <c r="H786" i="25"/>
  <c r="H582" i="25"/>
  <c r="C481" i="25"/>
  <c r="C685" i="25"/>
  <c r="C583" i="25"/>
  <c r="C991" i="25"/>
  <c r="G583" i="25"/>
  <c r="G991" i="25"/>
  <c r="G787" i="25"/>
  <c r="G481" i="25"/>
  <c r="G379" i="25"/>
  <c r="B890" i="25"/>
  <c r="B992" i="25"/>
  <c r="B788" i="25"/>
  <c r="F788" i="25"/>
  <c r="F584" i="25"/>
  <c r="F482" i="25"/>
  <c r="F176" i="25"/>
  <c r="F890" i="25"/>
  <c r="F380" i="25"/>
  <c r="F48" i="25"/>
  <c r="J788" i="25"/>
  <c r="J74" i="25"/>
  <c r="J482" i="25"/>
  <c r="J584" i="25"/>
  <c r="J380" i="25"/>
  <c r="J48" i="25"/>
  <c r="J890" i="25"/>
  <c r="E483" i="25"/>
  <c r="E891" i="25"/>
  <c r="E789" i="25"/>
  <c r="E381" i="25"/>
  <c r="E49" i="25"/>
  <c r="E585" i="25"/>
  <c r="I585" i="25"/>
  <c r="I891" i="25"/>
  <c r="I75" i="25"/>
  <c r="D586" i="25"/>
  <c r="D484" i="25"/>
  <c r="D892" i="25"/>
  <c r="D382" i="25"/>
  <c r="D50" i="25"/>
  <c r="E50" i="25"/>
  <c r="H790" i="25"/>
  <c r="H892" i="25"/>
  <c r="H586" i="25"/>
  <c r="H280" i="25"/>
  <c r="H76" i="25"/>
  <c r="C485" i="25"/>
  <c r="C893" i="25"/>
  <c r="C791" i="25"/>
  <c r="C587" i="25"/>
  <c r="G893" i="25"/>
  <c r="G587" i="25"/>
  <c r="G791" i="25"/>
  <c r="G485" i="25"/>
  <c r="G383" i="25"/>
  <c r="G51" i="25"/>
  <c r="B894" i="25"/>
  <c r="B792" i="25"/>
  <c r="B588" i="25"/>
  <c r="B64" i="25"/>
  <c r="B65" i="25"/>
  <c r="B72" i="25"/>
  <c r="B59" i="25"/>
  <c r="F894" i="25"/>
  <c r="F588" i="25"/>
  <c r="F486" i="25"/>
  <c r="F792" i="25"/>
  <c r="F81" i="25"/>
  <c r="F76" i="25"/>
  <c r="F77" i="25"/>
  <c r="F60" i="25"/>
  <c r="F68" i="25"/>
  <c r="F69" i="25"/>
  <c r="F73" i="25"/>
  <c r="J588" i="25"/>
  <c r="J81" i="25"/>
  <c r="J64" i="25"/>
  <c r="J52" i="25"/>
  <c r="J894" i="25"/>
  <c r="J486" i="25"/>
  <c r="J78" i="25"/>
  <c r="J68" i="25"/>
  <c r="J59" i="25"/>
  <c r="J77" i="25"/>
  <c r="J76" i="25"/>
  <c r="J72" i="25"/>
  <c r="E488" i="25"/>
  <c r="E896" i="25"/>
  <c r="E590" i="25"/>
  <c r="I794" i="25"/>
  <c r="I896" i="25"/>
  <c r="I590" i="25"/>
  <c r="I54" i="25"/>
  <c r="I80" i="25"/>
  <c r="D591" i="25"/>
  <c r="D489" i="25"/>
  <c r="D387" i="25"/>
  <c r="D55" i="25"/>
  <c r="H795" i="25"/>
  <c r="H897" i="25"/>
  <c r="H183" i="25"/>
  <c r="H81" i="25"/>
  <c r="G161" i="25"/>
  <c r="G110" i="25"/>
  <c r="F162" i="25"/>
  <c r="F111" i="25"/>
  <c r="J269" i="27"/>
  <c r="D676" i="27"/>
  <c r="H524" i="27"/>
  <c r="H285" i="27"/>
  <c r="F250" i="27"/>
  <c r="B256" i="27"/>
  <c r="I687" i="27"/>
  <c r="D575" i="27"/>
  <c r="F521" i="27"/>
  <c r="D537" i="27"/>
  <c r="E352" i="27"/>
  <c r="D276" i="27"/>
  <c r="G264" i="27"/>
  <c r="B244" i="27"/>
  <c r="B246" i="27"/>
  <c r="B239" i="27"/>
  <c r="F257" i="27"/>
  <c r="C549" i="25"/>
  <c r="H319" i="25"/>
  <c r="G689" i="27"/>
  <c r="D688" i="27"/>
  <c r="E687" i="27"/>
  <c r="J686" i="27"/>
  <c r="G681" i="27"/>
  <c r="H680" i="27"/>
  <c r="C677" i="27"/>
  <c r="I674" i="27"/>
  <c r="J622" i="27"/>
  <c r="C672" i="27"/>
  <c r="H671" i="27"/>
  <c r="J540" i="27"/>
  <c r="G553" i="27"/>
  <c r="C565" i="27"/>
  <c r="I536" i="27"/>
  <c r="E326" i="27"/>
  <c r="D234" i="27"/>
  <c r="F233" i="27"/>
  <c r="J238" i="27"/>
  <c r="J248" i="27"/>
  <c r="J260" i="27"/>
  <c r="J247" i="27"/>
  <c r="F254" i="27"/>
  <c r="F259" i="27"/>
  <c r="B259" i="27"/>
  <c r="I279" i="27"/>
  <c r="J278" i="27"/>
  <c r="I271" i="27"/>
  <c r="C590" i="27"/>
  <c r="D588" i="27"/>
  <c r="J76" i="27"/>
  <c r="F64" i="27"/>
  <c r="J68" i="27"/>
  <c r="B68" i="27"/>
  <c r="B59" i="27"/>
  <c r="H33" i="27"/>
  <c r="F35" i="27"/>
  <c r="D34" i="27"/>
  <c r="E55" i="27"/>
  <c r="F54" i="27"/>
  <c r="F52" i="27"/>
  <c r="I50" i="27"/>
  <c r="I49" i="27"/>
  <c r="H47" i="27"/>
  <c r="H46" i="27"/>
  <c r="F45" i="27"/>
  <c r="F44" i="27"/>
  <c r="D43" i="27"/>
  <c r="E42" i="27"/>
  <c r="F41" i="27"/>
  <c r="I38" i="27"/>
  <c r="E62" i="27"/>
  <c r="F61" i="27"/>
  <c r="G60" i="27"/>
  <c r="B60" i="27"/>
  <c r="C77" i="27"/>
  <c r="F75" i="27"/>
  <c r="G73" i="27"/>
  <c r="I71" i="27"/>
  <c r="B71" i="27"/>
  <c r="G69" i="27"/>
  <c r="I67" i="27"/>
  <c r="B67" i="27"/>
  <c r="F65" i="27"/>
  <c r="D64" i="27"/>
  <c r="F80" i="27"/>
  <c r="E113" i="27"/>
  <c r="I138" i="27"/>
  <c r="H161" i="27"/>
  <c r="G179" i="27"/>
  <c r="D178" i="27"/>
  <c r="G175" i="27"/>
  <c r="D174" i="27"/>
  <c r="F172" i="27"/>
  <c r="G167" i="27"/>
  <c r="H166" i="27"/>
  <c r="E233" i="27"/>
  <c r="G231" i="27"/>
  <c r="F229" i="27"/>
  <c r="F217" i="27"/>
  <c r="F239" i="27"/>
  <c r="I255" i="27"/>
  <c r="B254" i="27"/>
  <c r="F253" i="27"/>
  <c r="B253" i="27"/>
  <c r="B248" i="27"/>
  <c r="C244" i="27"/>
  <c r="H263" i="27"/>
  <c r="C264" i="27"/>
  <c r="H280" i="27"/>
  <c r="D280" i="27"/>
  <c r="G273" i="27"/>
  <c r="C269" i="27"/>
  <c r="C366" i="27"/>
  <c r="E386" i="27"/>
  <c r="B380" i="27"/>
  <c r="F376" i="27"/>
  <c r="G375" i="27"/>
  <c r="G371" i="27"/>
  <c r="I368" i="27"/>
  <c r="B367" i="27"/>
  <c r="D484" i="27"/>
  <c r="F482" i="27"/>
  <c r="G481" i="27"/>
  <c r="D480" i="27"/>
  <c r="F478" i="27"/>
  <c r="I470" i="27"/>
  <c r="E470" i="27"/>
  <c r="B469" i="27"/>
  <c r="D527" i="27"/>
  <c r="H544" i="27"/>
  <c r="D560" i="27"/>
  <c r="D556" i="27"/>
  <c r="H553" i="27"/>
  <c r="H551" i="27"/>
  <c r="D551" i="27"/>
  <c r="D549" i="27"/>
  <c r="D566" i="27"/>
  <c r="F571" i="27"/>
  <c r="I590" i="27"/>
  <c r="H582" i="27"/>
  <c r="I581" i="27"/>
  <c r="H577" i="27"/>
  <c r="I646" i="27"/>
  <c r="D649" i="27"/>
  <c r="G676" i="27"/>
  <c r="I794" i="27"/>
  <c r="C787" i="27"/>
  <c r="D786" i="27"/>
  <c r="C779" i="27"/>
  <c r="D778" i="27"/>
  <c r="G885" i="27"/>
  <c r="G978" i="27"/>
  <c r="I993" i="27"/>
  <c r="C991" i="27"/>
  <c r="G983" i="27"/>
  <c r="I319" i="25"/>
  <c r="G346" i="25"/>
  <c r="H523" i="25"/>
  <c r="C578" i="25"/>
  <c r="I576" i="25"/>
  <c r="J60" i="27"/>
  <c r="J151" i="27"/>
  <c r="J545" i="25"/>
  <c r="B278" i="27"/>
  <c r="J367" i="27"/>
  <c r="B648" i="27"/>
  <c r="H648" i="27"/>
  <c r="H622" i="27"/>
  <c r="E652" i="27"/>
  <c r="E626" i="27"/>
  <c r="F626" i="27"/>
  <c r="D748" i="27"/>
  <c r="D773" i="27"/>
  <c r="D722" i="27"/>
  <c r="J784" i="27"/>
  <c r="I785" i="27"/>
  <c r="D761" i="27"/>
  <c r="E735" i="27"/>
  <c r="H786" i="27"/>
  <c r="J788" i="27"/>
  <c r="G791" i="27"/>
  <c r="H740" i="27"/>
  <c r="B763" i="27"/>
  <c r="B769" i="27"/>
  <c r="B751" i="27"/>
  <c r="B753" i="27"/>
  <c r="B755" i="27"/>
  <c r="B760" i="27"/>
  <c r="F792" i="27"/>
  <c r="F755" i="27"/>
  <c r="F760" i="27"/>
  <c r="F764" i="27"/>
  <c r="F765" i="27"/>
  <c r="G741" i="27"/>
  <c r="F756" i="27"/>
  <c r="F757" i="27"/>
  <c r="F761" i="27"/>
  <c r="F748" i="27"/>
  <c r="J792" i="27"/>
  <c r="B770" i="27"/>
  <c r="J744" i="27"/>
  <c r="J770" i="27"/>
  <c r="E824" i="27"/>
  <c r="E875" i="27"/>
  <c r="E850" i="27"/>
  <c r="F824" i="27"/>
  <c r="J824" i="27"/>
  <c r="I875" i="27"/>
  <c r="D825" i="27"/>
  <c r="D876" i="27"/>
  <c r="G877" i="27"/>
  <c r="G826" i="27"/>
  <c r="J827" i="27"/>
  <c r="J878" i="27"/>
  <c r="I855" i="27"/>
  <c r="G831" i="27"/>
  <c r="G882" i="27"/>
  <c r="J883" i="27"/>
  <c r="J832" i="27"/>
  <c r="J858" i="27"/>
  <c r="E859" i="27"/>
  <c r="D885" i="27"/>
  <c r="D834" i="27"/>
  <c r="G886" i="27"/>
  <c r="G861" i="27"/>
  <c r="F836" i="27"/>
  <c r="F862" i="27"/>
  <c r="G836" i="27"/>
  <c r="J862" i="27"/>
  <c r="J887" i="27"/>
  <c r="J836" i="27"/>
  <c r="E837" i="27"/>
  <c r="E863" i="27"/>
  <c r="H889" i="27"/>
  <c r="H864" i="27"/>
  <c r="H838" i="27"/>
  <c r="G890" i="27"/>
  <c r="G865" i="27"/>
  <c r="J839" i="27"/>
  <c r="J890" i="27"/>
  <c r="J865" i="27"/>
  <c r="E866" i="27"/>
  <c r="E840" i="27"/>
  <c r="E891" i="27"/>
  <c r="F840" i="27"/>
  <c r="J840" i="27"/>
  <c r="I891" i="27"/>
  <c r="D841" i="27"/>
  <c r="E841" i="27"/>
  <c r="J368" i="27"/>
  <c r="J62" i="27"/>
  <c r="J271" i="27"/>
  <c r="J679" i="27"/>
  <c r="J67" i="27"/>
  <c r="J41" i="27"/>
  <c r="J683" i="27"/>
  <c r="J479" i="27"/>
  <c r="J377" i="27"/>
  <c r="J687" i="27"/>
  <c r="J483" i="27"/>
  <c r="J891" i="27"/>
  <c r="J279" i="27"/>
  <c r="J49" i="27"/>
  <c r="J794" i="27"/>
  <c r="J896" i="27"/>
  <c r="J692" i="27"/>
  <c r="J284" i="27"/>
  <c r="J80" i="27"/>
  <c r="J488" i="27"/>
  <c r="J386" i="27"/>
  <c r="J453" i="27"/>
  <c r="J427" i="27"/>
  <c r="J734" i="27"/>
  <c r="J785" i="27"/>
  <c r="J330" i="25"/>
  <c r="J356" i="25"/>
  <c r="C467" i="25"/>
  <c r="F468" i="25"/>
  <c r="F443" i="25"/>
  <c r="B882" i="25"/>
  <c r="F831" i="25"/>
  <c r="F857" i="25"/>
  <c r="J882" i="25"/>
  <c r="J857" i="25"/>
  <c r="J831" i="25"/>
  <c r="E883" i="25"/>
  <c r="E858" i="25"/>
  <c r="D884" i="25"/>
  <c r="C885" i="25"/>
  <c r="C860" i="25"/>
  <c r="B886" i="25"/>
  <c r="B861" i="25"/>
  <c r="J861" i="25"/>
  <c r="J835" i="25"/>
  <c r="E887" i="25"/>
  <c r="F836" i="25"/>
  <c r="J836" i="25"/>
  <c r="I836" i="25"/>
  <c r="I862" i="25"/>
  <c r="D888" i="25"/>
  <c r="I837" i="25"/>
  <c r="H837" i="25"/>
  <c r="C889" i="25"/>
  <c r="G864" i="25"/>
  <c r="H838" i="25"/>
  <c r="D933" i="25"/>
  <c r="D984" i="25"/>
  <c r="F265" i="27"/>
  <c r="J468" i="27"/>
  <c r="J443" i="27"/>
  <c r="J450" i="27"/>
  <c r="J475" i="27"/>
  <c r="B985" i="27"/>
  <c r="J963" i="27"/>
  <c r="J937" i="27"/>
  <c r="J988" i="27"/>
  <c r="J342" i="25"/>
  <c r="J367" i="25"/>
  <c r="J349" i="25"/>
  <c r="J323" i="25"/>
  <c r="F853" i="25"/>
  <c r="F827" i="25"/>
  <c r="I829" i="25"/>
  <c r="I855" i="25"/>
  <c r="J858" i="25"/>
  <c r="J832" i="25"/>
  <c r="J29" i="42"/>
  <c r="J30" i="42"/>
  <c r="R30" i="42"/>
  <c r="R31" i="42"/>
  <c r="D162" i="27"/>
  <c r="B177" i="27"/>
  <c r="D212" i="27"/>
  <c r="B270" i="27"/>
  <c r="J316" i="27"/>
  <c r="J342" i="27"/>
  <c r="C580" i="27"/>
  <c r="H625" i="27"/>
  <c r="B678" i="27"/>
  <c r="J775" i="27"/>
  <c r="J780" i="27"/>
  <c r="J789" i="27"/>
  <c r="J763" i="27"/>
  <c r="J761" i="27"/>
  <c r="J753" i="27"/>
  <c r="D941" i="27"/>
  <c r="J969" i="27"/>
  <c r="J230" i="25"/>
  <c r="J281" i="25"/>
  <c r="J340" i="25"/>
  <c r="J351" i="25"/>
  <c r="J376" i="25"/>
  <c r="J357" i="25"/>
  <c r="J473" i="25"/>
  <c r="J448" i="25"/>
  <c r="J773" i="25"/>
  <c r="J722" i="25"/>
  <c r="J764" i="25"/>
  <c r="J756" i="25"/>
  <c r="J770" i="25"/>
  <c r="J761" i="25"/>
  <c r="J753" i="25"/>
  <c r="U38" i="41"/>
  <c r="O28" i="42"/>
  <c r="R29" i="42"/>
  <c r="H30" i="49"/>
  <c r="D32" i="49"/>
  <c r="Q38" i="49"/>
  <c r="J380" i="27"/>
  <c r="J776" i="27"/>
  <c r="J725" i="27"/>
  <c r="J418" i="25"/>
  <c r="J469" i="25"/>
  <c r="J474" i="25"/>
  <c r="J449" i="25"/>
  <c r="J580" i="25"/>
  <c r="J984" i="25"/>
  <c r="J959" i="25"/>
  <c r="J988" i="25"/>
  <c r="J944" i="25"/>
  <c r="J995" i="25"/>
  <c r="J978" i="25"/>
  <c r="J876" i="25"/>
  <c r="J34" i="25"/>
  <c r="J983" i="25"/>
  <c r="J677" i="25"/>
  <c r="J167" i="25"/>
  <c r="J681" i="25"/>
  <c r="J69" i="25"/>
  <c r="J43" i="25"/>
  <c r="J583" i="25"/>
  <c r="J73" i="25"/>
  <c r="J587" i="25"/>
  <c r="J51" i="25"/>
  <c r="B30" i="41"/>
  <c r="R39" i="41"/>
  <c r="U26" i="42"/>
  <c r="U31" i="42"/>
  <c r="U30" i="42"/>
  <c r="K29" i="49"/>
  <c r="K30" i="49"/>
  <c r="T29" i="49"/>
  <c r="J738" i="25"/>
  <c r="J932" i="25"/>
  <c r="D941" i="25"/>
  <c r="B163" i="25"/>
  <c r="B172" i="25"/>
  <c r="Q21" i="36"/>
  <c r="P44" i="41"/>
  <c r="D50" i="41"/>
  <c r="H50" i="41"/>
  <c r="G27" i="42"/>
  <c r="G29" i="42"/>
  <c r="B30" i="42"/>
  <c r="L30" i="42"/>
  <c r="L31" i="42"/>
  <c r="J40" i="42"/>
  <c r="U25" i="49"/>
  <c r="B682" i="25"/>
  <c r="J881" i="25"/>
  <c r="J885" i="25"/>
  <c r="B38" i="41"/>
  <c r="J25" i="42"/>
  <c r="N25" i="42"/>
  <c r="F33" i="42"/>
  <c r="F34" i="42"/>
  <c r="J34" i="42"/>
  <c r="U34" i="42"/>
  <c r="U35" i="42"/>
  <c r="O26" i="49"/>
  <c r="N30" i="49"/>
  <c r="Q30" i="42"/>
  <c r="O31" i="42"/>
  <c r="D34" i="42"/>
  <c r="E35" i="42"/>
  <c r="J37" i="42"/>
  <c r="V38" i="42"/>
  <c r="N39" i="42"/>
  <c r="E40" i="42"/>
  <c r="G25" i="49"/>
  <c r="J26" i="49"/>
  <c r="V26" i="49"/>
  <c r="J27" i="49"/>
  <c r="M27" i="49"/>
  <c r="R32" i="49"/>
  <c r="H35" i="49"/>
  <c r="T39" i="49"/>
  <c r="C40" i="49"/>
  <c r="C31" i="42"/>
  <c r="N32" i="42"/>
  <c r="N33" i="42"/>
  <c r="V33" i="42"/>
  <c r="M34" i="42"/>
  <c r="M35" i="42"/>
  <c r="B35" i="42"/>
  <c r="N37" i="42"/>
  <c r="T37" i="42"/>
  <c r="C26" i="49"/>
  <c r="P29" i="49"/>
  <c r="B35" i="49"/>
  <c r="O36" i="49"/>
  <c r="R33" i="49"/>
  <c r="C32" i="42"/>
</calcChain>
</file>

<file path=xl/sharedStrings.xml><?xml version="1.0" encoding="utf-8"?>
<sst xmlns="http://schemas.openxmlformats.org/spreadsheetml/2006/main" count="2432" uniqueCount="121">
  <si>
    <t>davon</t>
  </si>
  <si>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</si>
  <si>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</si>
  <si>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</si>
  <si>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</si>
  <si>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</si>
  <si>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</si>
  <si>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</si>
  <si>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</si>
  <si>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</si>
  <si>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</si>
  <si>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</si>
  <si>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</si>
  <si>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©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</si>
  <si>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</si>
  <si>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</si>
  <si>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</si>
  <si>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</si>
  <si>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</si>
  <si>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</si>
  <si>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</si>
  <si>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</si>
  <si>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</si>
  <si>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</si>
  <si>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</si>
  <si>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</si>
  <si>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</si>
  <si>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</si>
  <si>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</si>
  <si>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</si>
  <si>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</si>
  <si>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</si>
  <si>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</si>
  <si>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</si>
  <si>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</si>
  <si>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Fax 0331 39 - 418</t>
  </si>
  <si>
    <t>Tel. 0331 39 - 444</t>
  </si>
  <si>
    <t>Vorbemerkungen</t>
  </si>
  <si>
    <t>1 000 Personen</t>
  </si>
  <si>
    <t>Kreisfreie Städte</t>
  </si>
  <si>
    <t>Brandenburg an der Havel</t>
  </si>
  <si>
    <t>Cottbus</t>
  </si>
  <si>
    <t>Frankfurt (Oder)</t>
  </si>
  <si>
    <t>Landkreise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</si>
  <si>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</si>
  <si>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</si>
  <si>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</si>
  <si>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</si>
  <si>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</si>
  <si>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</si>
  <si>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</si>
  <si>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</si>
  <si>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</si>
  <si>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</si>
  <si>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</si>
  <si>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</si>
  <si>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</si>
  <si>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</si>
  <si>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</si>
  <si>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Anteil am Land Brandenburg in Prozent</t>
  </si>
  <si>
    <t>Erwerbstätige</t>
  </si>
  <si>
    <t>Veränderung gegenüber dem Vorjahr in Prozent</t>
  </si>
  <si>
    <t>Anteil an den Erwerbstätigen insgesamt in Prozent</t>
  </si>
  <si>
    <t>Kreisfreie Städte
Landkreise</t>
  </si>
  <si>
    <t>Arbeitnehmer</t>
  </si>
  <si>
    <t>Anteil an den Arbeitnehmern insgesamt in Prozent</t>
  </si>
  <si>
    <t>Erwerbstätige
Arbeitnehmer
Marginal Beschäftigte
Selbstständige und mithelfende Familienangehörige</t>
  </si>
  <si>
    <t>Erwerbstätige in den kreisfreien Städten und Landkreisen Brandenburgs</t>
  </si>
  <si>
    <t>Arbeitnehmer in den kreisfreien Städten und Landkreisen Brandenburgs</t>
  </si>
  <si>
    <t>Marginal Beschäftigte in den kreisfreien Städten und Landkreisen Brandenburgs</t>
  </si>
  <si>
    <t xml:space="preserve">Selbstständige und mithelfende Familienangehörige in den </t>
  </si>
  <si>
    <t xml:space="preserve"> kreisfreien Städten und Landkreisen Brandenburgs</t>
  </si>
  <si>
    <t>Land- und Forstwirtschaft, Fischerei</t>
  </si>
  <si>
    <t>Produzierendes Gewerbe</t>
  </si>
  <si>
    <t xml:space="preserve"> Produzierendes Gewerbe ohne Baugewerbe</t>
  </si>
  <si>
    <t>Verarbeitendes Gewerbe</t>
  </si>
  <si>
    <t>Baugewerbe</t>
  </si>
  <si>
    <t>Dienstleistungsbereiche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</si>
  <si>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</si>
  <si>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</si>
  <si>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</si>
  <si>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</si>
  <si>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</si>
  <si>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Auszugsweise Vervielfältigung und</t>
  </si>
  <si>
    <t>Verbreitung mit Quellenangabe gestattet.</t>
  </si>
  <si>
    <t>Erscheinungsfolge: jährlich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</si>
  <si>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</si>
  <si>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insgesamt</t>
  </si>
  <si>
    <t>Öffentliche und sonstige Dienstleister, Erziehung, Gesundheit</t>
  </si>
  <si>
    <t xml:space="preserve"> Handel, Verkehr, Gastgewerbe, Information und Kommunikation</t>
  </si>
  <si>
    <t>Behlertstraße 3a</t>
  </si>
  <si>
    <t xml:space="preserve"> Finanz-, Versicherungs- und Unternehmensdienstleister, Grundstücks- und Wohnungswesen</t>
  </si>
  <si>
    <t>2000, 2005 bis 2012 nach Wirtschaftsbereichen</t>
  </si>
  <si>
    <t>2003 bis 2012</t>
  </si>
  <si>
    <t xml:space="preserve"> 5  Erwerbstätige in den kreisfreien Städten und Landkreisen Brandenburgs 2000, 2005 bis 2012
     nach Wirtschaftsbereichen</t>
  </si>
  <si>
    <t xml:space="preserve"> 6  Arbeitnehmer in den kreisfreien Städten und Landkreisen Brandenburgs 2000, 2005 bis 2012
     nach Wirtschaftsbereichen</t>
  </si>
  <si>
    <t>A VI 10 - j / 12</t>
  </si>
  <si>
    <t>A VI 10 – j / 12</t>
  </si>
  <si>
    <r>
      <t xml:space="preserve">Erschienen im </t>
    </r>
    <r>
      <rPr>
        <b/>
        <sz val="8"/>
        <rFont val="Arial"/>
        <family val="2"/>
      </rPr>
      <t>Juli 2014</t>
    </r>
  </si>
  <si>
    <t>Erwerbstätige in den kreisfreien Städten und Landkreisen Brandenburgs im Jahr 2012</t>
  </si>
  <si>
    <t>im Jahr 2012</t>
  </si>
  <si>
    <t>Jahr</t>
  </si>
  <si>
    <t>Branden-burg an der Havel</t>
  </si>
  <si>
    <t>Oberspree-wald-Lausitz</t>
  </si>
  <si>
    <t>Land Branden-burg</t>
  </si>
  <si>
    <t>Jahresdurchschnitt in 1 000 Personen</t>
  </si>
  <si>
    <t>Veränderung gegenüber dem Vorjahr in %</t>
  </si>
  <si>
    <t xml:space="preserve"> Anteil an den Erwerbstätigen in %</t>
  </si>
  <si>
    <t>Anteil an den Erwerbstätigen in %</t>
  </si>
  <si>
    <t>1  Erwerbstätige in den kreisfreien Städten und Landkreisen Brandenburgs 1991 bis 2012</t>
  </si>
  <si>
    <r>
      <t xml:space="preserve">Selbstständigenquote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Anteil an den Erwerbstätigen in %</t>
    </r>
  </si>
  <si>
    <t>1991 bis 2012</t>
  </si>
  <si>
    <t>Potsdam, 2014</t>
  </si>
  <si>
    <t>3  Marginal Beschäftigte in den kreisfreien Städten und Landkreisen Brandenburgs 2003 bis 2012</t>
  </si>
  <si>
    <t>3 Marginal Beschäftigte in den kreisfreien Städten und Landkreisen Brandenburgs 2003 bis 2012</t>
  </si>
  <si>
    <t>1996 bis 2012</t>
  </si>
  <si>
    <t>2  Arbeitnehmer in den kreisfreien Städten und Landkreisen Brandenburgs 1996 bis 2012</t>
  </si>
  <si>
    <t>4  Selbstständige und mithelfende Familienangehörige in den kreisfreien Städten und Landkreisen 
      Brandenburgs 1996 bis 2012</t>
  </si>
  <si>
    <r>
      <t xml:space="preserve">Erwerbstätige am Arbeitsort in den
</t>
    </r>
    <r>
      <rPr>
        <b/>
        <sz val="16"/>
        <color theme="1"/>
        <rFont val="Arial"/>
        <family val="2"/>
      </rPr>
      <t>kreisfreien Städten und
Landkreisen des Landes
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</si>
  <si>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</si>
  <si>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rPr>
        <b/>
        <sz val="12"/>
        <color theme="1"/>
        <rFont val="Arial"/>
        <family val="2"/>
      </rPr>
      <t>Jahresergebnisse 1991 bis 2012</t>
    </r>
    <r>
      <rPr>
        <sz val="12"/>
        <color theme="1"/>
        <rFont val="Arial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</si>
</sst>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@*."/>
    <numFmt numFmtId="165" formatCode="#\ ###\ ##0.00\ \ \ ;\-#\ ###\ ##0.00\ \ \ ;@\ \ \ "/>
    <numFmt numFmtId="166" formatCode="#\ ###\ ##0.0\ \ \ \ ;\-#\ ###\ ##0.0\ \ \ \ ;@\ \ \ \ "/>
    <numFmt numFmtId="167" formatCode="#\ ###\ ##0\ \ \ \ \ \ \ ;\-#\ ###\ ##0\ \ \ \ \ \ \ ;@\ \ \ \ "/>
    <numFmt numFmtId="168" formatCode="#\ ###\ ##0\ \ \ \ \ \ ;\-#\ ###\ ##0\ \ \ \ \ \ ;@\ \ \ \ "/>
    <numFmt numFmtId="169" formatCode="0.0"/>
    <numFmt numFmtId="170" formatCode="#\ ###\ ##0.0;\ \–\ #\ ###\ ##0.0\ \ \ \ "/>
    <numFmt numFmtId="171" formatCode="0.0;\ \–\ 0.0"/>
    <numFmt numFmtId="172" formatCode="#\ ###\ ##0.0;\ \–\ #\ ###\ ##0.0"/>
    <numFmt numFmtId="173" formatCode="0\ \ ;\ \–\ 0\ \ "/>
    <numFmt numFmtId="174" formatCode="#\ ##0.0;\–#\ ##0.0"/>
    <numFmt numFmtId="175" formatCode="#\ ##0.0;\–\ #\ ##0.0"/>
  </numFmts>
  <fonts count="44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i/>
      <sz val="8"/>
      <color indexed="8"/>
      <name val="Arial"/>
      <family val="2"/>
    </font>
    <font>
      <i/>
      <sz val="8"/>
      <color indexed="10"/>
      <name val="Arial"/>
      <family val="2"/>
    </font>
    <font>
      <b/>
      <i/>
      <sz val="8"/>
      <color indexed="10"/>
      <name val="Arial"/>
      <family val="2"/>
    </font>
    <font>
      <b/>
      <i/>
      <sz val="8"/>
      <color indexed="8"/>
      <name val="Arial"/>
      <family val="2"/>
    </font>
    <font>
      <sz val="11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 Unicode MS"/>
      <family val="2"/>
    </font>
    <font>
      <sz val="16"/>
      <color theme="1"/>
      <name val="Arial"/>
      <family val="2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9"/>
      <color rgb="FF0000FF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28" fillId="0" borderId="0" applyNumberFormat="0" applyFill="0" applyBorder="0" applyAlignment="0" applyProtection="0">
      <alignment vertical="top"/>
    </xf>
    <xf numFmtId="0" fontId="42" fillId="0" borderId="0" applyNumberFormat="0" applyFill="0" applyBorder="0" applyAlignment="0" applyProtection="0"/>
    <xf numFmtId="0" fontId="34" fillId="0" borderId="0"/>
  </cellStyleXfs>
  <cellXfs count="172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/>
    <xf numFmtId="0" fontId="0" fillId="0" borderId="0" xfId="0" applyProtection="1"/>
    <xf numFmtId="0" fontId="10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" fillId="0" borderId="0" xfId="0" applyFont="1"/>
    <xf numFmtId="0" fontId="22" fillId="0" borderId="0" xfId="0" applyFont="1"/>
    <xf numFmtId="0" fontId="12" fillId="0" borderId="0" xfId="0" applyFont="1" applyAlignment="1">
      <alignment horizontal="left"/>
    </xf>
    <xf numFmtId="0" fontId="13" fillId="0" borderId="0" xfId="0" applyFont="1" applyAlignment="1" applyProtection="1">
      <alignment horizontal="right"/>
    </xf>
    <xf numFmtId="0" fontId="22" fillId="0" borderId="0" xfId="0" applyNumberFormat="1" applyFont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right"/>
      <protection locked="0"/>
    </xf>
    <xf numFmtId="164" fontId="22" fillId="0" borderId="0" xfId="0" applyNumberFormat="1" applyFont="1" applyAlignment="1" applyProtection="1">
      <alignment horizontal="left"/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0" fontId="22" fillId="0" borderId="0" xfId="0" applyFont="1" applyAlignment="1" applyProtection="1">
      <alignment horizontal="right"/>
      <protection locked="0"/>
    </xf>
    <xf numFmtId="0" fontId="2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6" fontId="1" fillId="0" borderId="0" xfId="0" applyNumberFormat="1" applyFont="1" applyAlignment="1">
      <alignment horizontal="right"/>
    </xf>
    <xf numFmtId="166" fontId="1" fillId="0" borderId="0" xfId="0" applyNumberFormat="1" applyFont="1" applyBorder="1" applyAlignment="1">
      <alignment horizontal="right"/>
    </xf>
    <xf numFmtId="167" fontId="1" fillId="0" borderId="0" xfId="0" applyNumberFormat="1" applyFont="1" applyAlignment="1">
      <alignment horizontal="right"/>
    </xf>
    <xf numFmtId="166" fontId="1" fillId="0" borderId="0" xfId="0" applyNumberFormat="1" applyFont="1"/>
    <xf numFmtId="0" fontId="1" fillId="0" borderId="0" xfId="0" applyFont="1" applyBorder="1"/>
    <xf numFmtId="165" fontId="2" fillId="0" borderId="0" xfId="0" applyNumberFormat="1" applyFont="1" applyFill="1" applyBorder="1" applyAlignment="1"/>
    <xf numFmtId="168" fontId="1" fillId="0" borderId="0" xfId="0" applyNumberFormat="1" applyFont="1"/>
    <xf numFmtId="169" fontId="1" fillId="0" borderId="0" xfId="0" applyNumberFormat="1" applyFont="1"/>
    <xf numFmtId="167" fontId="1" fillId="0" borderId="0" xfId="0" applyNumberFormat="1" applyFont="1" applyBorder="1"/>
    <xf numFmtId="0" fontId="2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165" fontId="1" fillId="0" borderId="0" xfId="0" applyNumberFormat="1" applyFont="1" applyFill="1" applyBorder="1" applyAlignment="1"/>
    <xf numFmtId="165" fontId="1" fillId="0" borderId="0" xfId="0" applyNumberFormat="1" applyFont="1" applyFill="1" applyBorder="1" applyAlignment="1">
      <alignment horizontal="left" indent="1"/>
    </xf>
    <xf numFmtId="171" fontId="6" fillId="0" borderId="0" xfId="0" applyNumberFormat="1" applyFont="1" applyAlignment="1">
      <alignment horizontal="right"/>
    </xf>
    <xf numFmtId="171" fontId="21" fillId="0" borderId="0" xfId="0" applyNumberFormat="1" applyFont="1" applyAlignment="1">
      <alignment horizontal="right"/>
    </xf>
    <xf numFmtId="173" fontId="21" fillId="0" borderId="0" xfId="0" applyNumberFormat="1" applyFont="1" applyAlignment="1">
      <alignment horizontal="right"/>
    </xf>
    <xf numFmtId="171" fontId="6" fillId="0" borderId="0" xfId="0" applyNumberFormat="1" applyFont="1" applyBorder="1" applyAlignment="1">
      <alignment horizontal="right"/>
    </xf>
    <xf numFmtId="173" fontId="21" fillId="0" borderId="0" xfId="0" applyNumberFormat="1" applyFont="1" applyBorder="1" applyAlignment="1">
      <alignment horizontal="right"/>
    </xf>
    <xf numFmtId="171" fontId="21" fillId="0" borderId="0" xfId="0" applyNumberFormat="1" applyFont="1" applyBorder="1" applyAlignment="1">
      <alignment horizontal="right"/>
    </xf>
    <xf numFmtId="171" fontId="23" fillId="0" borderId="0" xfId="0" applyNumberFormat="1" applyFont="1" applyAlignment="1">
      <alignment horizontal="right"/>
    </xf>
    <xf numFmtId="171" fontId="24" fillId="0" borderId="0" xfId="0" applyNumberFormat="1" applyFont="1" applyBorder="1" applyAlignment="1">
      <alignment horizontal="right"/>
    </xf>
    <xf numFmtId="171" fontId="24" fillId="0" borderId="0" xfId="0" applyNumberFormat="1" applyFont="1" applyAlignment="1">
      <alignment horizontal="right"/>
    </xf>
    <xf numFmtId="171" fontId="25" fillId="0" borderId="0" xfId="0" applyNumberFormat="1" applyFont="1" applyBorder="1" applyAlignment="1">
      <alignment horizontal="right"/>
    </xf>
    <xf numFmtId="171" fontId="23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171" fontId="26" fillId="0" borderId="0" xfId="0" applyNumberFormat="1" applyFont="1" applyBorder="1" applyAlignment="1">
      <alignment horizontal="right"/>
    </xf>
    <xf numFmtId="171" fontId="26" fillId="0" borderId="0" xfId="0" applyNumberFormat="1" applyFont="1" applyAlignment="1">
      <alignment horizontal="right"/>
    </xf>
    <xf numFmtId="0" fontId="27" fillId="0" borderId="0" xfId="0" applyFont="1" applyAlignment="1" applyProtection="1">
      <alignment wrapText="1"/>
      <protection locked="0"/>
    </xf>
    <xf numFmtId="0" fontId="29" fillId="0" borderId="0" xfId="1" applyFont="1" applyAlignment="1" applyProtection="1">
      <alignment horizontal="right"/>
      <protection locked="0"/>
    </xf>
    <xf numFmtId="0" fontId="29" fillId="0" borderId="0" xfId="1" applyFont="1" applyProtection="1">
      <alignment vertical="top"/>
      <protection locked="0"/>
    </xf>
    <xf numFmtId="0" fontId="28" fillId="0" borderId="0" xfId="1" applyAlignment="1"/>
    <xf numFmtId="0" fontId="22" fillId="0" borderId="0" xfId="0" applyFont="1" applyAlignment="1">
      <alignment horizontal="left"/>
    </xf>
    <xf numFmtId="0" fontId="29" fillId="0" borderId="0" xfId="1" applyFont="1" applyAlignment="1"/>
    <xf numFmtId="0" fontId="13" fillId="0" borderId="3" xfId="0" applyFont="1" applyBorder="1" applyAlignment="1">
      <alignment vertical="center" wrapText="1"/>
    </xf>
    <xf numFmtId="0" fontId="0" fillId="0" borderId="0" xfId="0" applyAlignment="1" applyProtection="1">
      <alignment wrapText="1"/>
    </xf>
    <xf numFmtId="0" fontId="30" fillId="0" borderId="0" xfId="0" applyFont="1" applyAlignment="1" applyProtection="1">
      <alignment wrapText="1"/>
    </xf>
    <xf numFmtId="0" fontId="18" fillId="0" borderId="0" xfId="0" applyFont="1" applyProtection="1"/>
    <xf numFmtId="0" fontId="20" fillId="0" borderId="0" xfId="0" applyFont="1" applyProtection="1"/>
    <xf numFmtId="0" fontId="18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164" fontId="28" fillId="0" borderId="0" xfId="1" applyNumberFormat="1" applyFont="1" applyAlignment="1"/>
    <xf numFmtId="165" fontId="2" fillId="0" borderId="0" xfId="0" applyNumberFormat="1" applyFont="1" applyFill="1" applyBorder="1" applyAlignment="1">
      <alignment horizontal="left" indent="2"/>
    </xf>
    <xf numFmtId="165" fontId="1" fillId="0" borderId="0" xfId="0" applyNumberFormat="1" applyFont="1" applyFill="1" applyBorder="1" applyAlignment="1">
      <alignment horizontal="left" indent="3"/>
    </xf>
    <xf numFmtId="164" fontId="1" fillId="0" borderId="0" xfId="0" applyNumberFormat="1" applyFont="1" applyFill="1" applyBorder="1" applyAlignment="1"/>
    <xf numFmtId="164" fontId="1" fillId="0" borderId="0" xfId="0" applyNumberFormat="1" applyFont="1" applyFill="1" applyBorder="1" applyAlignment="1">
      <alignment horizontal="left" indent="3"/>
    </xf>
    <xf numFmtId="168" fontId="2" fillId="0" borderId="0" xfId="0" applyNumberFormat="1" applyFont="1" applyAlignment="1">
      <alignment horizontal="center"/>
    </xf>
    <xf numFmtId="0" fontId="0" fillId="0" borderId="0" xfId="0" applyAlignment="1"/>
    <xf numFmtId="0" fontId="1" fillId="0" borderId="0" xfId="0" applyFont="1" applyAlignment="1"/>
    <xf numFmtId="0" fontId="19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70" fontId="5" fillId="0" borderId="0" xfId="0" applyNumberFormat="1" applyFont="1" applyBorder="1" applyAlignment="1">
      <alignment horizontal="right"/>
    </xf>
    <xf numFmtId="0" fontId="31" fillId="0" borderId="0" xfId="0" applyFont="1"/>
    <xf numFmtId="170" fontId="4" fillId="0" borderId="0" xfId="0" applyNumberFormat="1" applyFont="1" applyBorder="1" applyAlignment="1">
      <alignment horizontal="right"/>
    </xf>
    <xf numFmtId="0" fontId="32" fillId="0" borderId="0" xfId="0" applyFont="1"/>
    <xf numFmtId="0" fontId="33" fillId="0" borderId="0" xfId="0" applyFont="1" applyProtection="1">
      <protection locked="0"/>
    </xf>
    <xf numFmtId="0" fontId="31" fillId="0" borderId="0" xfId="0" applyFont="1" applyProtection="1"/>
    <xf numFmtId="0" fontId="0" fillId="0" borderId="0" xfId="0" applyFont="1" applyFill="1" applyBorder="1"/>
    <xf numFmtId="0" fontId="22" fillId="0" borderId="0" xfId="0" applyFont="1" applyFill="1" applyBorder="1" applyAlignment="1"/>
    <xf numFmtId="0" fontId="34" fillId="0" borderId="0" xfId="0" applyFont="1" applyFill="1" applyBorder="1"/>
    <xf numFmtId="0" fontId="1" fillId="0" borderId="0" xfId="0" applyFont="1" applyFill="1" applyBorder="1"/>
    <xf numFmtId="0" fontId="35" fillId="0" borderId="0" xfId="0" applyFont="1" applyFill="1" applyBorder="1"/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6" fillId="0" borderId="5" xfId="0" applyFont="1" applyFill="1" applyBorder="1" applyAlignment="1">
      <alignment horizontal="left"/>
    </xf>
    <xf numFmtId="0" fontId="36" fillId="0" borderId="5" xfId="0" applyFont="1" applyFill="1" applyBorder="1"/>
    <xf numFmtId="0" fontId="36" fillId="0" borderId="0" xfId="0" applyFont="1" applyFill="1" applyBorder="1"/>
    <xf numFmtId="0" fontId="36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174" fontId="1" fillId="0" borderId="0" xfId="0" applyNumberFormat="1" applyFont="1" applyFill="1" applyBorder="1" applyAlignment="1"/>
    <xf numFmtId="174" fontId="2" fillId="0" borderId="0" xfId="0" applyNumberFormat="1" applyFont="1" applyFill="1" applyBorder="1" applyAlignment="1"/>
    <xf numFmtId="170" fontId="1" fillId="0" borderId="0" xfId="0" applyNumberFormat="1" applyFont="1" applyFill="1" applyBorder="1" applyAlignment="1">
      <alignment horizontal="right"/>
    </xf>
    <xf numFmtId="172" fontId="1" fillId="0" borderId="0" xfId="0" applyNumberFormat="1" applyFont="1" applyFill="1" applyBorder="1" applyAlignment="1">
      <alignment horizontal="right"/>
    </xf>
    <xf numFmtId="172" fontId="2" fillId="0" borderId="0" xfId="0" applyNumberFormat="1" applyFont="1" applyFill="1" applyBorder="1" applyAlignment="1">
      <alignment horizontal="right"/>
    </xf>
    <xf numFmtId="175" fontId="6" fillId="0" borderId="0" xfId="0" applyNumberFormat="1" applyFont="1" applyFill="1" applyBorder="1" applyAlignment="1"/>
    <xf numFmtId="175" fontId="21" fillId="0" borderId="0" xfId="0" applyNumberFormat="1" applyFont="1" applyFill="1" applyBorder="1" applyAlignment="1"/>
    <xf numFmtId="0" fontId="22" fillId="0" borderId="0" xfId="0" applyFont="1" applyFill="1" applyAlignment="1"/>
    <xf numFmtId="0" fontId="34" fillId="0" borderId="0" xfId="0" applyFont="1" applyFill="1"/>
    <xf numFmtId="0" fontId="0" fillId="0" borderId="0" xfId="0" applyFill="1"/>
    <xf numFmtId="0" fontId="0" fillId="0" borderId="0" xfId="0" applyFill="1" applyBorder="1"/>
    <xf numFmtId="0" fontId="36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174" fontId="1" fillId="0" borderId="0" xfId="0" applyNumberFormat="1" applyFont="1" applyFill="1" applyAlignment="1"/>
    <xf numFmtId="170" fontId="1" fillId="0" borderId="0" xfId="0" applyNumberFormat="1" applyFont="1" applyFill="1" applyAlignment="1">
      <alignment horizontal="right"/>
    </xf>
    <xf numFmtId="172" fontId="1" fillId="0" borderId="0" xfId="0" applyNumberFormat="1" applyFont="1" applyFill="1" applyAlignment="1">
      <alignment horizontal="right"/>
    </xf>
    <xf numFmtId="172" fontId="2" fillId="0" borderId="0" xfId="0" applyNumberFormat="1" applyFont="1" applyFill="1" applyAlignment="1">
      <alignment horizontal="right"/>
    </xf>
    <xf numFmtId="170" fontId="2" fillId="0" borderId="0" xfId="0" applyNumberFormat="1" applyFont="1" applyFill="1" applyBorder="1" applyAlignment="1">
      <alignment horizontal="right"/>
    </xf>
    <xf numFmtId="169" fontId="0" fillId="0" borderId="0" xfId="0" applyNumberFormat="1" applyFill="1"/>
    <xf numFmtId="0" fontId="1" fillId="0" borderId="0" xfId="0" applyFont="1" applyFill="1" applyBorder="1" applyAlignment="1">
      <alignment horizontal="center"/>
    </xf>
    <xf numFmtId="0" fontId="38" fillId="0" borderId="0" xfId="0" applyFont="1" applyAlignment="1" applyProtection="1">
      <alignment vertical="top" wrapText="1"/>
      <protection locked="0"/>
    </xf>
    <xf numFmtId="0" fontId="40" fillId="0" borderId="0" xfId="0" applyFont="1" applyAlignment="1" applyProtection="1">
      <alignment wrapText="1"/>
      <protection locked="0"/>
    </xf>
    <xf numFmtId="0" fontId="34" fillId="0" borderId="0" xfId="3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5" fillId="0" borderId="0" xfId="0" applyFont="1" applyAlignment="1">
      <alignment horizontal="right" vertical="top" textRotation="180"/>
    </xf>
    <xf numFmtId="0" fontId="43" fillId="0" borderId="0" xfId="0" applyFont="1" applyAlignment="1">
      <alignment horizontal="right" vertical="top" textRotation="180"/>
    </xf>
    <xf numFmtId="0" fontId="29" fillId="0" borderId="0" xfId="1" applyFont="1" applyAlignment="1">
      <alignment vertical="top"/>
    </xf>
    <xf numFmtId="0" fontId="0" fillId="0" borderId="0" xfId="0" applyAlignment="1"/>
    <xf numFmtId="0" fontId="13" fillId="0" borderId="0" xfId="0" applyFont="1" applyAlignment="1">
      <alignment horizontal="left" wrapText="1"/>
    </xf>
    <xf numFmtId="0" fontId="29" fillId="0" borderId="0" xfId="1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/>
    <xf numFmtId="0" fontId="1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0" fontId="1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29" fillId="0" borderId="0" xfId="1" applyFont="1" applyFill="1" applyBorder="1" applyAlignment="1">
      <alignment horizontal="left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9" fillId="0" borderId="0" xfId="1" applyFont="1" applyFill="1" applyAlignment="1">
      <alignment horizontal="left"/>
    </xf>
    <xf numFmtId="0" fontId="29" fillId="0" borderId="0" xfId="1" applyFont="1" applyFill="1" applyAlignment="1">
      <alignment horizontal="left" wrapText="1"/>
    </xf>
    <xf numFmtId="0" fontId="22" fillId="0" borderId="0" xfId="0" applyFont="1" applyFill="1" applyAlignment="1">
      <alignment wrapText="1"/>
    </xf>
    <xf numFmtId="0" fontId="0" fillId="0" borderId="0" xfId="0" applyFill="1" applyAlignment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29" fillId="0" borderId="0" xfId="1" applyFont="1" applyAlignment="1">
      <alignment horizontal="left" wrapText="1"/>
    </xf>
    <xf numFmtId="0" fontId="19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0" fillId="0" borderId="3" xfId="0" applyBorder="1" applyAlignment="1"/>
    <xf numFmtId="0" fontId="1" fillId="0" borderId="0" xfId="0" applyFont="1" applyBorder="1" applyAlignment="1">
      <alignment horizontal="center" vertical="center"/>
    </xf>
    <xf numFmtId="168" fontId="2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6" xfId="0" applyBorder="1" applyAlignment="1"/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Border="1" applyAlignment="1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</cellXfs>
  <cellStyles count="4">
    <cellStyle name="Besuchter Hyperlink" xfId="2" builtinId="9" customBuiltin="1"/>
    <cellStyle name="Hyperlink" xfId="1" builtinId="8"/>
    <cellStyle name="Standard" xfId="0" builtinId="0"/>
    <cellStyle name="Standard 2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Berlin</c:v>
          </c:tx>
          <c:spPr>
            <a:solidFill>
              <a:srgbClr val="4D4D4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77</c:v>
              </c:pt>
              <c:pt idx="1">
                <c:v>14</c:v>
              </c:pt>
              <c:pt idx="2">
                <c:v>4</c:v>
              </c:pt>
              <c:pt idx="3">
                <c:v>3</c:v>
              </c:pt>
              <c:pt idx="4">
                <c:v>1</c:v>
              </c:pt>
            </c:numLit>
          </c:val>
        </c:ser>
        <c:ser>
          <c:idx val="1"/>
          <c:order val="1"/>
          <c:tx>
            <c:v>Berlin-West</c:v>
          </c:tx>
          <c:spPr>
            <a:solidFill>
              <a:srgbClr val="B2B2B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79</c:v>
              </c:pt>
              <c:pt idx="1">
                <c:v>13</c:v>
              </c:pt>
              <c:pt idx="2">
                <c:v>3</c:v>
              </c:pt>
              <c:pt idx="3">
                <c:v>2</c:v>
              </c:pt>
              <c:pt idx="4">
                <c:v>1</c:v>
              </c:pt>
            </c:numLit>
          </c:val>
        </c:ser>
        <c:ser>
          <c:idx val="2"/>
          <c:order val="2"/>
          <c:tx>
            <c:v>Berlin-Ost</c:v>
          </c:tx>
          <c:spPr>
            <a:solidFill>
              <a:srgbClr val="DDDDDD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69</c:v>
              </c:pt>
              <c:pt idx="1">
                <c:v>22</c:v>
              </c:pt>
              <c:pt idx="2">
                <c:v>5</c:v>
              </c:pt>
              <c:pt idx="3">
                <c:v>5</c:v>
              </c:pt>
              <c:pt idx="4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70166400"/>
        <c:axId val="72089600"/>
      </c:barChart>
      <c:catAx>
        <c:axId val="70166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2089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0896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01664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2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wmf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45720</xdr:colOff>
      <xdr:row>6</xdr:row>
      <xdr:rowOff>152400</xdr:rowOff>
    </xdr:to>
    <xdr:pic>
      <xdr:nvPicPr>
        <xdr:cNvPr id="10297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36</xdr:row>
      <xdr:rowOff>0</xdr:rowOff>
    </xdr:from>
    <xdr:to>
      <xdr:col>4</xdr:col>
      <xdr:colOff>685800</xdr:colOff>
      <xdr:row>39</xdr:row>
      <xdr:rowOff>99060</xdr:rowOff>
    </xdr:to>
    <xdr:sp macro="" textlink="">
      <xdr:nvSpPr>
        <xdr:cNvPr id="3214" name="AutoShape 3"/>
        <xdr:cNvSpPr>
          <a:spLocks noChangeAspect="1" noChangeArrowheads="1"/>
        </xdr:cNvSpPr>
      </xdr:nvSpPr>
      <xdr:spPr bwMode="auto">
        <a:xfrm>
          <a:off x="3063240" y="591312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3215" name="AutoShape 8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3216" name="Picture 9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3217" name="Picture 10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3218" name="Picture 11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4343400</xdr:colOff>
      <xdr:row>0</xdr:row>
      <xdr:rowOff>0</xdr:rowOff>
    </xdr:from>
    <xdr:to>
      <xdr:col>3</xdr:col>
      <xdr:colOff>7620</xdr:colOff>
      <xdr:row>0</xdr:row>
      <xdr:rowOff>762000</xdr:rowOff>
    </xdr:to>
    <xdr:sp macro="" textlink="" fLocksText="0">
      <xdr:nvSpPr>
        <xdr:cNvPr id="8193" name="Text Box 1"/>
        <xdr:cNvSpPr txBox="1">
          <a:spLocks noChangeArrowheads="1"/>
        </xdr:cNvSpPr>
      </xdr:nvSpPr>
      <xdr:spPr bwMode="auto">
        <a:xfrm>
          <a:off x="453390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VI 10 –  j  / 12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1737360</xdr:colOff>
          <xdr:row>57</xdr:row>
          <xdr:rowOff>76200</xdr:rowOff>
        </xdr:to>
        <xdr:sp macro="" textlink="">
          <xdr:nvSpPr>
            <xdr:cNvPr id="11273" name="Object 9" hidden="1">
              <a:extLst>
                <a:ext uri="{63B3BB69-23CF-44E3-9099-C40C66FF867C}">
                  <a14:compatExt spid="_x0000_s112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58</xdr:row>
          <xdr:rowOff>38100</xdr:rowOff>
        </xdr:from>
        <xdr:to>
          <xdr:col>6</xdr:col>
          <xdr:colOff>1722120</xdr:colOff>
          <xdr:row>113</xdr:row>
          <xdr:rowOff>60960</xdr:rowOff>
        </xdr:to>
        <xdr:sp macro="" textlink="">
          <xdr:nvSpPr>
            <xdr:cNvPr id="11274" name="Object 10" hidden="1">
              <a:extLst>
                <a:ext uri="{63B3BB69-23CF-44E3-9099-C40C66FF867C}">
                  <a14:compatExt spid="_x0000_s112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115</xdr:row>
          <xdr:rowOff>45720</xdr:rowOff>
        </xdr:from>
        <xdr:to>
          <xdr:col>6</xdr:col>
          <xdr:colOff>1737360</xdr:colOff>
          <xdr:row>138</xdr:row>
          <xdr:rowOff>106680</xdr:rowOff>
        </xdr:to>
        <xdr:sp macro="" textlink="">
          <xdr:nvSpPr>
            <xdr:cNvPr id="11275" name="Object 11" hidden="1">
              <a:extLst>
                <a:ext uri="{63B3BB69-23CF-44E3-9099-C40C66FF867C}">
                  <a14:compatExt spid="_x0000_s112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5</xdr:col>
      <xdr:colOff>7620</xdr:colOff>
      <xdr:row>10</xdr:row>
      <xdr:rowOff>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</xdr:row>
      <xdr:rowOff>38100</xdr:rowOff>
    </xdr:from>
    <xdr:to>
      <xdr:col>7</xdr:col>
      <xdr:colOff>525780</xdr:colOff>
      <xdr:row>55</xdr:row>
      <xdr:rowOff>7620</xdr:rowOff>
    </xdr:to>
    <xdr:pic>
      <xdr:nvPicPr>
        <xdr:cNvPr id="5" name="Picture 9" descr="AVI 10-j09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5440680" cy="80314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1866900</xdr:colOff>
          <xdr:row>44</xdr:row>
          <xdr:rowOff>22860</xdr:rowOff>
        </xdr:to>
        <xdr:sp macro="" textlink="">
          <xdr:nvSpPr>
            <xdr:cNvPr id="20481" name="Object 1" hidden="1">
              <a:extLst>
                <a:ext uri="{63B3BB69-23CF-44E3-9099-C40C66FF867C}">
                  <a14:compatExt spid="_x0000_s204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\Ges\DIAGNOSE\Altersstandardisierung\AS-MORB-DAT_2005-DBev-mit-Std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GWViewer\CII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Inhalt"/>
      <sheetName val="Beschreib"/>
      <sheetName val="Bev1Druck"/>
      <sheetName val="Bev2Druck"/>
      <sheetName val="DiagListe"/>
      <sheetName val="DiagAuswahl1"/>
      <sheetName val="DiagAuswahl2"/>
      <sheetName val="DiagAbs1"/>
      <sheetName val="DiagAbs2"/>
      <sheetName val="RR1"/>
      <sheetName val="RR2"/>
      <sheetName val="SR1"/>
      <sheetName val="SR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haltsverzeichnis"/>
      <sheetName val="Vorbemerkungen"/>
      <sheetName val="Wetter"/>
      <sheetName val="Tabelle 1"/>
      <sheetName val="Tabelle 2"/>
      <sheetName val="Tabelle 3"/>
      <sheetName val="Tabelle 4 u. 5"/>
      <sheetName val="Tabelle 6"/>
      <sheetName val="Tabelle 7.1.1 u. 7.1.2"/>
      <sheetName val="Tabelle 7.2.1 u. 7.2.2"/>
      <sheetName val="Tabelle 7.3.1 u. 7.3.2"/>
      <sheetName val="Tabelle 7.4.1 u. 7.4.2"/>
      <sheetName val="Tabelle 7.5.1 u. 7.5.2"/>
      <sheetName val="Tabelle 7.6.1 u. 7.6.2"/>
      <sheetName val="Tabelle 7.7.1 "/>
      <sheetName val="Tabelle 7.7.2 u. 7.7.3"/>
      <sheetName val="Tabelle 7.7.4"/>
      <sheetName val="Tabelle 8.1 u. 8.2"/>
      <sheetName val="Tabelle 8.3"/>
      <sheetName val="Tabelle 8.4"/>
      <sheetName val="Tabelle 8.5 - 8.7"/>
      <sheetName val="Tabelle 8.8"/>
      <sheetName val="Tabelle 9.1"/>
      <sheetName val="Tabelle 9.2 - 9.3"/>
      <sheetName val="Tabelle 9.4"/>
      <sheetName val="Tabelle 9.5- 9.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4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3.docx"/><Relationship Id="rId3" Type="http://schemas.openxmlformats.org/officeDocument/2006/relationships/vmlDrawing" Target="../drawings/vmlDrawing1.vml"/><Relationship Id="rId7" Type="http://schemas.openxmlformats.org/officeDocument/2006/relationships/image" Target="../media/image4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package" Target="../embeddings/Microsoft_Word_Document2.docx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Relationship Id="rId9" Type="http://schemas.openxmlformats.org/officeDocument/2006/relationships/image" Target="../media/image5.emf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"/>
  <sheetViews>
    <sheetView tabSelected="1" zoomScaleNormal="100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/>
      <c r="D1" s="134" t="s">
        <v>86</v>
      </c>
    </row>
    <row r="2" spans="1:4" ht="40.200000000000003" customHeight="1">
      <c r="B2" s="4" t="s">
        <v>4</v>
      </c>
      <c r="D2" s="135"/>
    </row>
    <row r="3" spans="1:4" ht="34.799999999999997">
      <c r="B3" s="4" t="s">
        <v>5</v>
      </c>
      <c r="D3" s="135"/>
    </row>
    <row r="4" spans="1:4" ht="6.6" customHeight="1">
      <c r="D4" s="135"/>
    </row>
    <row r="5" spans="1:4" ht="20.399999999999999">
      <c r="C5" s="12" t="s">
        <v>96</v>
      </c>
      <c r="D5" s="135"/>
    </row>
    <row r="6" spans="1:4" s="6" customFormat="1" ht="34.950000000000003" customHeight="1">
      <c r="D6" s="135"/>
    </row>
    <row r="7" spans="1:4" ht="84" customHeight="1">
      <c r="C7" s="131" t="s">
        <v>118</v>
      </c>
      <c r="D7" s="135"/>
    </row>
    <row r="8" spans="1:4">
      <c r="D8" s="135"/>
    </row>
    <row r="9" spans="1:4" ht="31.2">
      <c r="C9" s="132" t="s">
        <v>120</v>
      </c>
      <c r="D9" s="135"/>
    </row>
    <row r="10" spans="1:4" ht="7.2" customHeight="1">
      <c r="D10" s="135"/>
    </row>
    <row r="11" spans="1:4" ht="55.95" customHeight="1">
      <c r="C11" s="55" t="s">
        <v>66</v>
      </c>
      <c r="D11" s="135"/>
    </row>
    <row r="12" spans="1:4" ht="65.849999999999994" customHeight="1"/>
    <row r="13" spans="1:4" ht="36" customHeight="1">
      <c r="C13" s="7"/>
    </row>
    <row r="17" spans="10:22">
      <c r="J17"/>
      <c r="K17" s="88"/>
      <c r="L17" s="88"/>
      <c r="M17" s="88"/>
      <c r="N17" s="88"/>
      <c r="O17" s="88"/>
      <c r="P17" s="88"/>
      <c r="Q17" s="88"/>
      <c r="R17" s="92"/>
      <c r="S17" s="92"/>
      <c r="T17" s="92"/>
      <c r="U17" s="92"/>
      <c r="V17" s="92"/>
    </row>
    <row r="18" spans="10:22">
      <c r="J18"/>
      <c r="K18"/>
      <c r="L18"/>
      <c r="M18"/>
      <c r="N18" s="90"/>
      <c r="O18" s="90"/>
    </row>
    <row r="19" spans="10:22">
      <c r="J19"/>
      <c r="K19"/>
      <c r="L19"/>
      <c r="M19"/>
      <c r="N19" s="90"/>
      <c r="O19" s="90"/>
    </row>
    <row r="20" spans="10:22">
      <c r="J20"/>
      <c r="K20"/>
      <c r="L20"/>
      <c r="M20"/>
      <c r="N20" s="90"/>
      <c r="O20" s="90"/>
    </row>
    <row r="32" spans="10:22" ht="12" customHeight="1"/>
    <row r="33" ht="12" customHeight="1"/>
  </sheetData>
  <sheetProtection formatRows="0" deleteRows="0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5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/>
  <cols>
    <col min="1" max="1" width="18.88671875" style="13" customWidth="1"/>
    <col min="2" max="10" width="8.44140625" style="13" customWidth="1"/>
    <col min="11" max="16384" width="11.44140625" style="13"/>
  </cols>
  <sheetData>
    <row r="1" spans="1:10" ht="24" customHeight="1">
      <c r="A1" s="158" t="s">
        <v>94</v>
      </c>
      <c r="B1" s="139"/>
      <c r="C1" s="139"/>
      <c r="D1" s="139"/>
      <c r="E1" s="139"/>
      <c r="F1" s="139"/>
      <c r="G1" s="139"/>
      <c r="H1" s="139"/>
      <c r="I1" s="139"/>
      <c r="J1" s="139"/>
    </row>
    <row r="2" spans="1:10" ht="12" customHeight="1">
      <c r="A2" s="61"/>
      <c r="B2" s="161"/>
      <c r="C2" s="162"/>
      <c r="D2" s="162"/>
      <c r="E2" s="162"/>
      <c r="F2" s="162"/>
      <c r="G2" s="162"/>
      <c r="H2" s="162"/>
      <c r="I2" s="162"/>
      <c r="J2" s="162"/>
    </row>
    <row r="3" spans="1:10" ht="18.75" customHeight="1">
      <c r="A3" s="156" t="s">
        <v>63</v>
      </c>
      <c r="B3" s="165" t="s">
        <v>60</v>
      </c>
      <c r="C3" s="166"/>
      <c r="D3" s="166"/>
      <c r="E3" s="166"/>
      <c r="F3" s="166"/>
      <c r="G3" s="166"/>
      <c r="H3" s="166"/>
      <c r="I3" s="166"/>
      <c r="J3" s="166"/>
    </row>
    <row r="4" spans="1:10" ht="24.9" customHeight="1">
      <c r="A4" s="157"/>
      <c r="B4" s="24">
        <v>2000</v>
      </c>
      <c r="C4" s="24">
        <v>2005</v>
      </c>
      <c r="D4" s="23">
        <v>2006</v>
      </c>
      <c r="E4" s="23">
        <v>2007</v>
      </c>
      <c r="F4" s="23">
        <v>2008</v>
      </c>
      <c r="G4" s="86">
        <v>2009</v>
      </c>
      <c r="H4" s="86">
        <v>2010</v>
      </c>
      <c r="I4" s="86">
        <v>2011</v>
      </c>
      <c r="J4" s="86">
        <v>2012</v>
      </c>
    </row>
    <row r="5" spans="1:10" ht="12" customHeight="1">
      <c r="A5" s="37"/>
      <c r="B5" s="36"/>
      <c r="C5" s="36"/>
      <c r="D5" s="36"/>
    </row>
    <row r="6" spans="1:10" ht="12" customHeight="1">
      <c r="A6" s="38"/>
      <c r="B6" s="159" t="s">
        <v>87</v>
      </c>
      <c r="C6" s="159"/>
      <c r="D6" s="159"/>
      <c r="E6" s="159"/>
      <c r="F6" s="159"/>
      <c r="G6" s="159"/>
      <c r="H6" s="139"/>
      <c r="I6" s="139"/>
      <c r="J6" s="139"/>
    </row>
    <row r="7" spans="1:10" ht="12" customHeight="1">
      <c r="A7" s="25"/>
      <c r="B7" s="160" t="s">
        <v>38</v>
      </c>
      <c r="C7" s="160"/>
      <c r="D7" s="160"/>
      <c r="E7" s="160"/>
      <c r="F7" s="160"/>
      <c r="G7" s="160"/>
      <c r="H7" s="139"/>
      <c r="I7" s="139"/>
      <c r="J7" s="139"/>
    </row>
    <row r="8" spans="1:10" ht="12" customHeight="1">
      <c r="A8" s="78" t="s">
        <v>40</v>
      </c>
      <c r="B8" s="89">
        <v>35.896000000000001</v>
      </c>
      <c r="C8" s="89">
        <v>35.143000000000001</v>
      </c>
      <c r="D8" s="89">
        <v>35.634</v>
      </c>
      <c r="E8" s="89">
        <v>36.317</v>
      </c>
      <c r="F8" s="89">
        <v>37.018999999999998</v>
      </c>
      <c r="G8" s="89">
        <v>37.317999999999998</v>
      </c>
      <c r="H8" s="89">
        <v>37.576000000000001</v>
      </c>
      <c r="I8" s="89">
        <v>37.151000000000003</v>
      </c>
      <c r="J8" s="89">
        <v>37.087000000000003</v>
      </c>
    </row>
    <row r="9" spans="1:10" ht="12" customHeight="1">
      <c r="A9" s="78" t="s">
        <v>41</v>
      </c>
      <c r="B9" s="89">
        <v>73.141000000000005</v>
      </c>
      <c r="C9" s="89">
        <v>67.944999999999993</v>
      </c>
      <c r="D9" s="89">
        <v>67.034999999999997</v>
      </c>
      <c r="E9" s="89">
        <v>66.102000000000004</v>
      </c>
      <c r="F9" s="89">
        <v>66.046000000000006</v>
      </c>
      <c r="G9" s="89">
        <v>65.087000000000003</v>
      </c>
      <c r="H9" s="89">
        <v>65.093999999999994</v>
      </c>
      <c r="I9" s="89">
        <v>63.567999999999998</v>
      </c>
      <c r="J9" s="89">
        <v>61.679000000000002</v>
      </c>
    </row>
    <row r="10" spans="1:10" ht="12" customHeight="1">
      <c r="A10" s="78" t="s">
        <v>42</v>
      </c>
      <c r="B10" s="89">
        <v>45.390999999999998</v>
      </c>
      <c r="C10" s="89">
        <v>41.161999999999999</v>
      </c>
      <c r="D10" s="89">
        <v>40.51</v>
      </c>
      <c r="E10" s="89">
        <v>40.970999999999997</v>
      </c>
      <c r="F10" s="89">
        <v>41.183</v>
      </c>
      <c r="G10" s="89">
        <v>41.338999999999999</v>
      </c>
      <c r="H10" s="89">
        <v>40.966000000000001</v>
      </c>
      <c r="I10" s="89">
        <v>40.335000000000001</v>
      </c>
      <c r="J10" s="89">
        <v>39.414999999999999</v>
      </c>
    </row>
    <row r="11" spans="1:10" ht="12" customHeight="1">
      <c r="A11" s="78" t="s">
        <v>34</v>
      </c>
      <c r="B11" s="89">
        <v>95.605000000000004</v>
      </c>
      <c r="C11" s="89">
        <v>98.581000000000003</v>
      </c>
      <c r="D11" s="89">
        <v>99.209000000000003</v>
      </c>
      <c r="E11" s="89">
        <v>102.462</v>
      </c>
      <c r="F11" s="89">
        <v>106.301</v>
      </c>
      <c r="G11" s="89">
        <v>108.699</v>
      </c>
      <c r="H11" s="89">
        <v>111.401</v>
      </c>
      <c r="I11" s="89">
        <v>112.419</v>
      </c>
      <c r="J11" s="89">
        <v>113.381</v>
      </c>
    </row>
    <row r="12" spans="1:10" ht="12" customHeight="1">
      <c r="A12" s="39"/>
      <c r="B12" s="89"/>
      <c r="C12" s="89"/>
      <c r="D12" s="89"/>
      <c r="E12" s="89"/>
      <c r="F12" s="89"/>
      <c r="G12" s="89"/>
      <c r="H12" s="89"/>
      <c r="I12" s="89"/>
      <c r="J12" s="89"/>
    </row>
    <row r="13" spans="1:10" ht="12" customHeight="1">
      <c r="A13" s="78" t="s">
        <v>44</v>
      </c>
      <c r="B13" s="89">
        <v>63.420999999999999</v>
      </c>
      <c r="C13" s="89">
        <v>61.103999999999999</v>
      </c>
      <c r="D13" s="89">
        <v>60.576000000000001</v>
      </c>
      <c r="E13" s="89">
        <v>61.503999999999998</v>
      </c>
      <c r="F13" s="89">
        <v>61.942999999999998</v>
      </c>
      <c r="G13" s="89">
        <v>62.881999999999998</v>
      </c>
      <c r="H13" s="89">
        <v>63.2</v>
      </c>
      <c r="I13" s="89">
        <v>63.267000000000003</v>
      </c>
      <c r="J13" s="89">
        <v>63.66</v>
      </c>
    </row>
    <row r="14" spans="1:10" ht="12" customHeight="1">
      <c r="A14" s="78" t="s">
        <v>45</v>
      </c>
      <c r="B14" s="89">
        <v>62.585999999999999</v>
      </c>
      <c r="C14" s="89">
        <v>62.506999999999998</v>
      </c>
      <c r="D14" s="89">
        <v>63.540999999999997</v>
      </c>
      <c r="E14" s="89">
        <v>65.414000000000001</v>
      </c>
      <c r="F14" s="89">
        <v>66.602999999999994</v>
      </c>
      <c r="G14" s="89">
        <v>67.596999999999994</v>
      </c>
      <c r="H14" s="89">
        <v>68.703999999999994</v>
      </c>
      <c r="I14" s="89">
        <v>69.123999999999995</v>
      </c>
      <c r="J14" s="89">
        <v>70.733999999999995</v>
      </c>
    </row>
    <row r="15" spans="1:10" ht="12" customHeight="1">
      <c r="A15" s="78" t="s">
        <v>46</v>
      </c>
      <c r="B15" s="89">
        <v>50.569000000000003</v>
      </c>
      <c r="C15" s="89">
        <v>44.912999999999997</v>
      </c>
      <c r="D15" s="89">
        <v>43.442</v>
      </c>
      <c r="E15" s="89">
        <v>43.131</v>
      </c>
      <c r="F15" s="89">
        <v>43.609000000000002</v>
      </c>
      <c r="G15" s="89">
        <v>44.137999999999998</v>
      </c>
      <c r="H15" s="89">
        <v>44.613999999999997</v>
      </c>
      <c r="I15" s="89">
        <v>44.738</v>
      </c>
      <c r="J15" s="89">
        <v>44.146999999999998</v>
      </c>
    </row>
    <row r="16" spans="1:10" ht="12" customHeight="1">
      <c r="A16" s="78" t="s">
        <v>47</v>
      </c>
      <c r="B16" s="89">
        <v>52.722000000000001</v>
      </c>
      <c r="C16" s="89">
        <v>50.51</v>
      </c>
      <c r="D16" s="89">
        <v>50.768999999999998</v>
      </c>
      <c r="E16" s="89">
        <v>51.878999999999998</v>
      </c>
      <c r="F16" s="89">
        <v>53.762</v>
      </c>
      <c r="G16" s="89">
        <v>56.694000000000003</v>
      </c>
      <c r="H16" s="89">
        <v>57.015000000000001</v>
      </c>
      <c r="I16" s="89">
        <v>58.351999999999997</v>
      </c>
      <c r="J16" s="89">
        <v>59.497</v>
      </c>
    </row>
    <row r="17" spans="1:10" ht="12" customHeight="1">
      <c r="A17" s="78" t="s">
        <v>48</v>
      </c>
      <c r="B17" s="89">
        <v>71.188000000000002</v>
      </c>
      <c r="C17" s="89">
        <v>64.87</v>
      </c>
      <c r="D17" s="89">
        <v>63.7</v>
      </c>
      <c r="E17" s="89">
        <v>64.325000000000003</v>
      </c>
      <c r="F17" s="89">
        <v>65.587999999999994</v>
      </c>
      <c r="G17" s="89">
        <v>66.340999999999994</v>
      </c>
      <c r="H17" s="89">
        <v>66.328999999999994</v>
      </c>
      <c r="I17" s="89">
        <v>65.105000000000004</v>
      </c>
      <c r="J17" s="89">
        <v>65.123000000000005</v>
      </c>
    </row>
    <row r="18" spans="1:10" ht="12" customHeight="1">
      <c r="A18" s="78" t="s">
        <v>49</v>
      </c>
      <c r="B18" s="89">
        <v>68.558000000000007</v>
      </c>
      <c r="C18" s="89">
        <v>65.881</v>
      </c>
      <c r="D18" s="89">
        <v>66.771000000000001</v>
      </c>
      <c r="E18" s="89">
        <v>69.176000000000002</v>
      </c>
      <c r="F18" s="89">
        <v>69.25</v>
      </c>
      <c r="G18" s="89">
        <v>70.093000000000004</v>
      </c>
      <c r="H18" s="89">
        <v>71.165999999999997</v>
      </c>
      <c r="I18" s="89">
        <v>72.477999999999994</v>
      </c>
      <c r="J18" s="89">
        <v>73.709000000000003</v>
      </c>
    </row>
    <row r="19" spans="1:10" ht="12" customHeight="1">
      <c r="A19" s="78" t="s">
        <v>50</v>
      </c>
      <c r="B19" s="89">
        <v>50.722999999999999</v>
      </c>
      <c r="C19" s="89">
        <v>46.865000000000002</v>
      </c>
      <c r="D19" s="89">
        <v>46.722999999999999</v>
      </c>
      <c r="E19" s="89">
        <v>47.311</v>
      </c>
      <c r="F19" s="89">
        <v>47.973999999999997</v>
      </c>
      <c r="G19" s="89">
        <v>48.387</v>
      </c>
      <c r="H19" s="89">
        <v>48.238</v>
      </c>
      <c r="I19" s="89">
        <v>48.363</v>
      </c>
      <c r="J19" s="89">
        <v>48.802999999999997</v>
      </c>
    </row>
    <row r="20" spans="1:10" ht="12" customHeight="1">
      <c r="A20" s="78" t="s">
        <v>51</v>
      </c>
      <c r="B20" s="89">
        <v>73.733999999999995</v>
      </c>
      <c r="C20" s="89">
        <v>68.459000000000003</v>
      </c>
      <c r="D20" s="89">
        <v>69.171000000000006</v>
      </c>
      <c r="E20" s="89">
        <v>70.132000000000005</v>
      </c>
      <c r="F20" s="89">
        <v>70.203999999999994</v>
      </c>
      <c r="G20" s="89">
        <v>69.679000000000002</v>
      </c>
      <c r="H20" s="89">
        <v>69.923000000000002</v>
      </c>
      <c r="I20" s="89">
        <v>70.945999999999998</v>
      </c>
      <c r="J20" s="89">
        <v>70.566999999999993</v>
      </c>
    </row>
    <row r="21" spans="1:10" ht="12" customHeight="1">
      <c r="A21" s="78" t="s">
        <v>52</v>
      </c>
      <c r="B21" s="89">
        <v>47.057000000000002</v>
      </c>
      <c r="C21" s="89">
        <v>43.746000000000002</v>
      </c>
      <c r="D21" s="89">
        <v>44.411000000000001</v>
      </c>
      <c r="E21" s="89">
        <v>44.39</v>
      </c>
      <c r="F21" s="89">
        <v>44.942</v>
      </c>
      <c r="G21" s="89">
        <v>45.823999999999998</v>
      </c>
      <c r="H21" s="89">
        <v>46.197000000000003</v>
      </c>
      <c r="I21" s="89">
        <v>45.707999999999998</v>
      </c>
      <c r="J21" s="89">
        <v>46.146000000000001</v>
      </c>
    </row>
    <row r="22" spans="1:10" ht="12" customHeight="1">
      <c r="A22" s="78" t="s">
        <v>53</v>
      </c>
      <c r="B22" s="89">
        <v>79.173000000000002</v>
      </c>
      <c r="C22" s="89">
        <v>72.965999999999994</v>
      </c>
      <c r="D22" s="89">
        <v>73.414000000000001</v>
      </c>
      <c r="E22" s="89">
        <v>75.875</v>
      </c>
      <c r="F22" s="89">
        <v>76.356999999999999</v>
      </c>
      <c r="G22" s="89">
        <v>77.152000000000001</v>
      </c>
      <c r="H22" s="89">
        <v>76.587999999999994</v>
      </c>
      <c r="I22" s="89">
        <v>77.716999999999999</v>
      </c>
      <c r="J22" s="89">
        <v>77.92</v>
      </c>
    </row>
    <row r="23" spans="1:10" ht="12" customHeight="1">
      <c r="A23" s="78" t="s">
        <v>54</v>
      </c>
      <c r="B23" s="89">
        <v>35.918999999999997</v>
      </c>
      <c r="C23" s="89">
        <v>33.418999999999997</v>
      </c>
      <c r="D23" s="89">
        <v>33.649000000000001</v>
      </c>
      <c r="E23" s="89">
        <v>33.884</v>
      </c>
      <c r="F23" s="89">
        <v>34.649000000000001</v>
      </c>
      <c r="G23" s="89">
        <v>34.947000000000003</v>
      </c>
      <c r="H23" s="89">
        <v>35.058</v>
      </c>
      <c r="I23" s="89">
        <v>34.932000000000002</v>
      </c>
      <c r="J23" s="89">
        <v>34.664000000000001</v>
      </c>
    </row>
    <row r="24" spans="1:10" ht="12" customHeight="1">
      <c r="A24" s="78" t="s">
        <v>55</v>
      </c>
      <c r="B24" s="89">
        <v>52.960999999999999</v>
      </c>
      <c r="C24" s="89">
        <v>45.06</v>
      </c>
      <c r="D24" s="89">
        <v>45.097999999999999</v>
      </c>
      <c r="E24" s="89">
        <v>45.110999999999997</v>
      </c>
      <c r="F24" s="89">
        <v>45.148000000000003</v>
      </c>
      <c r="G24" s="89">
        <v>46.191000000000003</v>
      </c>
      <c r="H24" s="89">
        <v>45.94</v>
      </c>
      <c r="I24" s="89">
        <v>45.808999999999997</v>
      </c>
      <c r="J24" s="89">
        <v>46.198</v>
      </c>
    </row>
    <row r="25" spans="1:10" ht="12" customHeight="1">
      <c r="A25" s="78" t="s">
        <v>56</v>
      </c>
      <c r="B25" s="89">
        <v>60.646999999999998</v>
      </c>
      <c r="C25" s="89">
        <v>61.207999999999998</v>
      </c>
      <c r="D25" s="89">
        <v>63.225000000000001</v>
      </c>
      <c r="E25" s="89">
        <v>66.188999999999993</v>
      </c>
      <c r="F25" s="89">
        <v>67.070999999999998</v>
      </c>
      <c r="G25" s="89">
        <v>66.938999999999993</v>
      </c>
      <c r="H25" s="89">
        <v>66.921999999999997</v>
      </c>
      <c r="I25" s="89">
        <v>68.319999999999993</v>
      </c>
      <c r="J25" s="89">
        <v>69.863</v>
      </c>
    </row>
    <row r="26" spans="1:10" ht="12" customHeight="1">
      <c r="A26" s="78" t="s">
        <v>57</v>
      </c>
      <c r="B26" s="89">
        <v>57.93</v>
      </c>
      <c r="C26" s="89">
        <v>49.72</v>
      </c>
      <c r="D26" s="89">
        <v>49.488</v>
      </c>
      <c r="E26" s="89">
        <v>50.936</v>
      </c>
      <c r="F26" s="89">
        <v>50.991999999999997</v>
      </c>
      <c r="G26" s="89">
        <v>52.054000000000002</v>
      </c>
      <c r="H26" s="89">
        <v>52.058999999999997</v>
      </c>
      <c r="I26" s="89">
        <v>51.951000000000001</v>
      </c>
      <c r="J26" s="89">
        <v>51.314</v>
      </c>
    </row>
    <row r="27" spans="1:10" ht="12" customHeight="1">
      <c r="A27" s="76" t="s">
        <v>58</v>
      </c>
      <c r="B27" s="87">
        <v>1077.221</v>
      </c>
      <c r="C27" s="87">
        <v>1014.059</v>
      </c>
      <c r="D27" s="87">
        <v>1016.366</v>
      </c>
      <c r="E27" s="87">
        <v>1035.1089999999999</v>
      </c>
      <c r="F27" s="87">
        <v>1048.6410000000001</v>
      </c>
      <c r="G27" s="87">
        <v>1061.3610000000001</v>
      </c>
      <c r="H27" s="87">
        <v>1066.99</v>
      </c>
      <c r="I27" s="87">
        <v>1070.2829999999999</v>
      </c>
      <c r="J27" s="87">
        <v>1073.9069999999999</v>
      </c>
    </row>
    <row r="28" spans="1:10" ht="12" customHeight="1">
      <c r="A28" s="77" t="s">
        <v>0</v>
      </c>
      <c r="B28" s="87"/>
      <c r="C28" s="87"/>
      <c r="D28" s="87"/>
      <c r="E28" s="87"/>
      <c r="F28" s="87"/>
      <c r="G28" s="87"/>
      <c r="H28" s="87"/>
      <c r="I28" s="87"/>
      <c r="J28" s="87"/>
    </row>
    <row r="29" spans="1:10" ht="12" customHeight="1">
      <c r="A29" s="79" t="s">
        <v>39</v>
      </c>
      <c r="B29" s="89">
        <v>250.03299999999999</v>
      </c>
      <c r="C29" s="89">
        <v>242.83099999999999</v>
      </c>
      <c r="D29" s="89">
        <v>242.38800000000001</v>
      </c>
      <c r="E29" s="89">
        <v>245.852</v>
      </c>
      <c r="F29" s="89">
        <v>250.54900000000001</v>
      </c>
      <c r="G29" s="89">
        <v>252.44300000000001</v>
      </c>
      <c r="H29" s="89">
        <v>255.03700000000001</v>
      </c>
      <c r="I29" s="89">
        <v>253.47300000000001</v>
      </c>
      <c r="J29" s="89">
        <v>251.56200000000001</v>
      </c>
    </row>
    <row r="30" spans="1:10" ht="12" customHeight="1">
      <c r="A30" s="79" t="s">
        <v>43</v>
      </c>
      <c r="B30" s="89">
        <v>827.18799999999999</v>
      </c>
      <c r="C30" s="89">
        <v>771.22799999999995</v>
      </c>
      <c r="D30" s="89">
        <v>773.97799999999995</v>
      </c>
      <c r="E30" s="89">
        <v>789.25699999999995</v>
      </c>
      <c r="F30" s="89">
        <v>798.09199999999998</v>
      </c>
      <c r="G30" s="89">
        <v>808.91800000000001</v>
      </c>
      <c r="H30" s="89">
        <v>811.95299999999997</v>
      </c>
      <c r="I30" s="89">
        <v>816.81</v>
      </c>
      <c r="J30" s="89">
        <v>822.34500000000003</v>
      </c>
    </row>
    <row r="31" spans="1:10" ht="12" customHeight="1">
      <c r="A31" s="32"/>
      <c r="B31" s="28"/>
      <c r="C31" s="28"/>
      <c r="D31" s="28"/>
      <c r="E31" s="30"/>
    </row>
    <row r="32" spans="1:10" s="31" customFormat="1" ht="12" customHeight="1">
      <c r="A32" s="25"/>
      <c r="B32" s="163" t="s">
        <v>61</v>
      </c>
      <c r="C32" s="163"/>
      <c r="D32" s="163"/>
      <c r="E32" s="163"/>
      <c r="F32" s="163"/>
      <c r="G32" s="163"/>
      <c r="H32" s="139"/>
      <c r="I32" s="139"/>
      <c r="J32" s="139"/>
    </row>
    <row r="33" spans="1:10" ht="12" customHeight="1">
      <c r="A33" s="78" t="s">
        <v>40</v>
      </c>
      <c r="B33" s="41" t="s">
        <v>2</v>
      </c>
      <c r="C33" s="41">
        <v>-2.77217</v>
      </c>
      <c r="D33" s="41">
        <f t="shared" ref="D33:I33" si="0">ROUND((D8/C8)*100-100,5)</f>
        <v>1.3971499999999999</v>
      </c>
      <c r="E33" s="41">
        <f t="shared" si="0"/>
        <v>1.9167099999999999</v>
      </c>
      <c r="F33" s="41">
        <f t="shared" si="0"/>
        <v>1.9329799999999999</v>
      </c>
      <c r="G33" s="41">
        <f t="shared" si="0"/>
        <v>0.80769000000000002</v>
      </c>
      <c r="H33" s="41">
        <f t="shared" si="0"/>
        <v>0.69135999999999997</v>
      </c>
      <c r="I33" s="41">
        <f t="shared" si="0"/>
        <v>-1.13104</v>
      </c>
      <c r="J33" s="41">
        <f>ROUND((J8/I8)*100-100,5)</f>
        <v>-0.17227000000000001</v>
      </c>
    </row>
    <row r="34" spans="1:10" ht="12" customHeight="1">
      <c r="A34" s="78" t="s">
        <v>41</v>
      </c>
      <c r="B34" s="41" t="s">
        <v>2</v>
      </c>
      <c r="C34" s="41">
        <v>-3.49681</v>
      </c>
      <c r="D34" s="41">
        <f t="shared" ref="D34:I34" si="1">ROUND((D9/C9)*100-100,5)</f>
        <v>-1.3393200000000001</v>
      </c>
      <c r="E34" s="41">
        <f t="shared" si="1"/>
        <v>-1.39181</v>
      </c>
      <c r="F34" s="41">
        <f t="shared" si="1"/>
        <v>-8.4720000000000004E-2</v>
      </c>
      <c r="G34" s="41">
        <f t="shared" si="1"/>
        <v>-1.4520200000000001</v>
      </c>
      <c r="H34" s="41">
        <f t="shared" si="1"/>
        <v>1.0749999999999999E-2</v>
      </c>
      <c r="I34" s="41">
        <f t="shared" si="1"/>
        <v>-2.3443000000000001</v>
      </c>
      <c r="J34" s="41">
        <f>ROUND((J9/I9)*100-100,5)</f>
        <v>-2.9716200000000002</v>
      </c>
    </row>
    <row r="35" spans="1:10" ht="12" customHeight="1">
      <c r="A35" s="78" t="s">
        <v>42</v>
      </c>
      <c r="B35" s="41" t="s">
        <v>2</v>
      </c>
      <c r="C35" s="41">
        <v>-2.70641</v>
      </c>
      <c r="D35" s="41">
        <f t="shared" ref="D35:I35" si="2">ROUND((D10/C10)*100-100,5)</f>
        <v>-1.58399</v>
      </c>
      <c r="E35" s="41">
        <f t="shared" si="2"/>
        <v>1.1379900000000001</v>
      </c>
      <c r="F35" s="41">
        <f t="shared" si="2"/>
        <v>0.51744000000000001</v>
      </c>
      <c r="G35" s="41">
        <f t="shared" si="2"/>
        <v>0.37880000000000003</v>
      </c>
      <c r="H35" s="41">
        <f t="shared" si="2"/>
        <v>-0.90229999999999999</v>
      </c>
      <c r="I35" s="41">
        <f t="shared" si="2"/>
        <v>-1.5403</v>
      </c>
      <c r="J35" s="41">
        <f>ROUND((J10/I10)*100-100,5)</f>
        <v>-2.2808999999999999</v>
      </c>
    </row>
    <row r="36" spans="1:10" ht="12" customHeight="1">
      <c r="A36" s="78" t="s">
        <v>34</v>
      </c>
      <c r="B36" s="41" t="s">
        <v>2</v>
      </c>
      <c r="C36" s="41">
        <v>1.16371</v>
      </c>
      <c r="D36" s="41">
        <f t="shared" ref="D36:I36" si="3">ROUND((D11/C11)*100-100,5)</f>
        <v>0.63704000000000005</v>
      </c>
      <c r="E36" s="41">
        <f t="shared" si="3"/>
        <v>3.27894</v>
      </c>
      <c r="F36" s="41">
        <f t="shared" si="3"/>
        <v>3.74675</v>
      </c>
      <c r="G36" s="41">
        <f t="shared" si="3"/>
        <v>2.2558600000000002</v>
      </c>
      <c r="H36" s="41">
        <f t="shared" si="3"/>
        <v>2.48576</v>
      </c>
      <c r="I36" s="41">
        <f t="shared" si="3"/>
        <v>0.91381999999999997</v>
      </c>
      <c r="J36" s="41">
        <f>ROUND((J11/I11)*100-100,5)</f>
        <v>0.85572999999999999</v>
      </c>
    </row>
    <row r="37" spans="1:10" ht="12" customHeight="1">
      <c r="A37" s="39"/>
      <c r="B37" s="41"/>
      <c r="C37" s="41"/>
      <c r="D37" s="41"/>
      <c r="E37" s="41"/>
      <c r="F37" s="41"/>
      <c r="G37" s="41"/>
      <c r="H37" s="41"/>
      <c r="I37" s="41"/>
      <c r="J37" s="41"/>
    </row>
    <row r="38" spans="1:10" ht="12" customHeight="1">
      <c r="A38" s="78" t="s">
        <v>44</v>
      </c>
      <c r="B38" s="41" t="s">
        <v>2</v>
      </c>
      <c r="C38" s="41">
        <v>-0.23347999999999999</v>
      </c>
      <c r="D38" s="41">
        <f t="shared" ref="D38:I38" si="4">ROUND((D13/C13)*100-100,5)</f>
        <v>-0.86409999999999998</v>
      </c>
      <c r="E38" s="41">
        <f t="shared" si="4"/>
        <v>1.53196</v>
      </c>
      <c r="F38" s="41">
        <f t="shared" si="4"/>
        <v>0.71377000000000002</v>
      </c>
      <c r="G38" s="41">
        <f t="shared" si="4"/>
        <v>1.5159100000000001</v>
      </c>
      <c r="H38" s="41">
        <f t="shared" si="4"/>
        <v>0.50570999999999999</v>
      </c>
      <c r="I38" s="41">
        <f t="shared" si="4"/>
        <v>0.10600999999999999</v>
      </c>
      <c r="J38" s="41">
        <f t="shared" ref="J38:J52" si="5">ROUND((J13/I13)*100-100,5)</f>
        <v>0.62117999999999995</v>
      </c>
    </row>
    <row r="39" spans="1:10" ht="12" customHeight="1">
      <c r="A39" s="78" t="s">
        <v>45</v>
      </c>
      <c r="B39" s="41" t="s">
        <v>2</v>
      </c>
      <c r="C39" s="41">
        <v>3.2780900000000002</v>
      </c>
      <c r="D39" s="41">
        <f t="shared" ref="D39:I39" si="6">ROUND((D14/C14)*100-100,5)</f>
        <v>1.65421</v>
      </c>
      <c r="E39" s="41">
        <f t="shared" si="6"/>
        <v>2.9477000000000002</v>
      </c>
      <c r="F39" s="41">
        <f t="shared" si="6"/>
        <v>1.81765</v>
      </c>
      <c r="G39" s="41">
        <f t="shared" si="6"/>
        <v>1.4924299999999999</v>
      </c>
      <c r="H39" s="41">
        <f t="shared" si="6"/>
        <v>1.6376500000000001</v>
      </c>
      <c r="I39" s="41">
        <f t="shared" si="6"/>
        <v>0.61131999999999997</v>
      </c>
      <c r="J39" s="41">
        <f t="shared" si="5"/>
        <v>2.3291499999999998</v>
      </c>
    </row>
    <row r="40" spans="1:10" ht="12" customHeight="1">
      <c r="A40" s="78" t="s">
        <v>46</v>
      </c>
      <c r="B40" s="41" t="s">
        <v>2</v>
      </c>
      <c r="C40" s="41">
        <v>0.59128000000000003</v>
      </c>
      <c r="D40" s="41">
        <f t="shared" ref="D40:I40" si="7">ROUND((D15/C15)*100-100,5)</f>
        <v>-3.27522</v>
      </c>
      <c r="E40" s="41">
        <f t="shared" si="7"/>
        <v>-0.71589999999999998</v>
      </c>
      <c r="F40" s="41">
        <f t="shared" si="7"/>
        <v>1.10825</v>
      </c>
      <c r="G40" s="41">
        <f t="shared" si="7"/>
        <v>1.21305</v>
      </c>
      <c r="H40" s="41">
        <f t="shared" si="7"/>
        <v>1.0784400000000001</v>
      </c>
      <c r="I40" s="41">
        <f t="shared" si="7"/>
        <v>0.27794000000000002</v>
      </c>
      <c r="J40" s="41">
        <f t="shared" si="5"/>
        <v>-1.3210200000000001</v>
      </c>
    </row>
    <row r="41" spans="1:10" ht="12" customHeight="1">
      <c r="A41" s="78" t="s">
        <v>47</v>
      </c>
      <c r="B41" s="41" t="s">
        <v>2</v>
      </c>
      <c r="C41" s="41">
        <v>-0.48859000000000002</v>
      </c>
      <c r="D41" s="41">
        <f t="shared" ref="D41:I41" si="8">ROUND((D16/C16)*100-100,5)</f>
        <v>0.51276999999999995</v>
      </c>
      <c r="E41" s="41">
        <f t="shared" si="8"/>
        <v>2.1863700000000001</v>
      </c>
      <c r="F41" s="41">
        <f t="shared" si="8"/>
        <v>3.6295999999999999</v>
      </c>
      <c r="G41" s="41">
        <f t="shared" si="8"/>
        <v>5.4536699999999998</v>
      </c>
      <c r="H41" s="41">
        <f t="shared" si="8"/>
        <v>0.56620000000000004</v>
      </c>
      <c r="I41" s="41">
        <f t="shared" si="8"/>
        <v>2.3450000000000002</v>
      </c>
      <c r="J41" s="41">
        <f t="shared" si="5"/>
        <v>1.9622299999999999</v>
      </c>
    </row>
    <row r="42" spans="1:10" ht="12" customHeight="1">
      <c r="A42" s="78" t="s">
        <v>48</v>
      </c>
      <c r="B42" s="41" t="s">
        <v>2</v>
      </c>
      <c r="C42" s="41">
        <v>-1.1338999999999999</v>
      </c>
      <c r="D42" s="41">
        <f t="shared" ref="D42:I42" si="9">ROUND((D17/C17)*100-100,5)</f>
        <v>-1.8036099999999999</v>
      </c>
      <c r="E42" s="41">
        <f t="shared" si="9"/>
        <v>0.98116000000000003</v>
      </c>
      <c r="F42" s="41">
        <f t="shared" si="9"/>
        <v>1.96347</v>
      </c>
      <c r="G42" s="41">
        <f t="shared" si="9"/>
        <v>1.14808</v>
      </c>
      <c r="H42" s="41">
        <f t="shared" si="9"/>
        <v>-1.8089999999999998E-2</v>
      </c>
      <c r="I42" s="41">
        <f t="shared" si="9"/>
        <v>-1.84535</v>
      </c>
      <c r="J42" s="41">
        <f t="shared" si="5"/>
        <v>2.7650000000000001E-2</v>
      </c>
    </row>
    <row r="43" spans="1:10" ht="12" customHeight="1">
      <c r="A43" s="78" t="s">
        <v>49</v>
      </c>
      <c r="B43" s="41" t="s">
        <v>2</v>
      </c>
      <c r="C43" s="41">
        <v>-0.87417999999999996</v>
      </c>
      <c r="D43" s="41">
        <f t="shared" ref="D43:I43" si="10">ROUND((D18/C18)*100-100,5)</f>
        <v>1.3509199999999999</v>
      </c>
      <c r="E43" s="41">
        <f t="shared" si="10"/>
        <v>3.6018599999999998</v>
      </c>
      <c r="F43" s="41">
        <f t="shared" si="10"/>
        <v>0.10697</v>
      </c>
      <c r="G43" s="41">
        <f t="shared" si="10"/>
        <v>1.21733</v>
      </c>
      <c r="H43" s="41">
        <f t="shared" si="10"/>
        <v>1.5308200000000001</v>
      </c>
      <c r="I43" s="41">
        <f t="shared" si="10"/>
        <v>1.84358</v>
      </c>
      <c r="J43" s="41">
        <f t="shared" si="5"/>
        <v>1.69845</v>
      </c>
    </row>
    <row r="44" spans="1:10" ht="12" customHeight="1">
      <c r="A44" s="78" t="s">
        <v>50</v>
      </c>
      <c r="B44" s="41" t="s">
        <v>2</v>
      </c>
      <c r="C44" s="41">
        <v>-1.26617</v>
      </c>
      <c r="D44" s="41">
        <f t="shared" ref="D44:I44" si="11">ROUND((D19/C19)*100-100,5)</f>
        <v>-0.30299999999999999</v>
      </c>
      <c r="E44" s="41">
        <f t="shared" si="11"/>
        <v>1.25848</v>
      </c>
      <c r="F44" s="41">
        <f t="shared" si="11"/>
        <v>1.40137</v>
      </c>
      <c r="G44" s="41">
        <f t="shared" si="11"/>
        <v>0.86087999999999998</v>
      </c>
      <c r="H44" s="41">
        <f t="shared" si="11"/>
        <v>-0.30792999999999998</v>
      </c>
      <c r="I44" s="41">
        <f t="shared" si="11"/>
        <v>0.25913000000000003</v>
      </c>
      <c r="J44" s="41">
        <f t="shared" si="5"/>
        <v>0.90978999999999999</v>
      </c>
    </row>
    <row r="45" spans="1:10" ht="12" customHeight="1">
      <c r="A45" s="78" t="s">
        <v>51</v>
      </c>
      <c r="B45" s="41" t="s">
        <v>2</v>
      </c>
      <c r="C45" s="41">
        <v>-1.56016</v>
      </c>
      <c r="D45" s="41">
        <f t="shared" ref="D45:I45" si="12">ROUND((D20/C20)*100-100,5)</f>
        <v>1.0400400000000001</v>
      </c>
      <c r="E45" s="41">
        <f t="shared" si="12"/>
        <v>1.38931</v>
      </c>
      <c r="F45" s="41">
        <f t="shared" si="12"/>
        <v>0.10266</v>
      </c>
      <c r="G45" s="41">
        <f t="shared" si="12"/>
        <v>-0.74782000000000004</v>
      </c>
      <c r="H45" s="41">
        <f t="shared" si="12"/>
        <v>0.35017999999999999</v>
      </c>
      <c r="I45" s="41">
        <f t="shared" si="12"/>
        <v>1.4630399999999999</v>
      </c>
      <c r="J45" s="41">
        <f t="shared" si="5"/>
        <v>-0.53420999999999996</v>
      </c>
    </row>
    <row r="46" spans="1:10" ht="12" customHeight="1">
      <c r="A46" s="78" t="s">
        <v>52</v>
      </c>
      <c r="B46" s="41" t="s">
        <v>2</v>
      </c>
      <c r="C46" s="41">
        <v>-2.8255400000000002</v>
      </c>
      <c r="D46" s="41">
        <f t="shared" ref="D46:I46" si="13">ROUND((D21/C21)*100-100,5)</f>
        <v>1.52014</v>
      </c>
      <c r="E46" s="41">
        <f t="shared" si="13"/>
        <v>-4.7289999999999999E-2</v>
      </c>
      <c r="F46" s="41">
        <f t="shared" si="13"/>
        <v>1.24352</v>
      </c>
      <c r="G46" s="41">
        <f t="shared" si="13"/>
        <v>1.9625300000000001</v>
      </c>
      <c r="H46" s="41">
        <f t="shared" si="13"/>
        <v>0.81398000000000004</v>
      </c>
      <c r="I46" s="41">
        <f t="shared" si="13"/>
        <v>-1.0585100000000001</v>
      </c>
      <c r="J46" s="41">
        <f t="shared" si="5"/>
        <v>0.95826</v>
      </c>
    </row>
    <row r="47" spans="1:10" ht="12" customHeight="1">
      <c r="A47" s="78" t="s">
        <v>53</v>
      </c>
      <c r="B47" s="41" t="s">
        <v>2</v>
      </c>
      <c r="C47" s="41">
        <v>0.30242000000000002</v>
      </c>
      <c r="D47" s="41">
        <f t="shared" ref="D47:I47" si="14">ROUND((D22/C22)*100-100,5)</f>
        <v>0.61397999999999997</v>
      </c>
      <c r="E47" s="41">
        <f t="shared" si="14"/>
        <v>3.35222</v>
      </c>
      <c r="F47" s="41">
        <f t="shared" si="14"/>
        <v>0.63526000000000005</v>
      </c>
      <c r="G47" s="41">
        <f t="shared" si="14"/>
        <v>1.0411600000000001</v>
      </c>
      <c r="H47" s="41">
        <f t="shared" si="14"/>
        <v>-0.73102</v>
      </c>
      <c r="I47" s="41">
        <f t="shared" si="14"/>
        <v>1.4741200000000001</v>
      </c>
      <c r="J47" s="41">
        <f t="shared" si="5"/>
        <v>0.26119999999999999</v>
      </c>
    </row>
    <row r="48" spans="1:10" ht="12" customHeight="1">
      <c r="A48" s="78" t="s">
        <v>54</v>
      </c>
      <c r="B48" s="41" t="s">
        <v>2</v>
      </c>
      <c r="C48" s="41">
        <v>-1.01007</v>
      </c>
      <c r="D48" s="41">
        <f t="shared" ref="D48:I48" si="15">ROUND((D23/C23)*100-100,5)</f>
        <v>0.68823000000000001</v>
      </c>
      <c r="E48" s="41">
        <f t="shared" si="15"/>
        <v>0.69838999999999996</v>
      </c>
      <c r="F48" s="41">
        <f t="shared" si="15"/>
        <v>2.2576999999999998</v>
      </c>
      <c r="G48" s="41">
        <f t="shared" si="15"/>
        <v>0.86004999999999998</v>
      </c>
      <c r="H48" s="41">
        <f t="shared" si="15"/>
        <v>0.31762000000000001</v>
      </c>
      <c r="I48" s="41">
        <f t="shared" si="15"/>
        <v>-0.3594</v>
      </c>
      <c r="J48" s="41">
        <f t="shared" si="5"/>
        <v>-0.76719999999999999</v>
      </c>
    </row>
    <row r="49" spans="1:10" ht="12" customHeight="1">
      <c r="A49" s="78" t="s">
        <v>55</v>
      </c>
      <c r="B49" s="41" t="s">
        <v>2</v>
      </c>
      <c r="C49" s="41">
        <v>-1.1690400000000001</v>
      </c>
      <c r="D49" s="41">
        <f t="shared" ref="D49:I49" si="16">ROUND((D24/C24)*100-100,5)</f>
        <v>8.4330000000000002E-2</v>
      </c>
      <c r="E49" s="41">
        <f t="shared" si="16"/>
        <v>2.8830000000000001E-2</v>
      </c>
      <c r="F49" s="41">
        <f t="shared" si="16"/>
        <v>8.2019999999999996E-2</v>
      </c>
      <c r="G49" s="41">
        <f t="shared" si="16"/>
        <v>2.3101799999999999</v>
      </c>
      <c r="H49" s="41">
        <f t="shared" si="16"/>
        <v>-0.54339999999999999</v>
      </c>
      <c r="I49" s="41">
        <f t="shared" si="16"/>
        <v>-0.28515000000000001</v>
      </c>
      <c r="J49" s="41">
        <f t="shared" si="5"/>
        <v>0.84918000000000005</v>
      </c>
    </row>
    <row r="50" spans="1:10" ht="12" customHeight="1">
      <c r="A50" s="78" t="s">
        <v>56</v>
      </c>
      <c r="B50" s="41" t="s">
        <v>2</v>
      </c>
      <c r="C50" s="41">
        <v>-1.04759</v>
      </c>
      <c r="D50" s="41">
        <f t="shared" ref="D50:I50" si="17">ROUND((D25/C25)*100-100,5)</f>
        <v>3.2953199999999998</v>
      </c>
      <c r="E50" s="41">
        <f t="shared" si="17"/>
        <v>4.6880199999999999</v>
      </c>
      <c r="F50" s="41">
        <f t="shared" si="17"/>
        <v>1.3325499999999999</v>
      </c>
      <c r="G50" s="41">
        <f t="shared" si="17"/>
        <v>-0.19681000000000001</v>
      </c>
      <c r="H50" s="41">
        <f t="shared" si="17"/>
        <v>-2.5399999999999999E-2</v>
      </c>
      <c r="I50" s="41">
        <f t="shared" si="17"/>
        <v>2.089</v>
      </c>
      <c r="J50" s="41">
        <f t="shared" si="5"/>
        <v>2.2584900000000001</v>
      </c>
    </row>
    <row r="51" spans="1:10" ht="12" customHeight="1">
      <c r="A51" s="78" t="s">
        <v>57</v>
      </c>
      <c r="B51" s="41" t="s">
        <v>2</v>
      </c>
      <c r="C51" s="41">
        <v>-2.70059</v>
      </c>
      <c r="D51" s="41">
        <f t="shared" ref="D51:I51" si="18">ROUND((D26/C26)*100-100,5)</f>
        <v>-0.46661000000000002</v>
      </c>
      <c r="E51" s="41">
        <f t="shared" si="18"/>
        <v>2.9259599999999999</v>
      </c>
      <c r="F51" s="41">
        <f t="shared" si="18"/>
        <v>0.10994</v>
      </c>
      <c r="G51" s="41">
        <f t="shared" si="18"/>
        <v>2.0826799999999999</v>
      </c>
      <c r="H51" s="41">
        <f t="shared" si="18"/>
        <v>9.6100000000000005E-3</v>
      </c>
      <c r="I51" s="41">
        <f t="shared" si="18"/>
        <v>-0.20746000000000001</v>
      </c>
      <c r="J51" s="41">
        <f t="shared" si="5"/>
        <v>-1.2261599999999999</v>
      </c>
    </row>
    <row r="52" spans="1:10" ht="12" customHeight="1">
      <c r="A52" s="76" t="s">
        <v>58</v>
      </c>
      <c r="B52" s="41" t="s">
        <v>2</v>
      </c>
      <c r="C52" s="42">
        <v>-0.83930000000000005</v>
      </c>
      <c r="D52" s="42">
        <f t="shared" ref="D52:I52" si="19">ROUND((D27/C27)*100-100,5)</f>
        <v>0.22750000000000001</v>
      </c>
      <c r="E52" s="42">
        <f t="shared" si="19"/>
        <v>1.84412</v>
      </c>
      <c r="F52" s="42">
        <f t="shared" si="19"/>
        <v>1.3072999999999999</v>
      </c>
      <c r="G52" s="42">
        <f t="shared" si="19"/>
        <v>1.2130000000000001</v>
      </c>
      <c r="H52" s="42">
        <f t="shared" si="19"/>
        <v>0.53036000000000005</v>
      </c>
      <c r="I52" s="42">
        <f t="shared" si="19"/>
        <v>0.30863000000000002</v>
      </c>
      <c r="J52" s="42">
        <f t="shared" si="5"/>
        <v>0.33860000000000001</v>
      </c>
    </row>
    <row r="53" spans="1:10" ht="12" customHeight="1">
      <c r="A53" s="77" t="s">
        <v>0</v>
      </c>
      <c r="B53" s="41"/>
      <c r="C53" s="41"/>
      <c r="D53" s="41"/>
      <c r="E53" s="41"/>
      <c r="F53" s="41"/>
      <c r="G53" s="41"/>
      <c r="H53" s="41"/>
      <c r="I53" s="41"/>
      <c r="J53" s="41"/>
    </row>
    <row r="54" spans="1:10" ht="12" customHeight="1">
      <c r="A54" s="79" t="s">
        <v>39</v>
      </c>
      <c r="B54" s="41" t="s">
        <v>2</v>
      </c>
      <c r="C54" s="41">
        <v>-1.4108499999999999</v>
      </c>
      <c r="D54" s="41">
        <f t="shared" ref="D54:I54" si="20">ROUND((D29/C29)*100-100,5)</f>
        <v>-0.18243000000000001</v>
      </c>
      <c r="E54" s="41">
        <f t="shared" si="20"/>
        <v>1.4291100000000001</v>
      </c>
      <c r="F54" s="41">
        <f t="shared" si="20"/>
        <v>1.9105000000000001</v>
      </c>
      <c r="G54" s="41">
        <f t="shared" si="20"/>
        <v>0.75593999999999995</v>
      </c>
      <c r="H54" s="41">
        <f t="shared" si="20"/>
        <v>1.02756</v>
      </c>
      <c r="I54" s="41">
        <f t="shared" si="20"/>
        <v>-0.61324000000000001</v>
      </c>
      <c r="J54" s="41">
        <f>ROUND((J29/I29)*100-100,5)</f>
        <v>-0.75392999999999999</v>
      </c>
    </row>
    <row r="55" spans="1:10" ht="12" customHeight="1">
      <c r="A55" s="79" t="s">
        <v>43</v>
      </c>
      <c r="B55" s="41" t="s">
        <v>2</v>
      </c>
      <c r="C55" s="41">
        <v>-0.65795999999999999</v>
      </c>
      <c r="D55" s="41">
        <f t="shared" ref="D55:I55" si="21">ROUND((D30/C30)*100-100,5)</f>
        <v>0.35657</v>
      </c>
      <c r="E55" s="41">
        <f t="shared" si="21"/>
        <v>1.9740899999999999</v>
      </c>
      <c r="F55" s="41">
        <f t="shared" si="21"/>
        <v>1.11941</v>
      </c>
      <c r="G55" s="41">
        <f t="shared" si="21"/>
        <v>1.35649</v>
      </c>
      <c r="H55" s="41">
        <f t="shared" si="21"/>
        <v>0.37519000000000002</v>
      </c>
      <c r="I55" s="41">
        <f t="shared" si="21"/>
        <v>0.59819</v>
      </c>
      <c r="J55" s="41">
        <f>ROUND((J30/I30)*100-100,5)</f>
        <v>0.67764000000000002</v>
      </c>
    </row>
    <row r="56" spans="1:10" ht="12" customHeight="1">
      <c r="A56" s="32"/>
      <c r="B56" s="28"/>
    </row>
    <row r="57" spans="1:10" ht="12" customHeight="1">
      <c r="A57" s="32"/>
      <c r="B57" s="83"/>
      <c r="C57" s="83"/>
      <c r="D57" s="83"/>
      <c r="E57" s="83"/>
      <c r="F57" s="83"/>
      <c r="G57" s="83"/>
      <c r="H57" s="83"/>
      <c r="I57" s="83"/>
      <c r="J57" s="83"/>
    </row>
    <row r="58" spans="1:10" s="31" customFormat="1" ht="12" customHeight="1">
      <c r="A58" s="25"/>
      <c r="B58" s="160" t="s">
        <v>59</v>
      </c>
      <c r="C58" s="160"/>
      <c r="D58" s="160"/>
      <c r="E58" s="160"/>
      <c r="F58" s="160"/>
      <c r="G58" s="160"/>
      <c r="H58" s="139"/>
      <c r="I58" s="139"/>
      <c r="J58" s="139"/>
    </row>
    <row r="59" spans="1:10" ht="12" customHeight="1">
      <c r="A59" s="78" t="s">
        <v>40</v>
      </c>
      <c r="B59" s="44">
        <f>ROUND((B8/B$27)*100,5)</f>
        <v>3.3322799999999999</v>
      </c>
      <c r="C59" s="44">
        <f t="shared" ref="C59:I59" si="22">ROUND((C8/C$27)*100,5)</f>
        <v>3.4655800000000001</v>
      </c>
      <c r="D59" s="44">
        <f t="shared" si="22"/>
        <v>3.5060199999999999</v>
      </c>
      <c r="E59" s="44">
        <f t="shared" si="22"/>
        <v>3.5085199999999999</v>
      </c>
      <c r="F59" s="44">
        <f t="shared" si="22"/>
        <v>3.5301900000000002</v>
      </c>
      <c r="G59" s="44">
        <f t="shared" si="22"/>
        <v>3.5160499999999999</v>
      </c>
      <c r="H59" s="44">
        <f t="shared" si="22"/>
        <v>3.5216799999999999</v>
      </c>
      <c r="I59" s="44">
        <f t="shared" si="22"/>
        <v>3.4711400000000001</v>
      </c>
      <c r="J59" s="44">
        <f>ROUND((J8/J$27)*100,5)</f>
        <v>3.4534600000000002</v>
      </c>
    </row>
    <row r="60" spans="1:10" ht="12" customHeight="1">
      <c r="A60" s="78" t="s">
        <v>41</v>
      </c>
      <c r="B60" s="44">
        <f>ROUND((B9/B$27)*100,5)</f>
        <v>6.78979</v>
      </c>
      <c r="C60" s="44">
        <f t="shared" ref="C60:I60" si="23">ROUND((C9/C$27)*100,5)</f>
        <v>6.7003000000000004</v>
      </c>
      <c r="D60" s="44">
        <f t="shared" si="23"/>
        <v>6.5955599999999999</v>
      </c>
      <c r="E60" s="44">
        <f t="shared" si="23"/>
        <v>6.3859899999999996</v>
      </c>
      <c r="F60" s="44">
        <f t="shared" si="23"/>
        <v>6.2982500000000003</v>
      </c>
      <c r="G60" s="44">
        <f t="shared" si="23"/>
        <v>6.1324100000000001</v>
      </c>
      <c r="H60" s="44">
        <f t="shared" si="23"/>
        <v>6.1007100000000003</v>
      </c>
      <c r="I60" s="44">
        <f t="shared" si="23"/>
        <v>5.9393599999999998</v>
      </c>
      <c r="J60" s="44">
        <f>ROUND((J9/J$27)*100,5)</f>
        <v>5.7434200000000004</v>
      </c>
    </row>
    <row r="61" spans="1:10" ht="12" customHeight="1">
      <c r="A61" s="78" t="s">
        <v>42</v>
      </c>
      <c r="B61" s="44">
        <f t="shared" ref="B61:I61" si="24">ROUND((B10/B$27)*100,5)</f>
        <v>4.2137099999999998</v>
      </c>
      <c r="C61" s="44">
        <f t="shared" si="24"/>
        <v>4.0591299999999997</v>
      </c>
      <c r="D61" s="44">
        <f t="shared" si="24"/>
        <v>3.98577</v>
      </c>
      <c r="E61" s="44">
        <f t="shared" si="24"/>
        <v>3.9581300000000001</v>
      </c>
      <c r="F61" s="44">
        <f t="shared" si="24"/>
        <v>3.92727</v>
      </c>
      <c r="G61" s="44">
        <f t="shared" si="24"/>
        <v>3.8948999999999998</v>
      </c>
      <c r="H61" s="44">
        <f t="shared" si="24"/>
        <v>3.8393999999999999</v>
      </c>
      <c r="I61" s="44">
        <f t="shared" si="24"/>
        <v>3.7686299999999999</v>
      </c>
      <c r="J61" s="44">
        <f>ROUND((J10/J$27)*100,5)</f>
        <v>3.6702400000000002</v>
      </c>
    </row>
    <row r="62" spans="1:10" ht="12" customHeight="1">
      <c r="A62" s="78" t="s">
        <v>34</v>
      </c>
      <c r="B62" s="44">
        <f t="shared" ref="B62:I62" si="25">ROUND((B11/B$27)*100,5)</f>
        <v>8.8751499999999997</v>
      </c>
      <c r="C62" s="44">
        <f t="shared" si="25"/>
        <v>9.7214299999999998</v>
      </c>
      <c r="D62" s="44">
        <f t="shared" si="25"/>
        <v>9.7611500000000007</v>
      </c>
      <c r="E62" s="44">
        <f t="shared" si="25"/>
        <v>9.8986699999999992</v>
      </c>
      <c r="F62" s="44">
        <f t="shared" si="25"/>
        <v>10.13702</v>
      </c>
      <c r="G62" s="44">
        <f t="shared" si="25"/>
        <v>10.24147</v>
      </c>
      <c r="H62" s="44">
        <f t="shared" si="25"/>
        <v>10.44068</v>
      </c>
      <c r="I62" s="44">
        <f t="shared" si="25"/>
        <v>10.50367</v>
      </c>
      <c r="J62" s="44">
        <f>ROUND((J11/J$27)*100,5)</f>
        <v>10.5578</v>
      </c>
    </row>
    <row r="63" spans="1:10" ht="12" customHeight="1">
      <c r="A63" s="39"/>
      <c r="B63" s="44"/>
      <c r="C63" s="44"/>
      <c r="D63" s="44"/>
      <c r="E63" s="44"/>
      <c r="F63" s="44"/>
      <c r="G63" s="44"/>
      <c r="H63" s="44"/>
      <c r="I63" s="44"/>
      <c r="J63" s="44"/>
    </row>
    <row r="64" spans="1:10" ht="12" customHeight="1">
      <c r="A64" s="78" t="s">
        <v>44</v>
      </c>
      <c r="B64" s="44">
        <f t="shared" ref="B64:I64" si="26">ROUND((B13/B$27)*100,5)</f>
        <v>5.8874599999999999</v>
      </c>
      <c r="C64" s="44">
        <f t="shared" si="26"/>
        <v>6.0256800000000004</v>
      </c>
      <c r="D64" s="44">
        <f t="shared" si="26"/>
        <v>5.9600600000000004</v>
      </c>
      <c r="E64" s="44">
        <f t="shared" si="26"/>
        <v>5.9417900000000001</v>
      </c>
      <c r="F64" s="44">
        <f t="shared" si="26"/>
        <v>5.9069799999999999</v>
      </c>
      <c r="G64" s="44">
        <f t="shared" si="26"/>
        <v>5.9246600000000003</v>
      </c>
      <c r="H64" s="44">
        <f t="shared" si="26"/>
        <v>5.9231999999999996</v>
      </c>
      <c r="I64" s="44">
        <f t="shared" si="26"/>
        <v>5.9112400000000003</v>
      </c>
      <c r="J64" s="44">
        <f t="shared" ref="J64:J77" si="27">ROUND((J13/J$27)*100,5)</f>
        <v>5.9278899999999997</v>
      </c>
    </row>
    <row r="65" spans="1:10" ht="12" customHeight="1">
      <c r="A65" s="78" t="s">
        <v>45</v>
      </c>
      <c r="B65" s="44">
        <f t="shared" ref="B65:I65" si="28">ROUND((B14/B$27)*100,5)</f>
        <v>5.8099499999999997</v>
      </c>
      <c r="C65" s="44">
        <f t="shared" si="28"/>
        <v>6.16404</v>
      </c>
      <c r="D65" s="44">
        <f t="shared" si="28"/>
        <v>6.2517800000000001</v>
      </c>
      <c r="E65" s="44">
        <f t="shared" si="28"/>
        <v>6.3195300000000003</v>
      </c>
      <c r="F65" s="44">
        <f t="shared" si="28"/>
        <v>6.3513599999999997</v>
      </c>
      <c r="G65" s="44">
        <f t="shared" si="28"/>
        <v>6.3689</v>
      </c>
      <c r="H65" s="44">
        <f t="shared" si="28"/>
        <v>6.4390499999999999</v>
      </c>
      <c r="I65" s="44">
        <f t="shared" si="28"/>
        <v>6.4584799999999998</v>
      </c>
      <c r="J65" s="44">
        <f t="shared" si="27"/>
        <v>6.5865999999999998</v>
      </c>
    </row>
    <row r="66" spans="1:10" ht="12" customHeight="1">
      <c r="A66" s="78" t="s">
        <v>46</v>
      </c>
      <c r="B66" s="44">
        <f t="shared" ref="B66:I66" si="29">ROUND((B15/B$27)*100,5)</f>
        <v>4.6943900000000003</v>
      </c>
      <c r="C66" s="44">
        <f t="shared" si="29"/>
        <v>4.42903</v>
      </c>
      <c r="D66" s="44">
        <f t="shared" si="29"/>
        <v>4.2742500000000003</v>
      </c>
      <c r="E66" s="44">
        <f t="shared" si="29"/>
        <v>4.1668099999999999</v>
      </c>
      <c r="F66" s="44">
        <f t="shared" si="29"/>
        <v>4.15862</v>
      </c>
      <c r="G66" s="44">
        <f t="shared" si="29"/>
        <v>4.15862</v>
      </c>
      <c r="H66" s="44">
        <f t="shared" si="29"/>
        <v>4.1813000000000002</v>
      </c>
      <c r="I66" s="44">
        <f t="shared" si="29"/>
        <v>4.1800199999999998</v>
      </c>
      <c r="J66" s="44">
        <f t="shared" si="27"/>
        <v>4.1108799999999999</v>
      </c>
    </row>
    <row r="67" spans="1:10" ht="12" customHeight="1">
      <c r="A67" s="78" t="s">
        <v>47</v>
      </c>
      <c r="B67" s="44">
        <f t="shared" ref="B67:I67" si="30">ROUND((B16/B$27)*100,5)</f>
        <v>4.8942600000000001</v>
      </c>
      <c r="C67" s="44">
        <f t="shared" si="30"/>
        <v>4.9809700000000001</v>
      </c>
      <c r="D67" s="44">
        <f t="shared" si="30"/>
        <v>4.9951499999999998</v>
      </c>
      <c r="E67" s="44">
        <f t="shared" si="30"/>
        <v>5.0119400000000001</v>
      </c>
      <c r="F67" s="44">
        <f t="shared" si="30"/>
        <v>5.12683</v>
      </c>
      <c r="G67" s="44">
        <f t="shared" si="30"/>
        <v>5.3416300000000003</v>
      </c>
      <c r="H67" s="44">
        <f t="shared" si="30"/>
        <v>5.34354</v>
      </c>
      <c r="I67" s="44">
        <f t="shared" si="30"/>
        <v>5.4520200000000001</v>
      </c>
      <c r="J67" s="44">
        <f t="shared" si="27"/>
        <v>5.5402399999999998</v>
      </c>
    </row>
    <row r="68" spans="1:10" ht="12" customHeight="1">
      <c r="A68" s="78" t="s">
        <v>48</v>
      </c>
      <c r="B68" s="44">
        <f t="shared" ref="B68:I68" si="31">ROUND((B17/B$27)*100,5)</f>
        <v>6.6084899999999998</v>
      </c>
      <c r="C68" s="44">
        <f t="shared" si="31"/>
        <v>6.3970599999999997</v>
      </c>
      <c r="D68" s="44">
        <f t="shared" si="31"/>
        <v>6.2674300000000001</v>
      </c>
      <c r="E68" s="44">
        <f t="shared" si="31"/>
        <v>6.2143199999999998</v>
      </c>
      <c r="F68" s="44">
        <f t="shared" si="31"/>
        <v>6.2545700000000002</v>
      </c>
      <c r="G68" s="44">
        <f t="shared" si="31"/>
        <v>6.2505600000000001</v>
      </c>
      <c r="H68" s="44">
        <f t="shared" si="31"/>
        <v>6.2164599999999997</v>
      </c>
      <c r="I68" s="44">
        <f t="shared" si="31"/>
        <v>6.0829700000000004</v>
      </c>
      <c r="J68" s="44">
        <f t="shared" si="27"/>
        <v>6.06412</v>
      </c>
    </row>
    <row r="69" spans="1:10" ht="12" customHeight="1">
      <c r="A69" s="78" t="s">
        <v>49</v>
      </c>
      <c r="B69" s="44">
        <f t="shared" ref="B69:I69" si="32">ROUND((B18/B$27)*100,5)</f>
        <v>6.3643400000000003</v>
      </c>
      <c r="C69" s="44">
        <f t="shared" si="32"/>
        <v>6.4967600000000001</v>
      </c>
      <c r="D69" s="44">
        <f t="shared" si="32"/>
        <v>6.5695800000000002</v>
      </c>
      <c r="E69" s="44">
        <f t="shared" si="32"/>
        <v>6.6829700000000001</v>
      </c>
      <c r="F69" s="44">
        <f t="shared" si="32"/>
        <v>6.60379</v>
      </c>
      <c r="G69" s="44">
        <f t="shared" si="32"/>
        <v>6.6040700000000001</v>
      </c>
      <c r="H69" s="44">
        <f t="shared" si="32"/>
        <v>6.6697899999999999</v>
      </c>
      <c r="I69" s="44">
        <f t="shared" si="32"/>
        <v>6.7718499999999997</v>
      </c>
      <c r="J69" s="44">
        <f t="shared" si="27"/>
        <v>6.8636299999999997</v>
      </c>
    </row>
    <row r="70" spans="1:10" ht="12" customHeight="1">
      <c r="A70" s="78" t="s">
        <v>50</v>
      </c>
      <c r="B70" s="44">
        <f t="shared" ref="B70:I70" si="33">ROUND((B19/B$27)*100,5)</f>
        <v>4.7086899999999998</v>
      </c>
      <c r="C70" s="44">
        <f t="shared" si="33"/>
        <v>4.6215299999999999</v>
      </c>
      <c r="D70" s="44">
        <f t="shared" si="33"/>
        <v>4.5970599999999999</v>
      </c>
      <c r="E70" s="44">
        <f t="shared" si="33"/>
        <v>4.5706300000000004</v>
      </c>
      <c r="F70" s="44">
        <f t="shared" si="33"/>
        <v>4.5748699999999998</v>
      </c>
      <c r="G70" s="44">
        <f t="shared" si="33"/>
        <v>4.5589599999999999</v>
      </c>
      <c r="H70" s="44">
        <f t="shared" si="33"/>
        <v>4.5209400000000004</v>
      </c>
      <c r="I70" s="44">
        <f t="shared" si="33"/>
        <v>4.5187099999999996</v>
      </c>
      <c r="J70" s="44">
        <f t="shared" si="27"/>
        <v>4.5444300000000002</v>
      </c>
    </row>
    <row r="71" spans="1:10" ht="12" customHeight="1">
      <c r="A71" s="78" t="s">
        <v>51</v>
      </c>
      <c r="B71" s="44">
        <f t="shared" ref="B71:I71" si="34">ROUND((B20/B$27)*100,5)</f>
        <v>6.84483</v>
      </c>
      <c r="C71" s="44">
        <f t="shared" si="34"/>
        <v>6.7509899999999998</v>
      </c>
      <c r="D71" s="44">
        <f t="shared" si="34"/>
        <v>6.80572</v>
      </c>
      <c r="E71" s="44">
        <f t="shared" si="34"/>
        <v>6.7753300000000003</v>
      </c>
      <c r="F71" s="44">
        <f t="shared" si="34"/>
        <v>6.6947599999999996</v>
      </c>
      <c r="G71" s="44">
        <f t="shared" si="34"/>
        <v>6.5650599999999999</v>
      </c>
      <c r="H71" s="44">
        <f t="shared" si="34"/>
        <v>6.5532899999999996</v>
      </c>
      <c r="I71" s="44">
        <f t="shared" si="34"/>
        <v>6.6287099999999999</v>
      </c>
      <c r="J71" s="44">
        <f t="shared" si="27"/>
        <v>6.5710499999999996</v>
      </c>
    </row>
    <row r="72" spans="1:10" ht="12" customHeight="1">
      <c r="A72" s="78" t="s">
        <v>52</v>
      </c>
      <c r="B72" s="44">
        <f t="shared" ref="B72:I72" si="35">ROUND((B21/B$27)*100,5)</f>
        <v>4.3683699999999996</v>
      </c>
      <c r="C72" s="44">
        <f t="shared" si="35"/>
        <v>4.3139500000000002</v>
      </c>
      <c r="D72" s="44">
        <f t="shared" si="35"/>
        <v>4.3695899999999996</v>
      </c>
      <c r="E72" s="44">
        <f t="shared" si="35"/>
        <v>4.2884399999999996</v>
      </c>
      <c r="F72" s="44">
        <f t="shared" si="35"/>
        <v>4.2857399999999997</v>
      </c>
      <c r="G72" s="44">
        <f t="shared" si="35"/>
        <v>4.3174799999999998</v>
      </c>
      <c r="H72" s="44">
        <f t="shared" si="35"/>
        <v>4.3296599999999996</v>
      </c>
      <c r="I72" s="44">
        <f t="shared" si="35"/>
        <v>4.2706499999999998</v>
      </c>
      <c r="J72" s="44">
        <f t="shared" si="27"/>
        <v>4.2970199999999998</v>
      </c>
    </row>
    <row r="73" spans="1:10" ht="12" customHeight="1">
      <c r="A73" s="78" t="s">
        <v>53</v>
      </c>
      <c r="B73" s="44">
        <f t="shared" ref="B73:I73" si="36">ROUND((B22/B$27)*100,5)</f>
        <v>7.3497500000000002</v>
      </c>
      <c r="C73" s="44">
        <f t="shared" si="36"/>
        <v>7.1954399999999996</v>
      </c>
      <c r="D73" s="44">
        <f t="shared" si="36"/>
        <v>7.2231899999999998</v>
      </c>
      <c r="E73" s="44">
        <f t="shared" si="36"/>
        <v>7.3301499999999997</v>
      </c>
      <c r="F73" s="44">
        <f t="shared" si="36"/>
        <v>7.2815200000000004</v>
      </c>
      <c r="G73" s="44">
        <f t="shared" si="36"/>
        <v>7.2691600000000003</v>
      </c>
      <c r="H73" s="44">
        <f t="shared" si="36"/>
        <v>7.1779500000000001</v>
      </c>
      <c r="I73" s="44">
        <f t="shared" si="36"/>
        <v>7.2613500000000002</v>
      </c>
      <c r="J73" s="44">
        <f t="shared" si="27"/>
        <v>7.2557499999999999</v>
      </c>
    </row>
    <row r="74" spans="1:10" ht="12" customHeight="1">
      <c r="A74" s="78" t="s">
        <v>54</v>
      </c>
      <c r="B74" s="44">
        <f t="shared" ref="B74:I74" si="37">ROUND((B23/B$27)*100,5)</f>
        <v>3.3344100000000001</v>
      </c>
      <c r="C74" s="44">
        <f t="shared" si="37"/>
        <v>3.2955700000000001</v>
      </c>
      <c r="D74" s="44">
        <f t="shared" si="37"/>
        <v>3.3107199999999999</v>
      </c>
      <c r="E74" s="44">
        <f t="shared" si="37"/>
        <v>3.2734700000000001</v>
      </c>
      <c r="F74" s="44">
        <f t="shared" si="37"/>
        <v>3.3041800000000001</v>
      </c>
      <c r="G74" s="44">
        <f t="shared" si="37"/>
        <v>3.2926600000000001</v>
      </c>
      <c r="H74" s="44">
        <f t="shared" si="37"/>
        <v>3.2856900000000002</v>
      </c>
      <c r="I74" s="44">
        <f t="shared" si="37"/>
        <v>3.2638099999999999</v>
      </c>
      <c r="J74" s="44">
        <f t="shared" si="27"/>
        <v>3.22784</v>
      </c>
    </row>
    <row r="75" spans="1:10" ht="12" customHeight="1">
      <c r="A75" s="78" t="s">
        <v>55</v>
      </c>
      <c r="B75" s="44">
        <f t="shared" ref="B75:I75" si="38">ROUND((B24/B$27)*100,5)</f>
        <v>4.9164500000000002</v>
      </c>
      <c r="C75" s="44">
        <f t="shared" si="38"/>
        <v>4.44353</v>
      </c>
      <c r="D75" s="44">
        <f t="shared" si="38"/>
        <v>4.4371799999999997</v>
      </c>
      <c r="E75" s="44">
        <f t="shared" si="38"/>
        <v>4.3580899999999998</v>
      </c>
      <c r="F75" s="44">
        <f t="shared" si="38"/>
        <v>4.3053800000000004</v>
      </c>
      <c r="G75" s="44">
        <f t="shared" si="38"/>
        <v>4.3520500000000002</v>
      </c>
      <c r="H75" s="44">
        <f t="shared" si="38"/>
        <v>4.3055700000000003</v>
      </c>
      <c r="I75" s="44">
        <f t="shared" si="38"/>
        <v>4.2800799999999999</v>
      </c>
      <c r="J75" s="44">
        <f t="shared" si="27"/>
        <v>4.3018599999999996</v>
      </c>
    </row>
    <row r="76" spans="1:10" ht="12" customHeight="1">
      <c r="A76" s="78" t="s">
        <v>56</v>
      </c>
      <c r="B76" s="44">
        <f t="shared" ref="B76:I76" si="39">ROUND((B25/B$27)*100,5)</f>
        <v>5.62995</v>
      </c>
      <c r="C76" s="44">
        <f t="shared" si="39"/>
        <v>6.0359400000000001</v>
      </c>
      <c r="D76" s="44">
        <f t="shared" si="39"/>
        <v>6.2206900000000003</v>
      </c>
      <c r="E76" s="44">
        <f t="shared" si="39"/>
        <v>6.3944000000000001</v>
      </c>
      <c r="F76" s="44">
        <f t="shared" si="39"/>
        <v>6.3959900000000003</v>
      </c>
      <c r="G76" s="44">
        <f t="shared" si="39"/>
        <v>6.3068999999999997</v>
      </c>
      <c r="H76" s="44">
        <f t="shared" si="39"/>
        <v>6.2720399999999996</v>
      </c>
      <c r="I76" s="44">
        <f t="shared" si="39"/>
        <v>6.3833599999999997</v>
      </c>
      <c r="J76" s="44">
        <f t="shared" si="27"/>
        <v>6.5054999999999996</v>
      </c>
    </row>
    <row r="77" spans="1:10" ht="12" customHeight="1">
      <c r="A77" s="78" t="s">
        <v>57</v>
      </c>
      <c r="B77" s="44">
        <f t="shared" ref="B77:I77" si="40">ROUND((B26/B$27)*100,5)</f>
        <v>5.3777299999999997</v>
      </c>
      <c r="C77" s="44">
        <f t="shared" si="40"/>
        <v>4.9030699999999996</v>
      </c>
      <c r="D77" s="44">
        <f t="shared" si="40"/>
        <v>4.86911</v>
      </c>
      <c r="E77" s="44">
        <f t="shared" si="40"/>
        <v>4.9208299999999996</v>
      </c>
      <c r="F77" s="44">
        <f t="shared" si="40"/>
        <v>4.8626699999999996</v>
      </c>
      <c r="G77" s="44">
        <f t="shared" si="40"/>
        <v>4.9044600000000003</v>
      </c>
      <c r="H77" s="44">
        <f t="shared" si="40"/>
        <v>4.8790500000000003</v>
      </c>
      <c r="I77" s="44">
        <f t="shared" si="40"/>
        <v>4.8539500000000002</v>
      </c>
      <c r="J77" s="44">
        <f t="shared" si="27"/>
        <v>4.7782499999999999</v>
      </c>
    </row>
    <row r="78" spans="1:10" ht="12" customHeight="1">
      <c r="A78" s="76" t="s">
        <v>58</v>
      </c>
      <c r="B78" s="45">
        <f t="shared" ref="B78:I78" si="41">B27/B$27*100</f>
        <v>100</v>
      </c>
      <c r="C78" s="43">
        <f t="shared" si="41"/>
        <v>100</v>
      </c>
      <c r="D78" s="43">
        <f t="shared" si="41"/>
        <v>100</v>
      </c>
      <c r="E78" s="43">
        <f t="shared" si="41"/>
        <v>100</v>
      </c>
      <c r="F78" s="43">
        <f t="shared" si="41"/>
        <v>100</v>
      </c>
      <c r="G78" s="43">
        <f t="shared" si="41"/>
        <v>100</v>
      </c>
      <c r="H78" s="43">
        <f t="shared" si="41"/>
        <v>100</v>
      </c>
      <c r="I78" s="43">
        <f t="shared" si="41"/>
        <v>100</v>
      </c>
      <c r="J78" s="43">
        <f>J27/J$27*100</f>
        <v>100</v>
      </c>
    </row>
    <row r="79" spans="1:10" ht="12" customHeight="1">
      <c r="A79" s="77" t="s">
        <v>0</v>
      </c>
      <c r="B79" s="45"/>
      <c r="C79" s="43"/>
      <c r="D79" s="43"/>
      <c r="E79" s="43"/>
    </row>
    <row r="80" spans="1:10" ht="12" customHeight="1">
      <c r="A80" s="79" t="s">
        <v>39</v>
      </c>
      <c r="B80" s="44">
        <f>ROUND((B29/B$27)*100,5)</f>
        <v>23.210930000000001</v>
      </c>
      <c r="C80" s="44">
        <f t="shared" ref="C80:I80" si="42">ROUND((C29/C$27)*100,5)</f>
        <v>23.946439999999999</v>
      </c>
      <c r="D80" s="44">
        <f t="shared" si="42"/>
        <v>23.848500000000001</v>
      </c>
      <c r="E80" s="44">
        <f t="shared" si="42"/>
        <v>23.75132</v>
      </c>
      <c r="F80" s="44">
        <f t="shared" si="42"/>
        <v>23.89273</v>
      </c>
      <c r="G80" s="44">
        <f t="shared" si="42"/>
        <v>23.784839999999999</v>
      </c>
      <c r="H80" s="44">
        <f t="shared" si="42"/>
        <v>23.902470000000001</v>
      </c>
      <c r="I80" s="44">
        <f t="shared" si="42"/>
        <v>23.6828</v>
      </c>
      <c r="J80" s="44">
        <f>ROUND((J29/J$27)*100,5)</f>
        <v>23.42493</v>
      </c>
    </row>
    <row r="81" spans="1:10" ht="12" customHeight="1">
      <c r="A81" s="79" t="s">
        <v>43</v>
      </c>
      <c r="B81" s="44">
        <f>ROUND((B30/B$27)*100,5)</f>
        <v>76.789069999999995</v>
      </c>
      <c r="C81" s="44">
        <f t="shared" ref="C81:I81" si="43">ROUND((C30/C$27)*100,5)</f>
        <v>76.053560000000004</v>
      </c>
      <c r="D81" s="44">
        <f t="shared" si="43"/>
        <v>76.151499999999999</v>
      </c>
      <c r="E81" s="44">
        <f t="shared" si="43"/>
        <v>76.248679999999993</v>
      </c>
      <c r="F81" s="44">
        <f t="shared" si="43"/>
        <v>76.10727</v>
      </c>
      <c r="G81" s="44">
        <f t="shared" si="43"/>
        <v>76.215159999999997</v>
      </c>
      <c r="H81" s="44">
        <f t="shared" si="43"/>
        <v>76.097530000000006</v>
      </c>
      <c r="I81" s="44">
        <f t="shared" si="43"/>
        <v>76.3172</v>
      </c>
      <c r="J81" s="44">
        <f>ROUND((J30/J$27)*100,5)</f>
        <v>76.575069999999997</v>
      </c>
    </row>
    <row r="82" spans="1:10" ht="12" customHeight="1">
      <c r="A82"/>
      <c r="B82"/>
      <c r="C82"/>
    </row>
    <row r="83" spans="1:10" ht="12" customHeight="1">
      <c r="A83" s="32"/>
      <c r="B83" s="164" t="s">
        <v>72</v>
      </c>
      <c r="C83" s="164"/>
      <c r="D83" s="164"/>
      <c r="E83" s="164"/>
      <c r="F83" s="164"/>
      <c r="G83" s="164"/>
      <c r="H83" s="139"/>
      <c r="I83" s="139"/>
      <c r="J83" s="139"/>
    </row>
    <row r="84" spans="1:10" ht="12" customHeight="1">
      <c r="A84" s="25"/>
      <c r="B84" s="160" t="s">
        <v>38</v>
      </c>
      <c r="C84" s="160"/>
      <c r="D84" s="160"/>
      <c r="E84" s="160"/>
      <c r="F84" s="160"/>
      <c r="G84" s="160"/>
      <c r="H84" s="139"/>
      <c r="I84" s="139"/>
      <c r="J84" s="139"/>
    </row>
    <row r="85" spans="1:10" ht="12" customHeight="1">
      <c r="A85" s="78" t="s">
        <v>40</v>
      </c>
      <c r="B85" s="89">
        <v>8.6999999999999994E-2</v>
      </c>
      <c r="C85" s="89">
        <v>0.105</v>
      </c>
      <c r="D85" s="89">
        <v>0.10299999999999999</v>
      </c>
      <c r="E85" s="89">
        <v>0.104</v>
      </c>
      <c r="F85" s="89">
        <v>9.6000000000000002E-2</v>
      </c>
      <c r="G85" s="89">
        <v>7.8E-2</v>
      </c>
      <c r="H85" s="89">
        <v>6.6000000000000003E-2</v>
      </c>
      <c r="I85" s="89">
        <v>7.0000000000000007E-2</v>
      </c>
      <c r="J85" s="89">
        <v>6.6000000000000003E-2</v>
      </c>
    </row>
    <row r="86" spans="1:10" ht="12" customHeight="1">
      <c r="A86" s="78" t="s">
        <v>41</v>
      </c>
      <c r="B86" s="89">
        <v>0.192</v>
      </c>
      <c r="C86" s="89">
        <v>0.18</v>
      </c>
      <c r="D86" s="89">
        <v>0.17799999999999999</v>
      </c>
      <c r="E86" s="89">
        <v>0.154</v>
      </c>
      <c r="F86" s="89">
        <v>0.14299999999999999</v>
      </c>
      <c r="G86" s="89">
        <v>0.14199999999999999</v>
      </c>
      <c r="H86" s="89">
        <v>0.155</v>
      </c>
      <c r="I86" s="89">
        <v>0.153</v>
      </c>
      <c r="J86" s="89">
        <v>0.155</v>
      </c>
    </row>
    <row r="87" spans="1:10" ht="12" customHeight="1">
      <c r="A87" s="78" t="s">
        <v>42</v>
      </c>
      <c r="B87" s="89">
        <v>0.38</v>
      </c>
      <c r="C87" s="89">
        <v>0.32800000000000001</v>
      </c>
      <c r="D87" s="89">
        <v>0.29099999999999998</v>
      </c>
      <c r="E87" s="89">
        <v>0.30299999999999999</v>
      </c>
      <c r="F87" s="89">
        <v>0.34799999999999998</v>
      </c>
      <c r="G87" s="89">
        <v>0.46</v>
      </c>
      <c r="H87" s="89">
        <v>0.443</v>
      </c>
      <c r="I87" s="89">
        <v>0.40100000000000002</v>
      </c>
      <c r="J87" s="89">
        <v>0.39800000000000002</v>
      </c>
    </row>
    <row r="88" spans="1:10" ht="12" customHeight="1">
      <c r="A88" s="78" t="s">
        <v>34</v>
      </c>
      <c r="B88" s="89">
        <v>0.22600000000000001</v>
      </c>
      <c r="C88" s="89">
        <v>0.28499999999999998</v>
      </c>
      <c r="D88" s="89">
        <v>0.27200000000000002</v>
      </c>
      <c r="E88" s="89">
        <v>0.27300000000000002</v>
      </c>
      <c r="F88" s="89">
        <v>0.27</v>
      </c>
      <c r="G88" s="89">
        <v>0.24399999999999999</v>
      </c>
      <c r="H88" s="89">
        <v>0.26400000000000001</v>
      </c>
      <c r="I88" s="89">
        <v>0.251</v>
      </c>
      <c r="J88" s="89">
        <v>0.224</v>
      </c>
    </row>
    <row r="89" spans="1:10" ht="12" customHeight="1">
      <c r="A89" s="39"/>
      <c r="B89" s="89"/>
      <c r="C89" s="89"/>
      <c r="D89" s="89"/>
      <c r="E89" s="89"/>
      <c r="F89" s="89"/>
      <c r="G89" s="89"/>
      <c r="H89" s="89"/>
      <c r="I89" s="89"/>
      <c r="J89" s="89"/>
    </row>
    <row r="90" spans="1:10" ht="12" customHeight="1">
      <c r="A90" s="78" t="s">
        <v>44</v>
      </c>
      <c r="B90" s="89">
        <v>1.4490000000000001</v>
      </c>
      <c r="C90" s="89">
        <v>1.4159999999999999</v>
      </c>
      <c r="D90" s="89">
        <v>1.2909999999999999</v>
      </c>
      <c r="E90" s="89">
        <v>1.448</v>
      </c>
      <c r="F90" s="89">
        <v>1.4319999999999999</v>
      </c>
      <c r="G90" s="89">
        <v>1.4319999999999999</v>
      </c>
      <c r="H90" s="89">
        <v>1.4179999999999999</v>
      </c>
      <c r="I90" s="89">
        <v>1.4339999999999999</v>
      </c>
      <c r="J90" s="89">
        <v>1.425</v>
      </c>
    </row>
    <row r="91" spans="1:10" ht="12" customHeight="1">
      <c r="A91" s="78" t="s">
        <v>45</v>
      </c>
      <c r="B91" s="89">
        <v>2.4470000000000001</v>
      </c>
      <c r="C91" s="89">
        <v>2.4209999999999998</v>
      </c>
      <c r="D91" s="89">
        <v>2.3260000000000001</v>
      </c>
      <c r="E91" s="89">
        <v>2.4849999999999999</v>
      </c>
      <c r="F91" s="89">
        <v>2.4649999999999999</v>
      </c>
      <c r="G91" s="89">
        <v>2.4369999999999998</v>
      </c>
      <c r="H91" s="89">
        <v>2.355</v>
      </c>
      <c r="I91" s="89">
        <v>2.4689999999999999</v>
      </c>
      <c r="J91" s="89">
        <v>2.5030000000000001</v>
      </c>
    </row>
    <row r="92" spans="1:10" ht="12" customHeight="1">
      <c r="A92" s="78" t="s">
        <v>46</v>
      </c>
      <c r="B92" s="89">
        <v>2.8069999999999999</v>
      </c>
      <c r="C92" s="89">
        <v>2.202</v>
      </c>
      <c r="D92" s="89">
        <v>2.2770000000000001</v>
      </c>
      <c r="E92" s="89">
        <v>2.3719999999999999</v>
      </c>
      <c r="F92" s="89">
        <v>2.3220000000000001</v>
      </c>
      <c r="G92" s="89">
        <v>2.2730000000000001</v>
      </c>
      <c r="H92" s="89">
        <v>2.2370000000000001</v>
      </c>
      <c r="I92" s="89">
        <v>2.2200000000000002</v>
      </c>
      <c r="J92" s="89">
        <v>2.177</v>
      </c>
    </row>
    <row r="93" spans="1:10" ht="12" customHeight="1">
      <c r="A93" s="78" t="s">
        <v>47</v>
      </c>
      <c r="B93" s="89">
        <v>1.702</v>
      </c>
      <c r="C93" s="89">
        <v>1.6040000000000001</v>
      </c>
      <c r="D93" s="89">
        <v>1.623</v>
      </c>
      <c r="E93" s="89">
        <v>1.72</v>
      </c>
      <c r="F93" s="89">
        <v>1.732</v>
      </c>
      <c r="G93" s="89">
        <v>1.75</v>
      </c>
      <c r="H93" s="89">
        <v>1.706</v>
      </c>
      <c r="I93" s="89">
        <v>1.8440000000000001</v>
      </c>
      <c r="J93" s="89">
        <v>1.7829999999999999</v>
      </c>
    </row>
    <row r="94" spans="1:10" ht="12" customHeight="1">
      <c r="A94" s="78" t="s">
        <v>48</v>
      </c>
      <c r="B94" s="89">
        <v>3.4119999999999999</v>
      </c>
      <c r="C94" s="89">
        <v>2.5990000000000002</v>
      </c>
      <c r="D94" s="89">
        <v>2.504</v>
      </c>
      <c r="E94" s="89">
        <v>2.524</v>
      </c>
      <c r="F94" s="89">
        <v>2.5150000000000001</v>
      </c>
      <c r="G94" s="89">
        <v>2.456</v>
      </c>
      <c r="H94" s="89">
        <v>2.3759999999999999</v>
      </c>
      <c r="I94" s="89">
        <v>2.351</v>
      </c>
      <c r="J94" s="89">
        <v>2.3460000000000001</v>
      </c>
    </row>
    <row r="95" spans="1:10" ht="12" customHeight="1">
      <c r="A95" s="78" t="s">
        <v>49</v>
      </c>
      <c r="B95" s="89">
        <v>1.823</v>
      </c>
      <c r="C95" s="89">
        <v>1.3260000000000001</v>
      </c>
      <c r="D95" s="89">
        <v>1.2909999999999999</v>
      </c>
      <c r="E95" s="89">
        <v>1.379</v>
      </c>
      <c r="F95" s="89">
        <v>1.4259999999999999</v>
      </c>
      <c r="G95" s="89">
        <v>1.4390000000000001</v>
      </c>
      <c r="H95" s="89">
        <v>1.486</v>
      </c>
      <c r="I95" s="89">
        <v>1.577</v>
      </c>
      <c r="J95" s="89">
        <v>1.6</v>
      </c>
    </row>
    <row r="96" spans="1:10" ht="12" customHeight="1">
      <c r="A96" s="78" t="s">
        <v>50</v>
      </c>
      <c r="B96" s="89">
        <v>1.1319999999999999</v>
      </c>
      <c r="C96" s="89">
        <v>1.03</v>
      </c>
      <c r="D96" s="89">
        <v>1.0309999999999999</v>
      </c>
      <c r="E96" s="89">
        <v>1.143</v>
      </c>
      <c r="F96" s="89">
        <v>1.163</v>
      </c>
      <c r="G96" s="89">
        <v>1.0920000000000001</v>
      </c>
      <c r="H96" s="89">
        <v>1.1379999999999999</v>
      </c>
      <c r="I96" s="89">
        <v>1.198</v>
      </c>
      <c r="J96" s="89">
        <v>1.1879999999999999</v>
      </c>
    </row>
    <row r="97" spans="1:10" ht="12" customHeight="1">
      <c r="A97" s="78" t="s">
        <v>51</v>
      </c>
      <c r="B97" s="89">
        <v>2.399</v>
      </c>
      <c r="C97" s="89">
        <v>1.8660000000000001</v>
      </c>
      <c r="D97" s="89">
        <v>1.831</v>
      </c>
      <c r="E97" s="89">
        <v>1.887</v>
      </c>
      <c r="F97" s="89">
        <v>1.911</v>
      </c>
      <c r="G97" s="89">
        <v>1.8919999999999999</v>
      </c>
      <c r="H97" s="89">
        <v>1.8580000000000001</v>
      </c>
      <c r="I97" s="89">
        <v>1.9</v>
      </c>
      <c r="J97" s="89">
        <v>1.901</v>
      </c>
    </row>
    <row r="98" spans="1:10" ht="12" customHeight="1">
      <c r="A98" s="78" t="s">
        <v>52</v>
      </c>
      <c r="B98" s="89">
        <v>3.274</v>
      </c>
      <c r="C98" s="89">
        <v>3.0379999999999998</v>
      </c>
      <c r="D98" s="89">
        <v>2.8860000000000001</v>
      </c>
      <c r="E98" s="89">
        <v>2.9409999999999998</v>
      </c>
      <c r="F98" s="89">
        <v>2.952</v>
      </c>
      <c r="G98" s="89">
        <v>3.14</v>
      </c>
      <c r="H98" s="89">
        <v>3.145</v>
      </c>
      <c r="I98" s="89">
        <v>3.1760000000000002</v>
      </c>
      <c r="J98" s="89">
        <v>3.0289999999999999</v>
      </c>
    </row>
    <row r="99" spans="1:10" ht="12" customHeight="1">
      <c r="A99" s="78" t="s">
        <v>53</v>
      </c>
      <c r="B99" s="89">
        <v>3.629</v>
      </c>
      <c r="C99" s="89">
        <v>3.419</v>
      </c>
      <c r="D99" s="89">
        <v>3.3050000000000002</v>
      </c>
      <c r="E99" s="89">
        <v>3.4889999999999999</v>
      </c>
      <c r="F99" s="89">
        <v>3.5</v>
      </c>
      <c r="G99" s="89">
        <v>3.5739999999999998</v>
      </c>
      <c r="H99" s="89">
        <v>3.375</v>
      </c>
      <c r="I99" s="89">
        <v>3.4830000000000001</v>
      </c>
      <c r="J99" s="89">
        <v>3.613</v>
      </c>
    </row>
    <row r="100" spans="1:10" ht="12" customHeight="1">
      <c r="A100" s="78" t="s">
        <v>54</v>
      </c>
      <c r="B100" s="89">
        <v>2.39</v>
      </c>
      <c r="C100" s="89">
        <v>2.1120000000000001</v>
      </c>
      <c r="D100" s="89">
        <v>2.0739999999999998</v>
      </c>
      <c r="E100" s="89">
        <v>2.149</v>
      </c>
      <c r="F100" s="89">
        <v>2.177</v>
      </c>
      <c r="G100" s="89">
        <v>2.2090000000000001</v>
      </c>
      <c r="H100" s="89">
        <v>2.2189999999999999</v>
      </c>
      <c r="I100" s="89">
        <v>2.278</v>
      </c>
      <c r="J100" s="89">
        <v>2.2429999999999999</v>
      </c>
    </row>
    <row r="101" spans="1:10" ht="12" customHeight="1">
      <c r="A101" s="78" t="s">
        <v>55</v>
      </c>
      <c r="B101" s="89">
        <v>1.59</v>
      </c>
      <c r="C101" s="89">
        <v>1.5089999999999999</v>
      </c>
      <c r="D101" s="89">
        <v>1.3879999999999999</v>
      </c>
      <c r="E101" s="89">
        <v>1.3859999999999999</v>
      </c>
      <c r="F101" s="89">
        <v>1.4750000000000001</v>
      </c>
      <c r="G101" s="89">
        <v>1.5489999999999999</v>
      </c>
      <c r="H101" s="89">
        <v>1.5009999999999999</v>
      </c>
      <c r="I101" s="89">
        <v>1.758</v>
      </c>
      <c r="J101" s="89">
        <v>1.87</v>
      </c>
    </row>
    <row r="102" spans="1:10" ht="12" customHeight="1">
      <c r="A102" s="78" t="s">
        <v>56</v>
      </c>
      <c r="B102" s="89">
        <v>2.4300000000000002</v>
      </c>
      <c r="C102" s="89">
        <v>1.879</v>
      </c>
      <c r="D102" s="89">
        <v>1.8560000000000001</v>
      </c>
      <c r="E102" s="89">
        <v>1.9119999999999999</v>
      </c>
      <c r="F102" s="89">
        <v>1.9490000000000001</v>
      </c>
      <c r="G102" s="89">
        <v>2.004</v>
      </c>
      <c r="H102" s="89">
        <v>1.9930000000000001</v>
      </c>
      <c r="I102" s="89">
        <v>2.0059999999999998</v>
      </c>
      <c r="J102" s="89">
        <v>2.0049999999999999</v>
      </c>
    </row>
    <row r="103" spans="1:10" ht="12" customHeight="1">
      <c r="A103" s="78" t="s">
        <v>57</v>
      </c>
      <c r="B103" s="89">
        <v>3.556</v>
      </c>
      <c r="C103" s="89">
        <v>3.3180000000000001</v>
      </c>
      <c r="D103" s="89">
        <v>3.036</v>
      </c>
      <c r="E103" s="89">
        <v>3.0230000000000001</v>
      </c>
      <c r="F103" s="89">
        <v>2.9969999999999999</v>
      </c>
      <c r="G103" s="89">
        <v>3.004</v>
      </c>
      <c r="H103" s="89">
        <v>2.996</v>
      </c>
      <c r="I103" s="89">
        <v>3.0790000000000002</v>
      </c>
      <c r="J103" s="89">
        <v>3.0019999999999998</v>
      </c>
    </row>
    <row r="104" spans="1:10" ht="12" customHeight="1">
      <c r="A104" s="76" t="s">
        <v>58</v>
      </c>
      <c r="B104" s="87">
        <v>34.924999999999997</v>
      </c>
      <c r="C104" s="87">
        <v>30.637</v>
      </c>
      <c r="D104" s="87">
        <v>29.562999999999999</v>
      </c>
      <c r="E104" s="87">
        <v>30.692</v>
      </c>
      <c r="F104" s="87">
        <v>30.873000000000001</v>
      </c>
      <c r="G104" s="87">
        <v>31.175000000000001</v>
      </c>
      <c r="H104" s="87">
        <v>30.731000000000002</v>
      </c>
      <c r="I104" s="87">
        <v>31.648</v>
      </c>
      <c r="J104" s="87">
        <v>31.527999999999999</v>
      </c>
    </row>
    <row r="105" spans="1:10" ht="12" customHeight="1">
      <c r="A105" s="77" t="s">
        <v>0</v>
      </c>
      <c r="B105" s="87"/>
      <c r="C105" s="87"/>
      <c r="D105" s="87"/>
      <c r="E105" s="87"/>
      <c r="F105" s="87"/>
      <c r="G105" s="87"/>
      <c r="H105" s="87"/>
      <c r="I105" s="87"/>
      <c r="J105" s="87"/>
    </row>
    <row r="106" spans="1:10" ht="12" customHeight="1">
      <c r="A106" s="79" t="s">
        <v>39</v>
      </c>
      <c r="B106" s="89">
        <v>0.88500000000000001</v>
      </c>
      <c r="C106" s="89">
        <v>0.89800000000000002</v>
      </c>
      <c r="D106" s="89">
        <v>0.84399999999999997</v>
      </c>
      <c r="E106" s="89">
        <v>0.83399999999999996</v>
      </c>
      <c r="F106" s="89">
        <v>0.85699999999999998</v>
      </c>
      <c r="G106" s="89">
        <v>0.92400000000000004</v>
      </c>
      <c r="H106" s="89">
        <v>0.92800000000000005</v>
      </c>
      <c r="I106" s="89">
        <v>0.875</v>
      </c>
      <c r="J106" s="89">
        <v>0.84299999999999997</v>
      </c>
    </row>
    <row r="107" spans="1:10" ht="12" customHeight="1">
      <c r="A107" s="79" t="s">
        <v>43</v>
      </c>
      <c r="B107" s="89">
        <v>34.04</v>
      </c>
      <c r="C107" s="89">
        <v>29.739000000000001</v>
      </c>
      <c r="D107" s="89">
        <v>28.719000000000001</v>
      </c>
      <c r="E107" s="89">
        <v>29.858000000000001</v>
      </c>
      <c r="F107" s="89">
        <v>30.015999999999998</v>
      </c>
      <c r="G107" s="89">
        <v>30.251000000000001</v>
      </c>
      <c r="H107" s="89">
        <v>29.803000000000001</v>
      </c>
      <c r="I107" s="89">
        <v>30.773</v>
      </c>
      <c r="J107" s="89">
        <v>30.684999999999999</v>
      </c>
    </row>
    <row r="108" spans="1:10" ht="12" customHeight="1">
      <c r="A108" s="32"/>
      <c r="B108" s="27"/>
      <c r="C108" s="27"/>
      <c r="D108" s="27"/>
    </row>
    <row r="109" spans="1:10" s="31" customFormat="1" ht="12" customHeight="1">
      <c r="A109" s="25"/>
      <c r="B109" s="163" t="s">
        <v>61</v>
      </c>
      <c r="C109" s="163"/>
      <c r="D109" s="163"/>
      <c r="E109" s="163"/>
      <c r="F109" s="163"/>
      <c r="G109" s="163"/>
      <c r="H109" s="139"/>
      <c r="I109" s="139"/>
      <c r="J109" s="139"/>
    </row>
    <row r="110" spans="1:10" ht="12" customHeight="1">
      <c r="A110" s="78" t="s">
        <v>40</v>
      </c>
      <c r="B110" s="51" t="s">
        <v>2</v>
      </c>
      <c r="C110" s="47">
        <v>9.375</v>
      </c>
      <c r="D110" s="47">
        <f t="shared" ref="D110:I110" si="44">ROUND((D85/C85)*100-100,5)</f>
        <v>-1.90476</v>
      </c>
      <c r="E110" s="47">
        <f t="shared" si="44"/>
        <v>0.97087000000000001</v>
      </c>
      <c r="F110" s="47">
        <f t="shared" si="44"/>
        <v>-7.69231</v>
      </c>
      <c r="G110" s="47">
        <f t="shared" si="44"/>
        <v>-18.75</v>
      </c>
      <c r="H110" s="47">
        <f t="shared" si="44"/>
        <v>-15.38462</v>
      </c>
      <c r="I110" s="47">
        <f t="shared" si="44"/>
        <v>6.0606099999999996</v>
      </c>
      <c r="J110" s="47">
        <f>ROUND((J85/I85)*100-100,5)</f>
        <v>-5.7142900000000001</v>
      </c>
    </row>
    <row r="111" spans="1:10" ht="12" customHeight="1">
      <c r="A111" s="78" t="s">
        <v>41</v>
      </c>
      <c r="B111" s="51" t="s">
        <v>2</v>
      </c>
      <c r="C111" s="47">
        <v>-4.2553200000000002</v>
      </c>
      <c r="D111" s="47">
        <f t="shared" ref="D111:I111" si="45">ROUND((D86/C86)*100-100,5)</f>
        <v>-1.11111</v>
      </c>
      <c r="E111" s="47">
        <f t="shared" si="45"/>
        <v>-13.48315</v>
      </c>
      <c r="F111" s="47">
        <f t="shared" si="45"/>
        <v>-7.1428599999999998</v>
      </c>
      <c r="G111" s="47">
        <f t="shared" si="45"/>
        <v>-0.69930000000000003</v>
      </c>
      <c r="H111" s="47">
        <f t="shared" si="45"/>
        <v>9.1549300000000002</v>
      </c>
      <c r="I111" s="47">
        <f t="shared" si="45"/>
        <v>-1.2903199999999999</v>
      </c>
      <c r="J111" s="47">
        <f>ROUND((J86/I86)*100-100,5)</f>
        <v>1.3071900000000001</v>
      </c>
    </row>
    <row r="112" spans="1:10" ht="12" customHeight="1">
      <c r="A112" s="78" t="s">
        <v>42</v>
      </c>
      <c r="B112" s="51" t="s">
        <v>2</v>
      </c>
      <c r="C112" s="47">
        <v>-8.3798899999999996</v>
      </c>
      <c r="D112" s="47">
        <f t="shared" ref="D112:I112" si="46">ROUND((D87/C87)*100-100,5)</f>
        <v>-11.28049</v>
      </c>
      <c r="E112" s="47">
        <f t="shared" si="46"/>
        <v>4.12371</v>
      </c>
      <c r="F112" s="47">
        <f t="shared" si="46"/>
        <v>14.85149</v>
      </c>
      <c r="G112" s="47">
        <f t="shared" si="46"/>
        <v>32.183909999999997</v>
      </c>
      <c r="H112" s="47">
        <f t="shared" si="46"/>
        <v>-3.6956500000000001</v>
      </c>
      <c r="I112" s="47">
        <f t="shared" si="46"/>
        <v>-9.48081</v>
      </c>
      <c r="J112" s="47">
        <f>ROUND((J87/I87)*100-100,5)</f>
        <v>-0.74812999999999996</v>
      </c>
    </row>
    <row r="113" spans="1:10" ht="12" customHeight="1">
      <c r="A113" s="78" t="s">
        <v>34</v>
      </c>
      <c r="B113" s="51" t="s">
        <v>2</v>
      </c>
      <c r="C113" s="47">
        <v>10.465120000000001</v>
      </c>
      <c r="D113" s="47">
        <f t="shared" ref="D113:I113" si="47">ROUND((D88/C88)*100-100,5)</f>
        <v>-4.5613999999999999</v>
      </c>
      <c r="E113" s="47">
        <f t="shared" si="47"/>
        <v>0.36764999999999998</v>
      </c>
      <c r="F113" s="47">
        <f t="shared" si="47"/>
        <v>-1.0989</v>
      </c>
      <c r="G113" s="47">
        <f t="shared" si="47"/>
        <v>-9.6296300000000006</v>
      </c>
      <c r="H113" s="47">
        <f t="shared" si="47"/>
        <v>8.1967199999999991</v>
      </c>
      <c r="I113" s="47">
        <f t="shared" si="47"/>
        <v>-4.9242400000000002</v>
      </c>
      <c r="J113" s="47">
        <f>ROUND((J88/I88)*100-100,5)</f>
        <v>-10.756970000000001</v>
      </c>
    </row>
    <row r="114" spans="1:10" ht="12" customHeight="1">
      <c r="A114" s="39"/>
      <c r="B114" s="52"/>
      <c r="C114" s="47"/>
      <c r="D114" s="47"/>
      <c r="E114" s="47"/>
      <c r="F114" s="47"/>
      <c r="G114" s="47"/>
      <c r="H114" s="47"/>
      <c r="I114" s="47"/>
      <c r="J114" s="47"/>
    </row>
    <row r="115" spans="1:10" ht="12" customHeight="1">
      <c r="A115" s="78" t="s">
        <v>44</v>
      </c>
      <c r="B115" s="51" t="s">
        <v>2</v>
      </c>
      <c r="C115" s="47">
        <v>-8.1116200000000003</v>
      </c>
      <c r="D115" s="47">
        <f t="shared" ref="D115:I115" si="48">ROUND((D90/C90)*100-100,5)</f>
        <v>-8.8276800000000009</v>
      </c>
      <c r="E115" s="47">
        <f t="shared" si="48"/>
        <v>12.16112</v>
      </c>
      <c r="F115" s="47">
        <f t="shared" si="48"/>
        <v>-1.10497</v>
      </c>
      <c r="G115" s="47">
        <f t="shared" si="48"/>
        <v>0</v>
      </c>
      <c r="H115" s="47">
        <f t="shared" si="48"/>
        <v>-0.97765000000000002</v>
      </c>
      <c r="I115" s="47">
        <f t="shared" si="48"/>
        <v>1.12835</v>
      </c>
      <c r="J115" s="47">
        <f t="shared" ref="J115:J129" si="49">ROUND((J90/I90)*100-100,5)</f>
        <v>-0.62761999999999996</v>
      </c>
    </row>
    <row r="116" spans="1:10" ht="12" customHeight="1">
      <c r="A116" s="78" t="s">
        <v>45</v>
      </c>
      <c r="B116" s="51" t="s">
        <v>2</v>
      </c>
      <c r="C116" s="47">
        <v>-5.5035100000000003</v>
      </c>
      <c r="D116" s="47">
        <f t="shared" ref="D116:I116" si="50">ROUND((D91/C91)*100-100,5)</f>
        <v>-3.9239999999999999</v>
      </c>
      <c r="E116" s="47">
        <f t="shared" si="50"/>
        <v>6.8357700000000001</v>
      </c>
      <c r="F116" s="47">
        <f t="shared" si="50"/>
        <v>-0.80483000000000005</v>
      </c>
      <c r="G116" s="47">
        <f t="shared" si="50"/>
        <v>-1.1358999999999999</v>
      </c>
      <c r="H116" s="47">
        <f t="shared" si="50"/>
        <v>-3.3647900000000002</v>
      </c>
      <c r="I116" s="47">
        <f t="shared" si="50"/>
        <v>4.8407600000000004</v>
      </c>
      <c r="J116" s="47">
        <f t="shared" si="49"/>
        <v>1.3770800000000001</v>
      </c>
    </row>
    <row r="117" spans="1:10" ht="12" customHeight="1">
      <c r="A117" s="78" t="s">
        <v>46</v>
      </c>
      <c r="B117" s="51" t="s">
        <v>2</v>
      </c>
      <c r="C117" s="47">
        <v>0.31891000000000003</v>
      </c>
      <c r="D117" s="47">
        <f t="shared" ref="D117:I117" si="51">ROUND((D92/C92)*100-100,5)</f>
        <v>3.4059900000000001</v>
      </c>
      <c r="E117" s="47">
        <f t="shared" si="51"/>
        <v>4.1721599999999999</v>
      </c>
      <c r="F117" s="47">
        <f t="shared" si="51"/>
        <v>-2.1079300000000001</v>
      </c>
      <c r="G117" s="47">
        <f t="shared" si="51"/>
        <v>-2.1102500000000002</v>
      </c>
      <c r="H117" s="47">
        <f t="shared" si="51"/>
        <v>-1.5838099999999999</v>
      </c>
      <c r="I117" s="47">
        <f t="shared" si="51"/>
        <v>-0.75995000000000001</v>
      </c>
      <c r="J117" s="47">
        <f t="shared" si="49"/>
        <v>-1.9369400000000001</v>
      </c>
    </row>
    <row r="118" spans="1:10" ht="12" customHeight="1">
      <c r="A118" s="78" t="s">
        <v>47</v>
      </c>
      <c r="B118" s="51" t="s">
        <v>2</v>
      </c>
      <c r="C118" s="47">
        <v>-10.839359999999999</v>
      </c>
      <c r="D118" s="47">
        <f t="shared" ref="D118:I118" si="52">ROUND((D93/C93)*100-100,5)</f>
        <v>1.1845399999999999</v>
      </c>
      <c r="E118" s="47">
        <f t="shared" si="52"/>
        <v>5.9765899999999998</v>
      </c>
      <c r="F118" s="47">
        <f t="shared" si="52"/>
        <v>0.69767000000000001</v>
      </c>
      <c r="G118" s="47">
        <f t="shared" si="52"/>
        <v>1.0392600000000001</v>
      </c>
      <c r="H118" s="47">
        <f t="shared" si="52"/>
        <v>-2.5142899999999999</v>
      </c>
      <c r="I118" s="47">
        <f t="shared" si="52"/>
        <v>8.0891000000000002</v>
      </c>
      <c r="J118" s="47">
        <f t="shared" si="49"/>
        <v>-3.30803</v>
      </c>
    </row>
    <row r="119" spans="1:10" ht="12" customHeight="1">
      <c r="A119" s="78" t="s">
        <v>48</v>
      </c>
      <c r="B119" s="51" t="s">
        <v>2</v>
      </c>
      <c r="C119" s="47">
        <v>-7.9348200000000002</v>
      </c>
      <c r="D119" s="47">
        <f t="shared" ref="D119:I119" si="53">ROUND((D94/C94)*100-100,5)</f>
        <v>-3.6552500000000001</v>
      </c>
      <c r="E119" s="47">
        <f t="shared" si="53"/>
        <v>0.79871999999999999</v>
      </c>
      <c r="F119" s="47">
        <f t="shared" si="53"/>
        <v>-0.35658000000000001</v>
      </c>
      <c r="G119" s="47">
        <f t="shared" si="53"/>
        <v>-2.34592</v>
      </c>
      <c r="H119" s="47">
        <f t="shared" si="53"/>
        <v>-3.2573300000000001</v>
      </c>
      <c r="I119" s="47">
        <f t="shared" si="53"/>
        <v>-1.05219</v>
      </c>
      <c r="J119" s="47">
        <f t="shared" si="49"/>
        <v>-0.21268000000000001</v>
      </c>
    </row>
    <row r="120" spans="1:10" ht="12" customHeight="1">
      <c r="A120" s="78" t="s">
        <v>49</v>
      </c>
      <c r="B120" s="51" t="s">
        <v>2</v>
      </c>
      <c r="C120" s="47">
        <v>-2.2844500000000001</v>
      </c>
      <c r="D120" s="47">
        <f t="shared" ref="D120:I120" si="54">ROUND((D95/C95)*100-100,5)</f>
        <v>-2.6395200000000001</v>
      </c>
      <c r="E120" s="47">
        <f t="shared" si="54"/>
        <v>6.8164199999999999</v>
      </c>
      <c r="F120" s="47">
        <f t="shared" si="54"/>
        <v>3.4082699999999999</v>
      </c>
      <c r="G120" s="47">
        <f t="shared" si="54"/>
        <v>0.91164000000000001</v>
      </c>
      <c r="H120" s="47">
        <f t="shared" si="54"/>
        <v>3.2661600000000002</v>
      </c>
      <c r="I120" s="47">
        <f t="shared" si="54"/>
        <v>6.1238200000000003</v>
      </c>
      <c r="J120" s="47">
        <f t="shared" si="49"/>
        <v>1.4584699999999999</v>
      </c>
    </row>
    <row r="121" spans="1:10" ht="12" customHeight="1">
      <c r="A121" s="78" t="s">
        <v>50</v>
      </c>
      <c r="B121" s="51" t="s">
        <v>2</v>
      </c>
      <c r="C121" s="47">
        <v>-3.1954899999999999</v>
      </c>
      <c r="D121" s="47">
        <f t="shared" ref="D121:I121" si="55">ROUND((D96/C96)*100-100,5)</f>
        <v>9.7089999999999996E-2</v>
      </c>
      <c r="E121" s="47">
        <f t="shared" si="55"/>
        <v>10.863239999999999</v>
      </c>
      <c r="F121" s="47">
        <f t="shared" si="55"/>
        <v>1.7497799999999999</v>
      </c>
      <c r="G121" s="47">
        <f t="shared" si="55"/>
        <v>-6.1048999999999998</v>
      </c>
      <c r="H121" s="47">
        <f t="shared" si="55"/>
        <v>4.2124499999999996</v>
      </c>
      <c r="I121" s="47">
        <f t="shared" si="55"/>
        <v>5.2724099999999998</v>
      </c>
      <c r="J121" s="47">
        <f t="shared" si="49"/>
        <v>-0.83472000000000002</v>
      </c>
    </row>
    <row r="122" spans="1:10" ht="12" customHeight="1">
      <c r="A122" s="78" t="s">
        <v>51</v>
      </c>
      <c r="B122" s="51" t="s">
        <v>2</v>
      </c>
      <c r="C122" s="47">
        <v>-2.3547899999999999</v>
      </c>
      <c r="D122" s="47">
        <f t="shared" ref="D122:I122" si="56">ROUND((D97/C97)*100-100,5)</f>
        <v>-1.8756699999999999</v>
      </c>
      <c r="E122" s="47">
        <f t="shared" si="56"/>
        <v>3.05844</v>
      </c>
      <c r="F122" s="47">
        <f t="shared" si="56"/>
        <v>1.27186</v>
      </c>
      <c r="G122" s="47">
        <f t="shared" si="56"/>
        <v>-0.99424000000000001</v>
      </c>
      <c r="H122" s="47">
        <f t="shared" si="56"/>
        <v>-1.79704</v>
      </c>
      <c r="I122" s="47">
        <f t="shared" si="56"/>
        <v>2.2605</v>
      </c>
      <c r="J122" s="47">
        <f t="shared" si="49"/>
        <v>5.2630000000000003E-2</v>
      </c>
    </row>
    <row r="123" spans="1:10" ht="12" customHeight="1">
      <c r="A123" s="78" t="s">
        <v>52</v>
      </c>
      <c r="B123" s="51" t="s">
        <v>2</v>
      </c>
      <c r="C123" s="47">
        <v>-4.1942599999999999</v>
      </c>
      <c r="D123" s="47">
        <f t="shared" ref="D123:I123" si="57">ROUND((D98/C98)*100-100,5)</f>
        <v>-5.0032899999999998</v>
      </c>
      <c r="E123" s="47">
        <f t="shared" si="57"/>
        <v>1.9057500000000001</v>
      </c>
      <c r="F123" s="47">
        <f t="shared" si="57"/>
        <v>0.37402000000000002</v>
      </c>
      <c r="G123" s="47">
        <f t="shared" si="57"/>
        <v>6.3685600000000004</v>
      </c>
      <c r="H123" s="47">
        <f t="shared" si="57"/>
        <v>0.15923999999999999</v>
      </c>
      <c r="I123" s="47">
        <f t="shared" si="57"/>
        <v>0.98568999999999996</v>
      </c>
      <c r="J123" s="47">
        <f t="shared" si="49"/>
        <v>-4.6284599999999996</v>
      </c>
    </row>
    <row r="124" spans="1:10" ht="12" customHeight="1">
      <c r="A124" s="78" t="s">
        <v>53</v>
      </c>
      <c r="B124" s="51" t="s">
        <v>2</v>
      </c>
      <c r="C124" s="47">
        <v>-1.8374999999999999</v>
      </c>
      <c r="D124" s="47">
        <f t="shared" ref="D124:I124" si="58">ROUND((D99/C99)*100-100,5)</f>
        <v>-3.3343099999999999</v>
      </c>
      <c r="E124" s="47">
        <f t="shared" si="58"/>
        <v>5.5673199999999996</v>
      </c>
      <c r="F124" s="47">
        <f t="shared" si="58"/>
        <v>0.31528</v>
      </c>
      <c r="G124" s="47">
        <f t="shared" si="58"/>
        <v>2.11429</v>
      </c>
      <c r="H124" s="47">
        <f t="shared" si="58"/>
        <v>-5.56799</v>
      </c>
      <c r="I124" s="47">
        <f t="shared" si="58"/>
        <v>3.2</v>
      </c>
      <c r="J124" s="47">
        <f t="shared" si="49"/>
        <v>3.7324099999999998</v>
      </c>
    </row>
    <row r="125" spans="1:10" ht="12" customHeight="1">
      <c r="A125" s="78" t="s">
        <v>54</v>
      </c>
      <c r="B125" s="51" t="s">
        <v>2</v>
      </c>
      <c r="C125" s="47">
        <v>-1.67598</v>
      </c>
      <c r="D125" s="47">
        <f t="shared" ref="D125:I125" si="59">ROUND((D100/C100)*100-100,5)</f>
        <v>-1.79924</v>
      </c>
      <c r="E125" s="47">
        <f t="shared" si="59"/>
        <v>3.6162000000000001</v>
      </c>
      <c r="F125" s="47">
        <f t="shared" si="59"/>
        <v>1.3029299999999999</v>
      </c>
      <c r="G125" s="47">
        <f t="shared" si="59"/>
        <v>1.46991</v>
      </c>
      <c r="H125" s="47">
        <f t="shared" si="59"/>
        <v>0.45268999999999998</v>
      </c>
      <c r="I125" s="47">
        <f t="shared" si="59"/>
        <v>2.6588599999999998</v>
      </c>
      <c r="J125" s="47">
        <f t="shared" si="49"/>
        <v>-1.53644</v>
      </c>
    </row>
    <row r="126" spans="1:10" ht="12" customHeight="1">
      <c r="A126" s="78" t="s">
        <v>55</v>
      </c>
      <c r="B126" s="51" t="s">
        <v>2</v>
      </c>
      <c r="C126" s="47">
        <v>-1.5655600000000001</v>
      </c>
      <c r="D126" s="47">
        <f t="shared" ref="D126:I126" si="60">ROUND((D101/C101)*100-100,5)</f>
        <v>-8.0185600000000008</v>
      </c>
      <c r="E126" s="47">
        <f t="shared" si="60"/>
        <v>-0.14409</v>
      </c>
      <c r="F126" s="47">
        <f t="shared" si="60"/>
        <v>6.42136</v>
      </c>
      <c r="G126" s="47">
        <f t="shared" si="60"/>
        <v>5.0169499999999996</v>
      </c>
      <c r="H126" s="47">
        <f t="shared" si="60"/>
        <v>-3.09877</v>
      </c>
      <c r="I126" s="47">
        <f t="shared" si="60"/>
        <v>17.121919999999999</v>
      </c>
      <c r="J126" s="47">
        <f t="shared" si="49"/>
        <v>6.3708799999999997</v>
      </c>
    </row>
    <row r="127" spans="1:10" ht="12" customHeight="1">
      <c r="A127" s="78" t="s">
        <v>56</v>
      </c>
      <c r="B127" s="51" t="s">
        <v>2</v>
      </c>
      <c r="C127" s="47">
        <v>-3.1443300000000001</v>
      </c>
      <c r="D127" s="47">
        <f t="shared" ref="D127:I127" si="61">ROUND((D102/C102)*100-100,5)</f>
        <v>-1.2240599999999999</v>
      </c>
      <c r="E127" s="47">
        <f t="shared" si="61"/>
        <v>3.0172400000000001</v>
      </c>
      <c r="F127" s="47">
        <f t="shared" si="61"/>
        <v>1.9351499999999999</v>
      </c>
      <c r="G127" s="47">
        <f t="shared" si="61"/>
        <v>2.8219599999999998</v>
      </c>
      <c r="H127" s="47">
        <f t="shared" si="61"/>
        <v>-0.54890000000000005</v>
      </c>
      <c r="I127" s="47">
        <f t="shared" si="61"/>
        <v>0.65227999999999997</v>
      </c>
      <c r="J127" s="47">
        <f t="shared" si="49"/>
        <v>-4.9849999999999998E-2</v>
      </c>
    </row>
    <row r="128" spans="1:10" ht="12" customHeight="1">
      <c r="A128" s="78" t="s">
        <v>57</v>
      </c>
      <c r="B128" s="51" t="s">
        <v>2</v>
      </c>
      <c r="C128" s="47">
        <v>-9.2698900000000002</v>
      </c>
      <c r="D128" s="47">
        <f t="shared" ref="D128:I128" si="62">ROUND((D103/C103)*100-100,5)</f>
        <v>-8.4991000000000003</v>
      </c>
      <c r="E128" s="47">
        <f t="shared" si="62"/>
        <v>-0.42819000000000002</v>
      </c>
      <c r="F128" s="47">
        <f t="shared" si="62"/>
        <v>-0.86007</v>
      </c>
      <c r="G128" s="47">
        <f t="shared" si="62"/>
        <v>0.23357</v>
      </c>
      <c r="H128" s="47">
        <f t="shared" si="62"/>
        <v>-0.26630999999999999</v>
      </c>
      <c r="I128" s="47">
        <f t="shared" si="62"/>
        <v>2.7703600000000002</v>
      </c>
      <c r="J128" s="47">
        <f t="shared" si="49"/>
        <v>-2.50081</v>
      </c>
    </row>
    <row r="129" spans="1:10" ht="12" customHeight="1">
      <c r="A129" s="76" t="s">
        <v>58</v>
      </c>
      <c r="B129" s="53" t="s">
        <v>2</v>
      </c>
      <c r="C129" s="54">
        <v>-4.51004</v>
      </c>
      <c r="D129" s="54">
        <f t="shared" ref="D129:I129" si="63">ROUND((D104/C104)*100-100,5)</f>
        <v>-3.5055700000000001</v>
      </c>
      <c r="E129" s="54">
        <f t="shared" si="63"/>
        <v>3.8189600000000001</v>
      </c>
      <c r="F129" s="54">
        <f t="shared" si="63"/>
        <v>0.58972999999999998</v>
      </c>
      <c r="G129" s="54">
        <f t="shared" si="63"/>
        <v>0.97819999999999996</v>
      </c>
      <c r="H129" s="54">
        <f t="shared" si="63"/>
        <v>-1.42422</v>
      </c>
      <c r="I129" s="54">
        <f t="shared" si="63"/>
        <v>2.9839600000000002</v>
      </c>
      <c r="J129" s="54">
        <f t="shared" si="49"/>
        <v>-0.37917000000000001</v>
      </c>
    </row>
    <row r="130" spans="1:10" ht="12" customHeight="1">
      <c r="A130" s="77" t="s">
        <v>0</v>
      </c>
      <c r="B130" s="50"/>
      <c r="C130" s="47"/>
      <c r="D130" s="47"/>
      <c r="E130" s="47"/>
      <c r="F130" s="47"/>
      <c r="G130" s="47"/>
      <c r="H130" s="47"/>
      <c r="I130" s="47"/>
      <c r="J130" s="47"/>
    </row>
    <row r="131" spans="1:10" ht="12" customHeight="1">
      <c r="A131" s="79" t="s">
        <v>39</v>
      </c>
      <c r="B131" s="51" t="s">
        <v>2</v>
      </c>
      <c r="C131" s="47">
        <v>-0.22222</v>
      </c>
      <c r="D131" s="47">
        <f t="shared" ref="D131:I131" si="64">ROUND((D106/C106)*100-100,5)</f>
        <v>-6.0133599999999996</v>
      </c>
      <c r="E131" s="47">
        <f t="shared" si="64"/>
        <v>-1.18483</v>
      </c>
      <c r="F131" s="47">
        <f t="shared" si="64"/>
        <v>2.75779</v>
      </c>
      <c r="G131" s="47">
        <f t="shared" si="64"/>
        <v>7.8179699999999999</v>
      </c>
      <c r="H131" s="47">
        <f t="shared" si="64"/>
        <v>0.43290000000000001</v>
      </c>
      <c r="I131" s="47">
        <f t="shared" si="64"/>
        <v>-5.7112100000000003</v>
      </c>
      <c r="J131" s="47">
        <f>ROUND((J106/I106)*100-100,5)</f>
        <v>-3.6571400000000001</v>
      </c>
    </row>
    <row r="132" spans="1:10" ht="12" customHeight="1">
      <c r="A132" s="79" t="s">
        <v>43</v>
      </c>
      <c r="B132" s="51" t="s">
        <v>2</v>
      </c>
      <c r="C132" s="47">
        <v>-4.6337900000000003</v>
      </c>
      <c r="D132" s="47">
        <f t="shared" ref="D132:I132" si="65">ROUND((D107/C107)*100-100,5)</f>
        <v>-3.42984</v>
      </c>
      <c r="E132" s="47">
        <f t="shared" si="65"/>
        <v>3.9660199999999999</v>
      </c>
      <c r="F132" s="47">
        <f t="shared" si="65"/>
        <v>0.52917000000000003</v>
      </c>
      <c r="G132" s="47">
        <f t="shared" si="65"/>
        <v>0.78291999999999995</v>
      </c>
      <c r="H132" s="47">
        <f t="shared" si="65"/>
        <v>-1.4809399999999999</v>
      </c>
      <c r="I132" s="47">
        <f t="shared" si="65"/>
        <v>3.2547100000000002</v>
      </c>
      <c r="J132" s="47">
        <f>ROUND((J107/I107)*100-100,5)</f>
        <v>-0.28595999999999999</v>
      </c>
    </row>
    <row r="133" spans="1:10" ht="12" customHeight="1">
      <c r="A133" s="40"/>
      <c r="B133" s="27"/>
    </row>
    <row r="134" spans="1:10" ht="12" customHeight="1">
      <c r="A134" s="32"/>
      <c r="B134" s="80"/>
      <c r="C134" s="80"/>
      <c r="D134" s="80"/>
      <c r="E134" s="80"/>
      <c r="F134" s="80"/>
      <c r="G134" s="80"/>
      <c r="H134" s="80"/>
      <c r="I134" s="80"/>
      <c r="J134" s="80"/>
    </row>
    <row r="135" spans="1:10" s="31" customFormat="1" ht="12" customHeight="1">
      <c r="A135" s="25"/>
      <c r="B135" s="160" t="s">
        <v>59</v>
      </c>
      <c r="C135" s="160"/>
      <c r="D135" s="160"/>
      <c r="E135" s="160"/>
      <c r="F135" s="160"/>
      <c r="G135" s="160"/>
      <c r="H135" s="139"/>
      <c r="I135" s="139"/>
      <c r="J135" s="139"/>
    </row>
    <row r="136" spans="1:10" ht="12" customHeight="1">
      <c r="A136" s="78" t="s">
        <v>40</v>
      </c>
      <c r="B136" s="41">
        <f>ROUND((B85/B$104)*100,5)</f>
        <v>0.24911</v>
      </c>
      <c r="C136" s="41">
        <f t="shared" ref="C136:I136" si="66">ROUND((C85/C$104)*100,5)</f>
        <v>0.34272000000000002</v>
      </c>
      <c r="D136" s="41">
        <f t="shared" si="66"/>
        <v>0.34841</v>
      </c>
      <c r="E136" s="41">
        <f t="shared" si="66"/>
        <v>0.33884999999999998</v>
      </c>
      <c r="F136" s="41">
        <f t="shared" si="66"/>
        <v>0.31095</v>
      </c>
      <c r="G136" s="41">
        <f t="shared" si="66"/>
        <v>0.25019999999999998</v>
      </c>
      <c r="H136" s="41">
        <f t="shared" si="66"/>
        <v>0.21476999999999999</v>
      </c>
      <c r="I136" s="41">
        <f t="shared" si="66"/>
        <v>0.22117999999999999</v>
      </c>
      <c r="J136" s="41">
        <f>ROUND((J85/J$104)*100,5)</f>
        <v>0.20934</v>
      </c>
    </row>
    <row r="137" spans="1:10" ht="12" customHeight="1">
      <c r="A137" s="78" t="s">
        <v>41</v>
      </c>
      <c r="B137" s="41">
        <f>ROUND((B86/B$104)*100,5)</f>
        <v>0.54974999999999996</v>
      </c>
      <c r="C137" s="41">
        <f t="shared" ref="C137:I137" si="67">ROUND((C86/C$104)*100,5)</f>
        <v>0.58752000000000004</v>
      </c>
      <c r="D137" s="41">
        <f t="shared" si="67"/>
        <v>0.60209999999999997</v>
      </c>
      <c r="E137" s="41">
        <f t="shared" si="67"/>
        <v>0.50175999999999998</v>
      </c>
      <c r="F137" s="41">
        <f t="shared" si="67"/>
        <v>0.46318999999999999</v>
      </c>
      <c r="G137" s="41">
        <f t="shared" si="67"/>
        <v>0.45549000000000001</v>
      </c>
      <c r="H137" s="41">
        <f t="shared" si="67"/>
        <v>0.50438000000000005</v>
      </c>
      <c r="I137" s="41">
        <f t="shared" si="67"/>
        <v>0.48343999999999998</v>
      </c>
      <c r="J137" s="41">
        <f>ROUND((J86/J$104)*100,5)</f>
        <v>0.49163000000000001</v>
      </c>
    </row>
    <row r="138" spans="1:10" ht="12" customHeight="1">
      <c r="A138" s="78" t="s">
        <v>42</v>
      </c>
      <c r="B138" s="41">
        <f t="shared" ref="B138:I138" si="68">ROUND((B87/B$104)*100,5)</f>
        <v>1.08805</v>
      </c>
      <c r="C138" s="41">
        <f t="shared" si="68"/>
        <v>1.0706</v>
      </c>
      <c r="D138" s="41">
        <f t="shared" si="68"/>
        <v>0.98433999999999999</v>
      </c>
      <c r="E138" s="41">
        <f t="shared" si="68"/>
        <v>0.98723000000000005</v>
      </c>
      <c r="F138" s="41">
        <f t="shared" si="68"/>
        <v>1.1272</v>
      </c>
      <c r="G138" s="41">
        <f t="shared" si="68"/>
        <v>1.4755400000000001</v>
      </c>
      <c r="H138" s="41">
        <f t="shared" si="68"/>
        <v>1.44154</v>
      </c>
      <c r="I138" s="41">
        <f t="shared" si="68"/>
        <v>1.2670600000000001</v>
      </c>
      <c r="J138" s="41">
        <f>ROUND((J87/J$104)*100,5)</f>
        <v>1.26237</v>
      </c>
    </row>
    <row r="139" spans="1:10" ht="12" customHeight="1">
      <c r="A139" s="78" t="s">
        <v>34</v>
      </c>
      <c r="B139" s="41">
        <f t="shared" ref="B139:I139" si="69">ROUND((B88/B$104)*100,5)</f>
        <v>0.64710000000000001</v>
      </c>
      <c r="C139" s="41">
        <f t="shared" si="69"/>
        <v>0.93025000000000002</v>
      </c>
      <c r="D139" s="41">
        <f t="shared" si="69"/>
        <v>0.92007000000000005</v>
      </c>
      <c r="E139" s="41">
        <f t="shared" si="69"/>
        <v>0.88948000000000005</v>
      </c>
      <c r="F139" s="41">
        <f t="shared" si="69"/>
        <v>0.87455000000000005</v>
      </c>
      <c r="G139" s="41">
        <f t="shared" si="69"/>
        <v>0.78268000000000004</v>
      </c>
      <c r="H139" s="41">
        <f t="shared" si="69"/>
        <v>0.85907</v>
      </c>
      <c r="I139" s="41">
        <f t="shared" si="69"/>
        <v>0.79310000000000003</v>
      </c>
      <c r="J139" s="41">
        <f>ROUND((J88/J$104)*100,5)</f>
        <v>0.71048</v>
      </c>
    </row>
    <row r="140" spans="1:10" ht="12" customHeight="1">
      <c r="A140" s="39"/>
      <c r="B140" s="41"/>
      <c r="C140" s="41"/>
      <c r="D140" s="41"/>
      <c r="E140" s="41"/>
      <c r="F140" s="41"/>
      <c r="G140" s="41"/>
      <c r="H140" s="41"/>
      <c r="I140" s="41"/>
      <c r="J140" s="41"/>
    </row>
    <row r="141" spans="1:10" ht="12" customHeight="1">
      <c r="A141" s="78" t="s">
        <v>44</v>
      </c>
      <c r="B141" s="41">
        <f t="shared" ref="B141:I141" si="70">ROUND((B90/B$104)*100,5)</f>
        <v>4.1488899999999997</v>
      </c>
      <c r="C141" s="41">
        <f t="shared" si="70"/>
        <v>4.6218599999999999</v>
      </c>
      <c r="D141" s="41">
        <f t="shared" si="70"/>
        <v>4.3669500000000001</v>
      </c>
      <c r="E141" s="41">
        <f t="shared" si="70"/>
        <v>4.7178399999999998</v>
      </c>
      <c r="F141" s="41">
        <f t="shared" si="70"/>
        <v>4.6383599999999996</v>
      </c>
      <c r="G141" s="41">
        <f t="shared" si="70"/>
        <v>4.5934200000000001</v>
      </c>
      <c r="H141" s="41">
        <f t="shared" si="70"/>
        <v>4.6142300000000001</v>
      </c>
      <c r="I141" s="41">
        <f t="shared" si="70"/>
        <v>4.5310899999999998</v>
      </c>
      <c r="J141" s="41">
        <f t="shared" ref="J141:J154" si="71">ROUND((J90/J$104)*100,5)</f>
        <v>4.5197900000000004</v>
      </c>
    </row>
    <row r="142" spans="1:10" ht="12" customHeight="1">
      <c r="A142" s="78" t="s">
        <v>45</v>
      </c>
      <c r="B142" s="41">
        <f t="shared" ref="B142:I142" si="72">ROUND((B91/B$104)*100,5)</f>
        <v>7.0064399999999996</v>
      </c>
      <c r="C142" s="41">
        <f t="shared" si="72"/>
        <v>7.9022100000000002</v>
      </c>
      <c r="D142" s="41">
        <f t="shared" si="72"/>
        <v>7.8679399999999999</v>
      </c>
      <c r="E142" s="41">
        <f t="shared" si="72"/>
        <v>8.0965699999999998</v>
      </c>
      <c r="F142" s="41">
        <f t="shared" si="72"/>
        <v>7.9843200000000003</v>
      </c>
      <c r="G142" s="41">
        <f t="shared" si="72"/>
        <v>7.8171600000000003</v>
      </c>
      <c r="H142" s="41">
        <f t="shared" si="72"/>
        <v>7.6632699999999998</v>
      </c>
      <c r="I142" s="41">
        <f t="shared" si="72"/>
        <v>7.8014400000000004</v>
      </c>
      <c r="J142" s="41">
        <f t="shared" si="71"/>
        <v>7.9389700000000003</v>
      </c>
    </row>
    <row r="143" spans="1:10" ht="12" customHeight="1">
      <c r="A143" s="78" t="s">
        <v>46</v>
      </c>
      <c r="B143" s="41">
        <f t="shared" ref="B143:I143" si="73">ROUND((B92/B$104)*100,5)</f>
        <v>8.0372199999999996</v>
      </c>
      <c r="C143" s="41">
        <f t="shared" si="73"/>
        <v>7.1873899999999997</v>
      </c>
      <c r="D143" s="41">
        <f t="shared" si="73"/>
        <v>7.7022000000000004</v>
      </c>
      <c r="E143" s="41">
        <f t="shared" si="73"/>
        <v>7.7283999999999997</v>
      </c>
      <c r="F143" s="41">
        <f t="shared" si="73"/>
        <v>7.5211300000000003</v>
      </c>
      <c r="G143" s="41">
        <f t="shared" si="73"/>
        <v>7.2911000000000001</v>
      </c>
      <c r="H143" s="41">
        <f t="shared" si="73"/>
        <v>7.2792899999999996</v>
      </c>
      <c r="I143" s="41">
        <f t="shared" si="73"/>
        <v>7.0146600000000001</v>
      </c>
      <c r="J143" s="41">
        <f t="shared" si="71"/>
        <v>6.9049699999999996</v>
      </c>
    </row>
    <row r="144" spans="1:10" ht="12" customHeight="1">
      <c r="A144" s="78" t="s">
        <v>47</v>
      </c>
      <c r="B144" s="41">
        <f t="shared" ref="B144:I144" si="74">ROUND((B93/B$104)*100,5)</f>
        <v>4.8733000000000004</v>
      </c>
      <c r="C144" s="41">
        <f t="shared" si="74"/>
        <v>5.2355</v>
      </c>
      <c r="D144" s="41">
        <f t="shared" si="74"/>
        <v>5.4899699999999996</v>
      </c>
      <c r="E144" s="41">
        <f t="shared" si="74"/>
        <v>5.6040700000000001</v>
      </c>
      <c r="F144" s="41">
        <f t="shared" si="74"/>
        <v>5.61008</v>
      </c>
      <c r="G144" s="41">
        <f t="shared" si="74"/>
        <v>5.6134700000000004</v>
      </c>
      <c r="H144" s="41">
        <f t="shared" si="74"/>
        <v>5.5514000000000001</v>
      </c>
      <c r="I144" s="41">
        <f t="shared" si="74"/>
        <v>5.8265900000000004</v>
      </c>
      <c r="J144" s="41">
        <f t="shared" si="71"/>
        <v>5.6552899999999999</v>
      </c>
    </row>
    <row r="145" spans="1:10" ht="12" customHeight="1">
      <c r="A145" s="78" t="s">
        <v>48</v>
      </c>
      <c r="B145" s="41">
        <f t="shared" ref="B145:I145" si="75">ROUND((B94/B$104)*100,5)</f>
        <v>9.7695100000000004</v>
      </c>
      <c r="C145" s="41">
        <f t="shared" si="75"/>
        <v>8.4832099999999997</v>
      </c>
      <c r="D145" s="41">
        <f t="shared" si="75"/>
        <v>8.4700500000000005</v>
      </c>
      <c r="E145" s="41">
        <f t="shared" si="75"/>
        <v>8.2236399999999996</v>
      </c>
      <c r="F145" s="41">
        <f t="shared" si="75"/>
        <v>8.1462800000000009</v>
      </c>
      <c r="G145" s="41">
        <f t="shared" si="75"/>
        <v>7.8781100000000004</v>
      </c>
      <c r="H145" s="41">
        <f t="shared" si="75"/>
        <v>7.7316099999999999</v>
      </c>
      <c r="I145" s="41">
        <f t="shared" si="75"/>
        <v>7.4285899999999998</v>
      </c>
      <c r="J145" s="41">
        <f t="shared" si="71"/>
        <v>7.4409999999999998</v>
      </c>
    </row>
    <row r="146" spans="1:10" ht="12" customHeight="1">
      <c r="A146" s="78" t="s">
        <v>49</v>
      </c>
      <c r="B146" s="41">
        <f t="shared" ref="B146:I146" si="76">ROUND((B95/B$104)*100,5)</f>
        <v>5.21976</v>
      </c>
      <c r="C146" s="41">
        <f t="shared" si="76"/>
        <v>4.3281000000000001</v>
      </c>
      <c r="D146" s="41">
        <f t="shared" si="76"/>
        <v>4.3669500000000001</v>
      </c>
      <c r="E146" s="41">
        <f t="shared" si="76"/>
        <v>4.4930300000000001</v>
      </c>
      <c r="F146" s="41">
        <f t="shared" si="76"/>
        <v>4.6189200000000001</v>
      </c>
      <c r="G146" s="41">
        <f t="shared" si="76"/>
        <v>4.6158799999999998</v>
      </c>
      <c r="H146" s="41">
        <f t="shared" si="76"/>
        <v>4.8355100000000002</v>
      </c>
      <c r="I146" s="41">
        <f t="shared" si="76"/>
        <v>4.9829400000000001</v>
      </c>
      <c r="J146" s="41">
        <f t="shared" si="71"/>
        <v>5.0748499999999996</v>
      </c>
    </row>
    <row r="147" spans="1:10" ht="12" customHeight="1">
      <c r="A147" s="78" t="s">
        <v>50</v>
      </c>
      <c r="B147" s="41">
        <f t="shared" ref="B147:I147" si="77">ROUND((B96/B$104)*100,5)</f>
        <v>3.2412299999999998</v>
      </c>
      <c r="C147" s="41">
        <f t="shared" si="77"/>
        <v>3.3619500000000002</v>
      </c>
      <c r="D147" s="41">
        <f t="shared" si="77"/>
        <v>3.4874700000000001</v>
      </c>
      <c r="E147" s="41">
        <f t="shared" si="77"/>
        <v>3.7241</v>
      </c>
      <c r="F147" s="41">
        <f t="shared" si="77"/>
        <v>3.7670499999999998</v>
      </c>
      <c r="G147" s="41">
        <f t="shared" si="77"/>
        <v>3.5028100000000002</v>
      </c>
      <c r="H147" s="41">
        <f t="shared" si="77"/>
        <v>3.7031000000000001</v>
      </c>
      <c r="I147" s="41">
        <f t="shared" si="77"/>
        <v>3.78539</v>
      </c>
      <c r="J147" s="41">
        <f t="shared" si="71"/>
        <v>3.7680799999999999</v>
      </c>
    </row>
    <row r="148" spans="1:10" ht="12" customHeight="1">
      <c r="A148" s="78" t="s">
        <v>51</v>
      </c>
      <c r="B148" s="41">
        <f t="shared" ref="B148:I148" si="78">ROUND((B97/B$104)*100,5)</f>
        <v>6.8690100000000003</v>
      </c>
      <c r="C148" s="41">
        <f t="shared" si="78"/>
        <v>6.0906700000000003</v>
      </c>
      <c r="D148" s="41">
        <f t="shared" si="78"/>
        <v>6.1935500000000001</v>
      </c>
      <c r="E148" s="41">
        <f t="shared" si="78"/>
        <v>6.14818</v>
      </c>
      <c r="F148" s="41">
        <f t="shared" si="78"/>
        <v>6.18987</v>
      </c>
      <c r="G148" s="41">
        <f t="shared" si="78"/>
        <v>6.0689700000000002</v>
      </c>
      <c r="H148" s="41">
        <f t="shared" si="78"/>
        <v>6.0460099999999999</v>
      </c>
      <c r="I148" s="41">
        <f t="shared" si="78"/>
        <v>6.0035400000000001</v>
      </c>
      <c r="J148" s="41">
        <f t="shared" si="71"/>
        <v>6.02956</v>
      </c>
    </row>
    <row r="149" spans="1:10" ht="12" customHeight="1">
      <c r="A149" s="78" t="s">
        <v>52</v>
      </c>
      <c r="B149" s="41">
        <f t="shared" ref="B149:I149" si="79">ROUND((B98/B$104)*100,5)</f>
        <v>9.3743700000000008</v>
      </c>
      <c r="C149" s="41">
        <f t="shared" si="79"/>
        <v>9.9161099999999998</v>
      </c>
      <c r="D149" s="41">
        <f t="shared" si="79"/>
        <v>9.7622</v>
      </c>
      <c r="E149" s="41">
        <f t="shared" si="79"/>
        <v>9.5823</v>
      </c>
      <c r="F149" s="41">
        <f t="shared" si="79"/>
        <v>9.56175</v>
      </c>
      <c r="G149" s="41">
        <f t="shared" si="79"/>
        <v>10.07217</v>
      </c>
      <c r="H149" s="41">
        <f t="shared" si="79"/>
        <v>10.233969999999999</v>
      </c>
      <c r="I149" s="41">
        <f t="shared" si="79"/>
        <v>10.03539</v>
      </c>
      <c r="J149" s="41">
        <f t="shared" si="71"/>
        <v>9.6073299999999993</v>
      </c>
    </row>
    <row r="150" spans="1:10" ht="12" customHeight="1">
      <c r="A150" s="78" t="s">
        <v>53</v>
      </c>
      <c r="B150" s="41">
        <f t="shared" ref="B150:I150" si="80">ROUND((B99/B$104)*100,5)</f>
        <v>10.390840000000001</v>
      </c>
      <c r="C150" s="41">
        <f t="shared" si="80"/>
        <v>11.15971</v>
      </c>
      <c r="D150" s="41">
        <f t="shared" si="80"/>
        <v>11.179510000000001</v>
      </c>
      <c r="E150" s="41">
        <f t="shared" si="80"/>
        <v>11.36778</v>
      </c>
      <c r="F150" s="41">
        <f t="shared" si="80"/>
        <v>11.33677</v>
      </c>
      <c r="G150" s="41">
        <f t="shared" si="80"/>
        <v>11.464309999999999</v>
      </c>
      <c r="H150" s="41">
        <f t="shared" si="80"/>
        <v>10.9824</v>
      </c>
      <c r="I150" s="41">
        <f t="shared" si="80"/>
        <v>11.00543</v>
      </c>
      <c r="J150" s="41">
        <f t="shared" si="71"/>
        <v>11.45965</v>
      </c>
    </row>
    <row r="151" spans="1:10" ht="12" customHeight="1">
      <c r="A151" s="78" t="s">
        <v>54</v>
      </c>
      <c r="B151" s="41">
        <f t="shared" ref="B151:I151" si="81">ROUND((B100/B$104)*100,5)</f>
        <v>6.8432399999999998</v>
      </c>
      <c r="C151" s="41">
        <f t="shared" si="81"/>
        <v>6.8936299999999999</v>
      </c>
      <c r="D151" s="41">
        <f t="shared" si="81"/>
        <v>7.01553</v>
      </c>
      <c r="E151" s="41">
        <f t="shared" si="81"/>
        <v>7.0018200000000004</v>
      </c>
      <c r="F151" s="41">
        <f t="shared" si="81"/>
        <v>7.0514700000000001</v>
      </c>
      <c r="G151" s="41">
        <f t="shared" si="81"/>
        <v>7.0858100000000004</v>
      </c>
      <c r="H151" s="41">
        <f t="shared" si="81"/>
        <v>7.22072</v>
      </c>
      <c r="I151" s="41">
        <f t="shared" si="81"/>
        <v>7.1979300000000004</v>
      </c>
      <c r="J151" s="41">
        <f t="shared" si="71"/>
        <v>7.1143099999999997</v>
      </c>
    </row>
    <row r="152" spans="1:10" ht="12" customHeight="1">
      <c r="A152" s="78" t="s">
        <v>55</v>
      </c>
      <c r="B152" s="41">
        <f t="shared" ref="B152:I152" si="82">ROUND((B101/B$104)*100,5)</f>
        <v>4.5526099999999996</v>
      </c>
      <c r="C152" s="41">
        <f t="shared" si="82"/>
        <v>4.9254199999999999</v>
      </c>
      <c r="D152" s="41">
        <f t="shared" si="82"/>
        <v>4.6950599999999998</v>
      </c>
      <c r="E152" s="41">
        <f t="shared" si="82"/>
        <v>4.5158300000000002</v>
      </c>
      <c r="F152" s="41">
        <f t="shared" si="82"/>
        <v>4.7776399999999999</v>
      </c>
      <c r="G152" s="41">
        <f t="shared" si="82"/>
        <v>4.9687200000000002</v>
      </c>
      <c r="H152" s="41">
        <f t="shared" si="82"/>
        <v>4.8843199999999998</v>
      </c>
      <c r="I152" s="41">
        <f t="shared" si="82"/>
        <v>5.5548500000000001</v>
      </c>
      <c r="J152" s="41">
        <f t="shared" si="71"/>
        <v>5.9312399999999998</v>
      </c>
    </row>
    <row r="153" spans="1:10" ht="12" customHeight="1">
      <c r="A153" s="78" t="s">
        <v>56</v>
      </c>
      <c r="B153" s="41">
        <f t="shared" ref="B153:I153" si="83">ROUND((B102/B$104)*100,5)</f>
        <v>6.95777</v>
      </c>
      <c r="C153" s="41">
        <f t="shared" si="83"/>
        <v>6.1331100000000003</v>
      </c>
      <c r="D153" s="41">
        <f t="shared" si="83"/>
        <v>6.2781200000000004</v>
      </c>
      <c r="E153" s="41">
        <f t="shared" si="83"/>
        <v>6.2296399999999998</v>
      </c>
      <c r="F153" s="41">
        <f t="shared" si="83"/>
        <v>6.3129600000000003</v>
      </c>
      <c r="G153" s="41">
        <f t="shared" si="83"/>
        <v>6.4282300000000001</v>
      </c>
      <c r="H153" s="41">
        <f t="shared" si="83"/>
        <v>6.4853100000000001</v>
      </c>
      <c r="I153" s="41">
        <f t="shared" si="83"/>
        <v>6.33847</v>
      </c>
      <c r="J153" s="41">
        <f t="shared" si="71"/>
        <v>6.3594299999999997</v>
      </c>
    </row>
    <row r="154" spans="1:10" ht="12" customHeight="1">
      <c r="A154" s="78" t="s">
        <v>57</v>
      </c>
      <c r="B154" s="41">
        <f t="shared" ref="B154:I154" si="84">ROUND((B103/B$104)*100,5)</f>
        <v>10.18182</v>
      </c>
      <c r="C154" s="41">
        <f t="shared" si="84"/>
        <v>10.83004</v>
      </c>
      <c r="D154" s="41">
        <f t="shared" si="84"/>
        <v>10.269590000000001</v>
      </c>
      <c r="E154" s="41">
        <f t="shared" si="84"/>
        <v>9.8494700000000002</v>
      </c>
      <c r="F154" s="41">
        <f t="shared" si="84"/>
        <v>9.7075099999999992</v>
      </c>
      <c r="G154" s="41">
        <f t="shared" si="84"/>
        <v>9.6359300000000001</v>
      </c>
      <c r="H154" s="41">
        <f t="shared" si="84"/>
        <v>9.7491099999999999</v>
      </c>
      <c r="I154" s="41">
        <f t="shared" si="84"/>
        <v>9.7288899999999998</v>
      </c>
      <c r="J154" s="41">
        <f t="shared" si="71"/>
        <v>9.5216999999999992</v>
      </c>
    </row>
    <row r="155" spans="1:10" ht="12" customHeight="1">
      <c r="A155" s="76" t="s">
        <v>58</v>
      </c>
      <c r="B155" s="43">
        <f t="shared" ref="B155:I155" si="85">B104/B$104*100</f>
        <v>100</v>
      </c>
      <c r="C155" s="43">
        <f t="shared" si="85"/>
        <v>100</v>
      </c>
      <c r="D155" s="43">
        <f t="shared" si="85"/>
        <v>100</v>
      </c>
      <c r="E155" s="43">
        <f t="shared" si="85"/>
        <v>100</v>
      </c>
      <c r="F155" s="43">
        <f t="shared" si="85"/>
        <v>100</v>
      </c>
      <c r="G155" s="43">
        <f t="shared" si="85"/>
        <v>100</v>
      </c>
      <c r="H155" s="43">
        <f t="shared" si="85"/>
        <v>100</v>
      </c>
      <c r="I155" s="43">
        <f t="shared" si="85"/>
        <v>100</v>
      </c>
      <c r="J155" s="43">
        <f>J104/J$104*100</f>
        <v>100</v>
      </c>
    </row>
    <row r="156" spans="1:10" ht="12" customHeight="1">
      <c r="A156" s="77" t="s">
        <v>0</v>
      </c>
      <c r="B156" s="45"/>
      <c r="C156" s="43"/>
      <c r="D156" s="43"/>
      <c r="E156" s="43"/>
      <c r="F156" s="43"/>
      <c r="G156" s="43"/>
      <c r="H156" s="43"/>
      <c r="I156" s="43"/>
      <c r="J156" s="43"/>
    </row>
    <row r="157" spans="1:10" ht="12" customHeight="1">
      <c r="A157" s="79" t="s">
        <v>39</v>
      </c>
      <c r="B157" s="44">
        <f>ROUND((B106/B$104)*100,5)</f>
        <v>2.5339999999999998</v>
      </c>
      <c r="C157" s="44">
        <f t="shared" ref="C157:I157" si="86">ROUND((C106/C$104)*100,5)</f>
        <v>2.9310999999999998</v>
      </c>
      <c r="D157" s="44">
        <f t="shared" si="86"/>
        <v>2.8549199999999999</v>
      </c>
      <c r="E157" s="44">
        <f t="shared" si="86"/>
        <v>2.71732</v>
      </c>
      <c r="F157" s="44">
        <f t="shared" si="86"/>
        <v>2.77589</v>
      </c>
      <c r="G157" s="44">
        <f t="shared" si="86"/>
        <v>2.9639099999999998</v>
      </c>
      <c r="H157" s="44">
        <f t="shared" si="86"/>
        <v>3.0197500000000002</v>
      </c>
      <c r="I157" s="44">
        <f t="shared" si="86"/>
        <v>2.7647900000000001</v>
      </c>
      <c r="J157" s="44">
        <f>ROUND((J106/J$104)*100,5)</f>
        <v>2.67381</v>
      </c>
    </row>
    <row r="158" spans="1:10" ht="12" customHeight="1">
      <c r="A158" s="79" t="s">
        <v>43</v>
      </c>
      <c r="B158" s="44">
        <f>ROUND((B107/B$104)*100,5)</f>
        <v>97.465999999999994</v>
      </c>
      <c r="C158" s="44">
        <f t="shared" ref="C158:I158" si="87">ROUND((C107/C$104)*100,5)</f>
        <v>97.068899999999999</v>
      </c>
      <c r="D158" s="44">
        <f t="shared" si="87"/>
        <v>97.145079999999993</v>
      </c>
      <c r="E158" s="44">
        <f t="shared" si="87"/>
        <v>97.282679999999999</v>
      </c>
      <c r="F158" s="44">
        <f t="shared" si="87"/>
        <v>97.224109999999996</v>
      </c>
      <c r="G158" s="44">
        <f t="shared" si="87"/>
        <v>97.036090000000002</v>
      </c>
      <c r="H158" s="44">
        <f t="shared" si="87"/>
        <v>96.980249999999998</v>
      </c>
      <c r="I158" s="44">
        <f t="shared" si="87"/>
        <v>97.235209999999995</v>
      </c>
      <c r="J158" s="44">
        <f>ROUND((J107/J$104)*100,5)</f>
        <v>97.326189999999997</v>
      </c>
    </row>
    <row r="159" spans="1:10" ht="12" customHeight="1">
      <c r="A159" s="32"/>
      <c r="B159" s="29"/>
      <c r="C159" s="29"/>
      <c r="D159" s="29"/>
    </row>
    <row r="160" spans="1:10" ht="12" customHeight="1">
      <c r="A160" s="25"/>
      <c r="B160" s="160" t="s">
        <v>62</v>
      </c>
      <c r="C160" s="160"/>
      <c r="D160" s="160"/>
      <c r="E160" s="160"/>
      <c r="F160" s="160"/>
      <c r="G160" s="160"/>
      <c r="H160" s="139"/>
      <c r="I160" s="139"/>
      <c r="J160" s="139"/>
    </row>
    <row r="161" spans="1:10" ht="12" customHeight="1">
      <c r="A161" s="78" t="s">
        <v>40</v>
      </c>
      <c r="B161" s="41">
        <f>ROUND((B85/B8)*100,5)</f>
        <v>0.24237</v>
      </c>
      <c r="C161" s="41">
        <f t="shared" ref="C161:I161" si="88">ROUND((C85/C8)*100,5)</f>
        <v>0.29877999999999999</v>
      </c>
      <c r="D161" s="41">
        <f t="shared" si="88"/>
        <v>0.28904999999999997</v>
      </c>
      <c r="E161" s="41">
        <f t="shared" si="88"/>
        <v>0.28637000000000001</v>
      </c>
      <c r="F161" s="41">
        <f t="shared" si="88"/>
        <v>0.25933</v>
      </c>
      <c r="G161" s="41">
        <f t="shared" si="88"/>
        <v>0.20901</v>
      </c>
      <c r="H161" s="41">
        <f t="shared" si="88"/>
        <v>0.17563999999999999</v>
      </c>
      <c r="I161" s="41">
        <f t="shared" si="88"/>
        <v>0.18842</v>
      </c>
      <c r="J161" s="41">
        <f>ROUND((J85/J8)*100,5)</f>
        <v>0.17796000000000001</v>
      </c>
    </row>
    <row r="162" spans="1:10" ht="12" customHeight="1">
      <c r="A162" s="78" t="s">
        <v>41</v>
      </c>
      <c r="B162" s="41">
        <f>ROUND((B86/B9)*100,5)</f>
        <v>0.26251000000000002</v>
      </c>
      <c r="C162" s="41">
        <f t="shared" ref="C162:I162" si="89">ROUND((C86/C9)*100,5)</f>
        <v>0.26491999999999999</v>
      </c>
      <c r="D162" s="41">
        <f t="shared" si="89"/>
        <v>0.26552999999999999</v>
      </c>
      <c r="E162" s="41">
        <f t="shared" si="89"/>
        <v>0.23297000000000001</v>
      </c>
      <c r="F162" s="41">
        <f t="shared" si="89"/>
        <v>0.21651999999999999</v>
      </c>
      <c r="G162" s="41">
        <f t="shared" si="89"/>
        <v>0.21817</v>
      </c>
      <c r="H162" s="41">
        <f t="shared" si="89"/>
        <v>0.23812</v>
      </c>
      <c r="I162" s="41">
        <f t="shared" si="89"/>
        <v>0.24068999999999999</v>
      </c>
      <c r="J162" s="41">
        <f>ROUND((J86/J9)*100,5)</f>
        <v>0.25130000000000002</v>
      </c>
    </row>
    <row r="163" spans="1:10" ht="12" customHeight="1">
      <c r="A163" s="78" t="s">
        <v>42</v>
      </c>
      <c r="B163" s="41">
        <f t="shared" ref="B163:I163" si="90">ROUND((B87/B10)*100,5)</f>
        <v>0.83716999999999997</v>
      </c>
      <c r="C163" s="41">
        <f t="shared" si="90"/>
        <v>0.79684999999999995</v>
      </c>
      <c r="D163" s="41">
        <f t="shared" si="90"/>
        <v>0.71833999999999998</v>
      </c>
      <c r="E163" s="41">
        <f t="shared" si="90"/>
        <v>0.73955000000000004</v>
      </c>
      <c r="F163" s="41">
        <f t="shared" si="90"/>
        <v>0.84501000000000004</v>
      </c>
      <c r="G163" s="41">
        <f t="shared" si="90"/>
        <v>1.1127499999999999</v>
      </c>
      <c r="H163" s="41">
        <f t="shared" si="90"/>
        <v>1.08138</v>
      </c>
      <c r="I163" s="41">
        <f t="shared" si="90"/>
        <v>0.99417</v>
      </c>
      <c r="J163" s="41">
        <f>ROUND((J87/J10)*100,5)</f>
        <v>1.0097700000000001</v>
      </c>
    </row>
    <row r="164" spans="1:10" ht="12" customHeight="1">
      <c r="A164" s="78" t="s">
        <v>34</v>
      </c>
      <c r="B164" s="41">
        <f t="shared" ref="B164:I164" si="91">ROUND((B88/B11)*100,5)</f>
        <v>0.23638999999999999</v>
      </c>
      <c r="C164" s="41">
        <f t="shared" si="91"/>
        <v>0.28910000000000002</v>
      </c>
      <c r="D164" s="41">
        <f t="shared" si="91"/>
        <v>0.27417000000000002</v>
      </c>
      <c r="E164" s="41">
        <f t="shared" si="91"/>
        <v>0.26644000000000001</v>
      </c>
      <c r="F164" s="41">
        <f t="shared" si="91"/>
        <v>0.254</v>
      </c>
      <c r="G164" s="41">
        <f t="shared" si="91"/>
        <v>0.22447</v>
      </c>
      <c r="H164" s="41">
        <f t="shared" si="91"/>
        <v>0.23698</v>
      </c>
      <c r="I164" s="41">
        <f t="shared" si="91"/>
        <v>0.22327</v>
      </c>
      <c r="J164" s="41">
        <f>ROUND((J88/J11)*100,5)</f>
        <v>0.19756000000000001</v>
      </c>
    </row>
    <row r="165" spans="1:10" ht="12" customHeight="1">
      <c r="A165" s="39"/>
      <c r="B165" s="41"/>
      <c r="C165" s="41"/>
      <c r="D165" s="41"/>
      <c r="E165" s="41"/>
      <c r="F165" s="41"/>
      <c r="G165" s="41"/>
      <c r="H165" s="41"/>
      <c r="I165" s="41"/>
      <c r="J165" s="41"/>
    </row>
    <row r="166" spans="1:10" ht="12" customHeight="1">
      <c r="A166" s="78" t="s">
        <v>44</v>
      </c>
      <c r="B166" s="41">
        <f t="shared" ref="B166:I166" si="92">ROUND((B90/B13)*100,5)</f>
        <v>2.2847300000000001</v>
      </c>
      <c r="C166" s="41">
        <f t="shared" si="92"/>
        <v>2.3173599999999999</v>
      </c>
      <c r="D166" s="41">
        <f t="shared" si="92"/>
        <v>2.1312099999999998</v>
      </c>
      <c r="E166" s="41">
        <f t="shared" si="92"/>
        <v>2.35432</v>
      </c>
      <c r="F166" s="41">
        <f t="shared" si="92"/>
        <v>2.3117999999999999</v>
      </c>
      <c r="G166" s="41">
        <f t="shared" si="92"/>
        <v>2.2772800000000002</v>
      </c>
      <c r="H166" s="41">
        <f t="shared" si="92"/>
        <v>2.2436699999999998</v>
      </c>
      <c r="I166" s="41">
        <f t="shared" si="92"/>
        <v>2.2665799999999998</v>
      </c>
      <c r="J166" s="41">
        <f t="shared" ref="J166:J180" si="93">ROUND((J90/J13)*100,5)</f>
        <v>2.2384499999999998</v>
      </c>
    </row>
    <row r="167" spans="1:10" ht="12" customHeight="1">
      <c r="A167" s="78" t="s">
        <v>45</v>
      </c>
      <c r="B167" s="41">
        <f t="shared" ref="B167:I167" si="94">ROUND((B91/B14)*100,5)</f>
        <v>3.9098199999999999</v>
      </c>
      <c r="C167" s="41">
        <f t="shared" si="94"/>
        <v>3.87317</v>
      </c>
      <c r="D167" s="41">
        <f t="shared" si="94"/>
        <v>3.6606299999999998</v>
      </c>
      <c r="E167" s="41">
        <f t="shared" si="94"/>
        <v>3.79888</v>
      </c>
      <c r="F167" s="41">
        <f t="shared" si="94"/>
        <v>3.7010299999999998</v>
      </c>
      <c r="G167" s="41">
        <f t="shared" si="94"/>
        <v>3.6051899999999999</v>
      </c>
      <c r="H167" s="41">
        <f t="shared" si="94"/>
        <v>3.4277500000000001</v>
      </c>
      <c r="I167" s="41">
        <f t="shared" si="94"/>
        <v>3.5718399999999999</v>
      </c>
      <c r="J167" s="41">
        <f t="shared" si="93"/>
        <v>3.5386099999999998</v>
      </c>
    </row>
    <row r="168" spans="1:10" ht="12" customHeight="1">
      <c r="A168" s="78" t="s">
        <v>46</v>
      </c>
      <c r="B168" s="41">
        <f t="shared" ref="B168:I168" si="95">ROUND((B92/B15)*100,5)</f>
        <v>5.5508300000000004</v>
      </c>
      <c r="C168" s="41">
        <f t="shared" si="95"/>
        <v>4.9028099999999997</v>
      </c>
      <c r="D168" s="41">
        <f t="shared" si="95"/>
        <v>5.2414699999999996</v>
      </c>
      <c r="E168" s="41">
        <f t="shared" si="95"/>
        <v>5.4995200000000004</v>
      </c>
      <c r="F168" s="41">
        <f t="shared" si="95"/>
        <v>5.3245899999999997</v>
      </c>
      <c r="G168" s="41">
        <f t="shared" si="95"/>
        <v>5.1497599999999997</v>
      </c>
      <c r="H168" s="41">
        <f t="shared" si="95"/>
        <v>5.0141200000000001</v>
      </c>
      <c r="I168" s="41">
        <f t="shared" si="95"/>
        <v>4.9622200000000003</v>
      </c>
      <c r="J168" s="41">
        <f t="shared" si="93"/>
        <v>4.9312500000000004</v>
      </c>
    </row>
    <row r="169" spans="1:10" ht="12" customHeight="1">
      <c r="A169" s="78" t="s">
        <v>47</v>
      </c>
      <c r="B169" s="41">
        <f t="shared" ref="B169:I169" si="96">ROUND((B93/B16)*100,5)</f>
        <v>3.2282500000000001</v>
      </c>
      <c r="C169" s="41">
        <f t="shared" si="96"/>
        <v>3.1756099999999998</v>
      </c>
      <c r="D169" s="41">
        <f t="shared" si="96"/>
        <v>3.1968299999999998</v>
      </c>
      <c r="E169" s="41">
        <f t="shared" si="96"/>
        <v>3.31541</v>
      </c>
      <c r="F169" s="41">
        <f t="shared" si="96"/>
        <v>3.2216100000000001</v>
      </c>
      <c r="G169" s="41">
        <f t="shared" si="96"/>
        <v>3.0867499999999999</v>
      </c>
      <c r="H169" s="41">
        <f t="shared" si="96"/>
        <v>2.9922</v>
      </c>
      <c r="I169" s="41">
        <f t="shared" si="96"/>
        <v>3.1601300000000001</v>
      </c>
      <c r="J169" s="41">
        <f t="shared" si="93"/>
        <v>2.9967899999999998</v>
      </c>
    </row>
    <row r="170" spans="1:10" ht="12" customHeight="1">
      <c r="A170" s="78" t="s">
        <v>48</v>
      </c>
      <c r="B170" s="41">
        <f t="shared" ref="B170:I170" si="97">ROUND((B94/B17)*100,5)</f>
        <v>4.7929399999999998</v>
      </c>
      <c r="C170" s="41">
        <f t="shared" si="97"/>
        <v>4.0064700000000002</v>
      </c>
      <c r="D170" s="41">
        <f t="shared" si="97"/>
        <v>3.93093</v>
      </c>
      <c r="E170" s="41">
        <f t="shared" si="97"/>
        <v>3.9238200000000001</v>
      </c>
      <c r="F170" s="41">
        <f t="shared" si="97"/>
        <v>3.8345400000000001</v>
      </c>
      <c r="G170" s="41">
        <f t="shared" si="97"/>
        <v>3.70208</v>
      </c>
      <c r="H170" s="41">
        <f t="shared" si="97"/>
        <v>3.5821399999999999</v>
      </c>
      <c r="I170" s="41">
        <f t="shared" si="97"/>
        <v>3.6110899999999999</v>
      </c>
      <c r="J170" s="41">
        <f t="shared" si="93"/>
        <v>3.6024099999999999</v>
      </c>
    </row>
    <row r="171" spans="1:10" ht="12" customHeight="1">
      <c r="A171" s="78" t="s">
        <v>49</v>
      </c>
      <c r="B171" s="41">
        <f t="shared" ref="B171:I171" si="98">ROUND((B95/B18)*100,5)</f>
        <v>2.6590600000000002</v>
      </c>
      <c r="C171" s="41">
        <f t="shared" si="98"/>
        <v>2.0127199999999998</v>
      </c>
      <c r="D171" s="41">
        <f t="shared" si="98"/>
        <v>1.93347</v>
      </c>
      <c r="E171" s="41">
        <f t="shared" si="98"/>
        <v>1.9934700000000001</v>
      </c>
      <c r="F171" s="41">
        <f t="shared" si="98"/>
        <v>2.0592100000000002</v>
      </c>
      <c r="G171" s="41">
        <f t="shared" si="98"/>
        <v>2.0529899999999999</v>
      </c>
      <c r="H171" s="41">
        <f t="shared" si="98"/>
        <v>2.0880800000000002</v>
      </c>
      <c r="I171" s="41">
        <f t="shared" si="98"/>
        <v>2.1758299999999999</v>
      </c>
      <c r="J171" s="41">
        <f t="shared" si="93"/>
        <v>2.1707000000000001</v>
      </c>
    </row>
    <row r="172" spans="1:10" ht="12" customHeight="1">
      <c r="A172" s="78" t="s">
        <v>50</v>
      </c>
      <c r="B172" s="41">
        <f t="shared" ref="B172:I172" si="99">ROUND((B96/B19)*100,5)</f>
        <v>2.2317300000000002</v>
      </c>
      <c r="C172" s="41">
        <f t="shared" si="99"/>
        <v>2.1978</v>
      </c>
      <c r="D172" s="41">
        <f t="shared" si="99"/>
        <v>2.20662</v>
      </c>
      <c r="E172" s="41">
        <f t="shared" si="99"/>
        <v>2.4159299999999999</v>
      </c>
      <c r="F172" s="41">
        <f t="shared" si="99"/>
        <v>2.4242300000000001</v>
      </c>
      <c r="G172" s="41">
        <f t="shared" si="99"/>
        <v>2.2568000000000001</v>
      </c>
      <c r="H172" s="41">
        <f t="shared" si="99"/>
        <v>2.35914</v>
      </c>
      <c r="I172" s="41">
        <f t="shared" si="99"/>
        <v>2.4771000000000001</v>
      </c>
      <c r="J172" s="41">
        <f t="shared" si="93"/>
        <v>2.4342800000000002</v>
      </c>
    </row>
    <row r="173" spans="1:10" ht="12" customHeight="1">
      <c r="A173" s="78" t="s">
        <v>51</v>
      </c>
      <c r="B173" s="41">
        <f t="shared" ref="B173:I173" si="100">ROUND((B97/B20)*100,5)</f>
        <v>3.25359</v>
      </c>
      <c r="C173" s="41">
        <f t="shared" si="100"/>
        <v>2.7257199999999999</v>
      </c>
      <c r="D173" s="41">
        <f t="shared" si="100"/>
        <v>2.6470600000000002</v>
      </c>
      <c r="E173" s="41">
        <f t="shared" si="100"/>
        <v>2.6906400000000001</v>
      </c>
      <c r="F173" s="41">
        <f t="shared" si="100"/>
        <v>2.72207</v>
      </c>
      <c r="G173" s="41">
        <f t="shared" si="100"/>
        <v>2.7153100000000001</v>
      </c>
      <c r="H173" s="41">
        <f t="shared" si="100"/>
        <v>2.6572100000000001</v>
      </c>
      <c r="I173" s="41">
        <f t="shared" si="100"/>
        <v>2.6780900000000001</v>
      </c>
      <c r="J173" s="41">
        <f t="shared" si="93"/>
        <v>2.6938900000000001</v>
      </c>
    </row>
    <row r="174" spans="1:10" ht="12" customHeight="1">
      <c r="A174" s="78" t="s">
        <v>52</v>
      </c>
      <c r="B174" s="41">
        <f t="shared" ref="B174:I174" si="101">ROUND((B98/B21)*100,5)</f>
        <v>6.9575199999999997</v>
      </c>
      <c r="C174" s="41">
        <f t="shared" si="101"/>
        <v>6.9446300000000001</v>
      </c>
      <c r="D174" s="41">
        <f t="shared" si="101"/>
        <v>6.4983899999999997</v>
      </c>
      <c r="E174" s="41">
        <f t="shared" si="101"/>
        <v>6.6253700000000002</v>
      </c>
      <c r="F174" s="41">
        <f t="shared" si="101"/>
        <v>6.5684699999999996</v>
      </c>
      <c r="G174" s="41">
        <f t="shared" si="101"/>
        <v>6.8522999999999996</v>
      </c>
      <c r="H174" s="41">
        <f t="shared" si="101"/>
        <v>6.8078000000000003</v>
      </c>
      <c r="I174" s="41">
        <f t="shared" si="101"/>
        <v>6.9484599999999999</v>
      </c>
      <c r="J174" s="41">
        <f t="shared" si="93"/>
        <v>6.5639500000000002</v>
      </c>
    </row>
    <row r="175" spans="1:10" ht="12" customHeight="1">
      <c r="A175" s="78" t="s">
        <v>53</v>
      </c>
      <c r="B175" s="41">
        <f t="shared" ref="B175:I175" si="102">ROUND((B99/B22)*100,5)</f>
        <v>4.5836300000000003</v>
      </c>
      <c r="C175" s="41">
        <f t="shared" si="102"/>
        <v>4.68574</v>
      </c>
      <c r="D175" s="41">
        <f t="shared" si="102"/>
        <v>4.5018700000000003</v>
      </c>
      <c r="E175" s="41">
        <f t="shared" si="102"/>
        <v>4.5983499999999999</v>
      </c>
      <c r="F175" s="41">
        <f t="shared" si="102"/>
        <v>4.5837300000000001</v>
      </c>
      <c r="G175" s="41">
        <f t="shared" si="102"/>
        <v>4.6324100000000001</v>
      </c>
      <c r="H175" s="41">
        <f t="shared" si="102"/>
        <v>4.4066999999999998</v>
      </c>
      <c r="I175" s="41">
        <f t="shared" si="102"/>
        <v>4.4816399999999996</v>
      </c>
      <c r="J175" s="41">
        <f t="shared" si="93"/>
        <v>4.6368099999999997</v>
      </c>
    </row>
    <row r="176" spans="1:10" ht="12" customHeight="1">
      <c r="A176" s="78" t="s">
        <v>54</v>
      </c>
      <c r="B176" s="41">
        <f t="shared" ref="B176:I176" si="103">ROUND((B100/B23)*100,5)</f>
        <v>6.6538599999999999</v>
      </c>
      <c r="C176" s="41">
        <f t="shared" si="103"/>
        <v>6.3197599999999996</v>
      </c>
      <c r="D176" s="41">
        <f t="shared" si="103"/>
        <v>6.1636300000000004</v>
      </c>
      <c r="E176" s="41">
        <f t="shared" si="103"/>
        <v>6.3422299999999998</v>
      </c>
      <c r="F176" s="41">
        <f t="shared" si="103"/>
        <v>6.28301</v>
      </c>
      <c r="G176" s="41">
        <f t="shared" si="103"/>
        <v>6.3209999999999997</v>
      </c>
      <c r="H176" s="41">
        <f t="shared" si="103"/>
        <v>6.32951</v>
      </c>
      <c r="I176" s="41">
        <f t="shared" si="103"/>
        <v>6.5212399999999997</v>
      </c>
      <c r="J176" s="41">
        <f t="shared" si="93"/>
        <v>6.4706900000000003</v>
      </c>
    </row>
    <row r="177" spans="1:10" ht="12" customHeight="1">
      <c r="A177" s="78" t="s">
        <v>55</v>
      </c>
      <c r="B177" s="41">
        <f t="shared" ref="B177:I177" si="104">ROUND((B101/B24)*100,5)</f>
        <v>3.0022099999999998</v>
      </c>
      <c r="C177" s="41">
        <f t="shared" si="104"/>
        <v>3.3488699999999998</v>
      </c>
      <c r="D177" s="41">
        <f t="shared" si="104"/>
        <v>3.0777399999999999</v>
      </c>
      <c r="E177" s="41">
        <f t="shared" si="104"/>
        <v>3.0724200000000002</v>
      </c>
      <c r="F177" s="41">
        <f t="shared" si="104"/>
        <v>3.2670300000000001</v>
      </c>
      <c r="G177" s="41">
        <f t="shared" si="104"/>
        <v>3.3534700000000002</v>
      </c>
      <c r="H177" s="41">
        <f t="shared" si="104"/>
        <v>3.2673100000000002</v>
      </c>
      <c r="I177" s="41">
        <f t="shared" si="104"/>
        <v>3.8376700000000001</v>
      </c>
      <c r="J177" s="41">
        <f t="shared" si="93"/>
        <v>4.04779</v>
      </c>
    </row>
    <row r="178" spans="1:10" ht="12" customHeight="1">
      <c r="A178" s="78" t="s">
        <v>56</v>
      </c>
      <c r="B178" s="41">
        <f t="shared" ref="B178:I178" si="105">ROUND((B102/B25)*100,5)</f>
        <v>4.0067899999999996</v>
      </c>
      <c r="C178" s="41">
        <f t="shared" si="105"/>
        <v>3.0698599999999998</v>
      </c>
      <c r="D178" s="41">
        <f t="shared" si="105"/>
        <v>2.9355500000000001</v>
      </c>
      <c r="E178" s="41">
        <f t="shared" si="105"/>
        <v>2.8887</v>
      </c>
      <c r="F178" s="41">
        <f t="shared" si="105"/>
        <v>2.9058799999999998</v>
      </c>
      <c r="G178" s="41">
        <f t="shared" si="105"/>
        <v>2.99377</v>
      </c>
      <c r="H178" s="41">
        <f t="shared" si="105"/>
        <v>2.9780899999999999</v>
      </c>
      <c r="I178" s="41">
        <f t="shared" si="105"/>
        <v>2.9361799999999998</v>
      </c>
      <c r="J178" s="41">
        <f t="shared" si="93"/>
        <v>2.8698999999999999</v>
      </c>
    </row>
    <row r="179" spans="1:10" ht="12" customHeight="1">
      <c r="A179" s="78" t="s">
        <v>57</v>
      </c>
      <c r="B179" s="41">
        <f t="shared" ref="B179:I180" si="106">ROUND((B103/B26)*100,5)</f>
        <v>6.1384400000000001</v>
      </c>
      <c r="C179" s="41">
        <f t="shared" si="106"/>
        <v>6.6733700000000002</v>
      </c>
      <c r="D179" s="41">
        <f t="shared" si="106"/>
        <v>6.1348200000000004</v>
      </c>
      <c r="E179" s="41">
        <f t="shared" si="106"/>
        <v>5.9348999999999998</v>
      </c>
      <c r="F179" s="41">
        <f t="shared" si="106"/>
        <v>5.8773900000000001</v>
      </c>
      <c r="G179" s="41">
        <f t="shared" si="106"/>
        <v>5.7709299999999999</v>
      </c>
      <c r="H179" s="41">
        <f t="shared" si="106"/>
        <v>5.7550100000000004</v>
      </c>
      <c r="I179" s="41">
        <f t="shared" si="106"/>
        <v>5.9267399999999997</v>
      </c>
      <c r="J179" s="41">
        <f t="shared" si="93"/>
        <v>5.8502599999999996</v>
      </c>
    </row>
    <row r="180" spans="1:10" ht="12" customHeight="1">
      <c r="A180" s="76" t="s">
        <v>58</v>
      </c>
      <c r="B180" s="42">
        <f t="shared" si="106"/>
        <v>3.24214</v>
      </c>
      <c r="C180" s="42">
        <f t="shared" si="106"/>
        <v>3.02122</v>
      </c>
      <c r="D180" s="42">
        <f t="shared" si="106"/>
        <v>2.9087000000000001</v>
      </c>
      <c r="E180" s="42">
        <f t="shared" si="106"/>
        <v>2.9651000000000001</v>
      </c>
      <c r="F180" s="42">
        <f t="shared" si="106"/>
        <v>2.9441000000000002</v>
      </c>
      <c r="G180" s="42">
        <f t="shared" si="106"/>
        <v>2.9372699999999998</v>
      </c>
      <c r="H180" s="42">
        <f t="shared" si="106"/>
        <v>2.8801600000000001</v>
      </c>
      <c r="I180" s="42">
        <f t="shared" si="106"/>
        <v>2.9569700000000001</v>
      </c>
      <c r="J180" s="42">
        <f t="shared" si="93"/>
        <v>2.9358200000000001</v>
      </c>
    </row>
    <row r="181" spans="1:10" ht="12" customHeight="1">
      <c r="A181" s="77" t="s">
        <v>0</v>
      </c>
      <c r="B181" s="41"/>
      <c r="C181" s="41"/>
      <c r="D181" s="41"/>
      <c r="E181" s="41"/>
      <c r="F181" s="41"/>
      <c r="G181" s="41"/>
      <c r="H181" s="41"/>
      <c r="I181" s="41"/>
      <c r="J181" s="41"/>
    </row>
    <row r="182" spans="1:10" ht="12" customHeight="1">
      <c r="A182" s="79" t="s">
        <v>39</v>
      </c>
      <c r="B182" s="41">
        <f t="shared" ref="B182:I182" si="107">ROUND((B106/B29)*100,5)</f>
        <v>0.35394999999999999</v>
      </c>
      <c r="C182" s="41">
        <f t="shared" si="107"/>
        <v>0.36980000000000002</v>
      </c>
      <c r="D182" s="41">
        <f t="shared" si="107"/>
        <v>0.34820000000000001</v>
      </c>
      <c r="E182" s="41">
        <f t="shared" si="107"/>
        <v>0.33922999999999998</v>
      </c>
      <c r="F182" s="41">
        <f t="shared" si="107"/>
        <v>0.34205000000000002</v>
      </c>
      <c r="G182" s="41">
        <f t="shared" si="107"/>
        <v>0.36602000000000001</v>
      </c>
      <c r="H182" s="41">
        <f t="shared" si="107"/>
        <v>0.36387000000000003</v>
      </c>
      <c r="I182" s="41">
        <f t="shared" si="107"/>
        <v>0.34520000000000001</v>
      </c>
      <c r="J182" s="41">
        <f>ROUND((J106/J29)*100,5)</f>
        <v>0.33511000000000002</v>
      </c>
    </row>
    <row r="183" spans="1:10" ht="12" customHeight="1">
      <c r="A183" s="79" t="s">
        <v>43</v>
      </c>
      <c r="B183" s="41">
        <f t="shared" ref="B183:I183" si="108">ROUND((B107/B30)*100,5)</f>
        <v>4.1151499999999999</v>
      </c>
      <c r="C183" s="41">
        <f t="shared" si="108"/>
        <v>3.8560599999999998</v>
      </c>
      <c r="D183" s="41">
        <f t="shared" si="108"/>
        <v>3.7105700000000001</v>
      </c>
      <c r="E183" s="41">
        <f t="shared" si="108"/>
        <v>3.7830499999999998</v>
      </c>
      <c r="F183" s="41">
        <f t="shared" si="108"/>
        <v>3.7609699999999999</v>
      </c>
      <c r="G183" s="41">
        <f t="shared" si="108"/>
        <v>3.73969</v>
      </c>
      <c r="H183" s="41">
        <f t="shared" si="108"/>
        <v>3.6705299999999998</v>
      </c>
      <c r="I183" s="41">
        <f t="shared" si="108"/>
        <v>3.7674599999999998</v>
      </c>
      <c r="J183" s="41">
        <f>ROUND((J107/J30)*100,5)</f>
        <v>3.7313999999999998</v>
      </c>
    </row>
    <row r="184" spans="1:10" ht="12" customHeight="1">
      <c r="A184" s="32"/>
      <c r="B184" s="33"/>
    </row>
    <row r="185" spans="1:10" ht="12" customHeight="1">
      <c r="A185" s="36"/>
      <c r="B185" s="167" t="s">
        <v>73</v>
      </c>
      <c r="C185" s="167"/>
      <c r="D185" s="167"/>
      <c r="E185" s="167"/>
      <c r="F185" s="167"/>
      <c r="G185" s="167"/>
      <c r="H185" s="139"/>
      <c r="I185" s="139"/>
      <c r="J185" s="139"/>
    </row>
    <row r="186" spans="1:10" ht="11.25" customHeight="1">
      <c r="A186" s="25"/>
      <c r="B186" s="160" t="s">
        <v>38</v>
      </c>
      <c r="C186" s="160"/>
      <c r="D186" s="160"/>
      <c r="E186" s="160"/>
      <c r="F186" s="160"/>
      <c r="G186" s="160"/>
      <c r="H186" s="139"/>
      <c r="I186" s="139"/>
      <c r="J186" s="139"/>
    </row>
    <row r="187" spans="1:10" ht="12" customHeight="1">
      <c r="A187" s="78" t="s">
        <v>40</v>
      </c>
      <c r="B187" s="89">
        <v>9.657</v>
      </c>
      <c r="C187" s="89">
        <v>7.9450000000000003</v>
      </c>
      <c r="D187" s="89">
        <v>8.0109999999999992</v>
      </c>
      <c r="E187" s="89">
        <v>8.3689999999999998</v>
      </c>
      <c r="F187" s="89">
        <v>8.4819999999999993</v>
      </c>
      <c r="G187" s="89">
        <v>8.1880000000000006</v>
      </c>
      <c r="H187" s="89">
        <v>8.0719999999999992</v>
      </c>
      <c r="I187" s="89">
        <v>8.2539999999999996</v>
      </c>
      <c r="J187" s="89">
        <v>8.14</v>
      </c>
    </row>
    <row r="188" spans="1:10" ht="12" customHeight="1">
      <c r="A188" s="78" t="s">
        <v>41</v>
      </c>
      <c r="B188" s="89">
        <v>11.965</v>
      </c>
      <c r="C188" s="89">
        <v>7.8869999999999996</v>
      </c>
      <c r="D188" s="89">
        <v>7.4080000000000004</v>
      </c>
      <c r="E188" s="89">
        <v>7.3970000000000002</v>
      </c>
      <c r="F188" s="89">
        <v>6.94</v>
      </c>
      <c r="G188" s="89">
        <v>5.9370000000000003</v>
      </c>
      <c r="H188" s="89">
        <v>6.0419999999999998</v>
      </c>
      <c r="I188" s="89">
        <v>6.173</v>
      </c>
      <c r="J188" s="89">
        <v>5.9740000000000002</v>
      </c>
    </row>
    <row r="189" spans="1:10" ht="12" customHeight="1">
      <c r="A189" s="78" t="s">
        <v>42</v>
      </c>
      <c r="B189" s="89">
        <v>5.907</v>
      </c>
      <c r="C189" s="89">
        <v>3.5409999999999999</v>
      </c>
      <c r="D189" s="89">
        <v>3.41</v>
      </c>
      <c r="E189" s="89">
        <v>3.7029999999999998</v>
      </c>
      <c r="F189" s="89">
        <v>3.6640000000000001</v>
      </c>
      <c r="G189" s="89">
        <v>4.3410000000000002</v>
      </c>
      <c r="H189" s="89">
        <v>4.5910000000000002</v>
      </c>
      <c r="I189" s="89">
        <v>5.3639999999999999</v>
      </c>
      <c r="J189" s="89">
        <v>5.0949999999999998</v>
      </c>
    </row>
    <row r="190" spans="1:10" ht="12" customHeight="1">
      <c r="A190" s="78" t="s">
        <v>34</v>
      </c>
      <c r="B190" s="89">
        <v>10.897</v>
      </c>
      <c r="C190" s="89">
        <v>7.7519999999999998</v>
      </c>
      <c r="D190" s="89">
        <v>7.3090000000000002</v>
      </c>
      <c r="E190" s="89">
        <v>7.1769999999999996</v>
      </c>
      <c r="F190" s="89">
        <v>7.2830000000000004</v>
      </c>
      <c r="G190" s="89">
        <v>6.9880000000000004</v>
      </c>
      <c r="H190" s="89">
        <v>6.8719999999999999</v>
      </c>
      <c r="I190" s="89">
        <v>7.0460000000000003</v>
      </c>
      <c r="J190" s="89">
        <v>7.3609999999999998</v>
      </c>
    </row>
    <row r="191" spans="1:10" ht="12" customHeight="1">
      <c r="A191" s="39"/>
      <c r="B191" s="89"/>
      <c r="C191" s="89"/>
      <c r="D191" s="89"/>
      <c r="E191" s="89"/>
      <c r="F191" s="89"/>
      <c r="G191" s="89"/>
      <c r="H191" s="89"/>
      <c r="I191" s="89"/>
      <c r="J191" s="89"/>
    </row>
    <row r="192" spans="1:10" ht="12" customHeight="1">
      <c r="A192" s="78" t="s">
        <v>44</v>
      </c>
      <c r="B192" s="89">
        <v>15.91</v>
      </c>
      <c r="C192" s="89">
        <v>12.576000000000001</v>
      </c>
      <c r="D192" s="89">
        <v>12.632999999999999</v>
      </c>
      <c r="E192" s="89">
        <v>13.135999999999999</v>
      </c>
      <c r="F192" s="89">
        <v>13.186999999999999</v>
      </c>
      <c r="G192" s="89">
        <v>13.301</v>
      </c>
      <c r="H192" s="89">
        <v>13.226000000000001</v>
      </c>
      <c r="I192" s="89">
        <v>13.66</v>
      </c>
      <c r="J192" s="89">
        <v>13.757999999999999</v>
      </c>
    </row>
    <row r="193" spans="1:10" ht="12" customHeight="1">
      <c r="A193" s="78" t="s">
        <v>45</v>
      </c>
      <c r="B193" s="89">
        <v>16.731999999999999</v>
      </c>
      <c r="C193" s="89">
        <v>13.446999999999999</v>
      </c>
      <c r="D193" s="89">
        <v>13.39</v>
      </c>
      <c r="E193" s="89">
        <v>13.938000000000001</v>
      </c>
      <c r="F193" s="89">
        <v>14.051</v>
      </c>
      <c r="G193" s="89">
        <v>14.249000000000001</v>
      </c>
      <c r="H193" s="89">
        <v>14.316000000000001</v>
      </c>
      <c r="I193" s="89">
        <v>15.148</v>
      </c>
      <c r="J193" s="89">
        <v>15.587999999999999</v>
      </c>
    </row>
    <row r="194" spans="1:10" ht="12" customHeight="1">
      <c r="A194" s="78" t="s">
        <v>46</v>
      </c>
      <c r="B194" s="89">
        <v>16.559000000000001</v>
      </c>
      <c r="C194" s="89">
        <v>12.848000000000001</v>
      </c>
      <c r="D194" s="89">
        <v>12.510999999999999</v>
      </c>
      <c r="E194" s="89">
        <v>12.955</v>
      </c>
      <c r="F194" s="89">
        <v>13.087999999999999</v>
      </c>
      <c r="G194" s="89">
        <v>12.904999999999999</v>
      </c>
      <c r="H194" s="89">
        <v>12.973000000000001</v>
      </c>
      <c r="I194" s="89">
        <v>13.622999999999999</v>
      </c>
      <c r="J194" s="89">
        <v>13.544</v>
      </c>
    </row>
    <row r="195" spans="1:10" ht="12" customHeight="1">
      <c r="A195" s="78" t="s">
        <v>47</v>
      </c>
      <c r="B195" s="89">
        <v>16.085999999999999</v>
      </c>
      <c r="C195" s="89">
        <v>12.737</v>
      </c>
      <c r="D195" s="89">
        <v>13.121</v>
      </c>
      <c r="E195" s="89">
        <v>13.935</v>
      </c>
      <c r="F195" s="89">
        <v>14.462</v>
      </c>
      <c r="G195" s="89">
        <v>14.454000000000001</v>
      </c>
      <c r="H195" s="89">
        <v>14.407</v>
      </c>
      <c r="I195" s="89">
        <v>15.16</v>
      </c>
      <c r="J195" s="89">
        <v>15.15</v>
      </c>
    </row>
    <row r="196" spans="1:10" ht="12" customHeight="1">
      <c r="A196" s="78" t="s">
        <v>48</v>
      </c>
      <c r="B196" s="89">
        <v>19.256</v>
      </c>
      <c r="C196" s="89">
        <v>13.885999999999999</v>
      </c>
      <c r="D196" s="89">
        <v>13.904999999999999</v>
      </c>
      <c r="E196" s="89">
        <v>14.329000000000001</v>
      </c>
      <c r="F196" s="89">
        <v>14.178000000000001</v>
      </c>
      <c r="G196" s="89">
        <v>14.061</v>
      </c>
      <c r="H196" s="89">
        <v>13.772</v>
      </c>
      <c r="I196" s="89">
        <v>14.073</v>
      </c>
      <c r="J196" s="89">
        <v>14.378</v>
      </c>
    </row>
    <row r="197" spans="1:10" ht="12" customHeight="1">
      <c r="A197" s="78" t="s">
        <v>49</v>
      </c>
      <c r="B197" s="89">
        <v>23.969000000000001</v>
      </c>
      <c r="C197" s="89">
        <v>19.263999999999999</v>
      </c>
      <c r="D197" s="89">
        <v>18.661000000000001</v>
      </c>
      <c r="E197" s="89">
        <v>19.286999999999999</v>
      </c>
      <c r="F197" s="89">
        <v>19.411999999999999</v>
      </c>
      <c r="G197" s="89">
        <v>19.329000000000001</v>
      </c>
      <c r="H197" s="89">
        <v>19.619</v>
      </c>
      <c r="I197" s="89">
        <v>20.718</v>
      </c>
      <c r="J197" s="89">
        <v>21</v>
      </c>
    </row>
    <row r="198" spans="1:10" ht="12" customHeight="1">
      <c r="A198" s="78" t="s">
        <v>50</v>
      </c>
      <c r="B198" s="89">
        <v>17.942</v>
      </c>
      <c r="C198" s="89">
        <v>14.335000000000001</v>
      </c>
      <c r="D198" s="89">
        <v>13.94</v>
      </c>
      <c r="E198" s="89">
        <v>14.54</v>
      </c>
      <c r="F198" s="89">
        <v>15.044</v>
      </c>
      <c r="G198" s="89">
        <v>15.113</v>
      </c>
      <c r="H198" s="89">
        <v>14.746</v>
      </c>
      <c r="I198" s="89">
        <v>14.446999999999999</v>
      </c>
      <c r="J198" s="89">
        <v>14.46</v>
      </c>
    </row>
    <row r="199" spans="1:10" ht="12" customHeight="1">
      <c r="A199" s="78" t="s">
        <v>51</v>
      </c>
      <c r="B199" s="89">
        <v>25.867999999999999</v>
      </c>
      <c r="C199" s="89">
        <v>18.916</v>
      </c>
      <c r="D199" s="89">
        <v>18.899000000000001</v>
      </c>
      <c r="E199" s="89">
        <v>19.541</v>
      </c>
      <c r="F199" s="89">
        <v>19.452999999999999</v>
      </c>
      <c r="G199" s="89">
        <v>19.123000000000001</v>
      </c>
      <c r="H199" s="89">
        <v>19.07</v>
      </c>
      <c r="I199" s="89">
        <v>20.108000000000001</v>
      </c>
      <c r="J199" s="89">
        <v>20.222000000000001</v>
      </c>
    </row>
    <row r="200" spans="1:10" ht="12" customHeight="1">
      <c r="A200" s="78" t="s">
        <v>52</v>
      </c>
      <c r="B200" s="89">
        <v>13.236000000000001</v>
      </c>
      <c r="C200" s="89">
        <v>10.997</v>
      </c>
      <c r="D200" s="89">
        <v>11.233000000000001</v>
      </c>
      <c r="E200" s="89">
        <v>10.96</v>
      </c>
      <c r="F200" s="89">
        <v>10.914999999999999</v>
      </c>
      <c r="G200" s="89">
        <v>10.888999999999999</v>
      </c>
      <c r="H200" s="89">
        <v>10.996</v>
      </c>
      <c r="I200" s="89">
        <v>11.169</v>
      </c>
      <c r="J200" s="89">
        <v>11.555999999999999</v>
      </c>
    </row>
    <row r="201" spans="1:10" ht="12" customHeight="1">
      <c r="A201" s="78" t="s">
        <v>53</v>
      </c>
      <c r="B201" s="89">
        <v>23.021000000000001</v>
      </c>
      <c r="C201" s="89">
        <v>16.713999999999999</v>
      </c>
      <c r="D201" s="89">
        <v>16.963999999999999</v>
      </c>
      <c r="E201" s="89">
        <v>17.669</v>
      </c>
      <c r="F201" s="89">
        <v>17.498999999999999</v>
      </c>
      <c r="G201" s="89">
        <v>17.748999999999999</v>
      </c>
      <c r="H201" s="89">
        <v>17.251000000000001</v>
      </c>
      <c r="I201" s="89">
        <v>18.106000000000002</v>
      </c>
      <c r="J201" s="89">
        <v>17.821000000000002</v>
      </c>
    </row>
    <row r="202" spans="1:10" ht="12" customHeight="1">
      <c r="A202" s="78" t="s">
        <v>54</v>
      </c>
      <c r="B202" s="89">
        <v>10.677</v>
      </c>
      <c r="C202" s="89">
        <v>9.0210000000000008</v>
      </c>
      <c r="D202" s="89">
        <v>9.1</v>
      </c>
      <c r="E202" s="89">
        <v>9.4250000000000007</v>
      </c>
      <c r="F202" s="89">
        <v>9.4559999999999995</v>
      </c>
      <c r="G202" s="89">
        <v>9.7919999999999998</v>
      </c>
      <c r="H202" s="89">
        <v>9.69</v>
      </c>
      <c r="I202" s="89">
        <v>9.8179999999999996</v>
      </c>
      <c r="J202" s="89">
        <v>9.8740000000000006</v>
      </c>
    </row>
    <row r="203" spans="1:10" ht="12" customHeight="1">
      <c r="A203" s="78" t="s">
        <v>55</v>
      </c>
      <c r="B203" s="89">
        <v>22.312000000000001</v>
      </c>
      <c r="C203" s="89">
        <v>17.533999999999999</v>
      </c>
      <c r="D203" s="89">
        <v>17.573</v>
      </c>
      <c r="E203" s="89">
        <v>17.422999999999998</v>
      </c>
      <c r="F203" s="89">
        <v>17.285</v>
      </c>
      <c r="G203" s="89">
        <v>17.63</v>
      </c>
      <c r="H203" s="89">
        <v>17.251000000000001</v>
      </c>
      <c r="I203" s="89">
        <v>17.59</v>
      </c>
      <c r="J203" s="89">
        <v>17.841000000000001</v>
      </c>
    </row>
    <row r="204" spans="1:10" ht="12" customHeight="1">
      <c r="A204" s="78" t="s">
        <v>56</v>
      </c>
      <c r="B204" s="89">
        <v>19.277000000000001</v>
      </c>
      <c r="C204" s="89">
        <v>18.047000000000001</v>
      </c>
      <c r="D204" s="89">
        <v>19.199000000000002</v>
      </c>
      <c r="E204" s="89">
        <v>20.611000000000001</v>
      </c>
      <c r="F204" s="89">
        <v>21.198</v>
      </c>
      <c r="G204" s="89">
        <v>20.957999999999998</v>
      </c>
      <c r="H204" s="89">
        <v>20.370999999999999</v>
      </c>
      <c r="I204" s="89">
        <v>21.460999999999999</v>
      </c>
      <c r="J204" s="89">
        <v>22.149000000000001</v>
      </c>
    </row>
    <row r="205" spans="1:10" ht="12" customHeight="1">
      <c r="A205" s="78" t="s">
        <v>57</v>
      </c>
      <c r="B205" s="89">
        <v>16.39</v>
      </c>
      <c r="C205" s="89">
        <v>11.882</v>
      </c>
      <c r="D205" s="89">
        <v>11.962</v>
      </c>
      <c r="E205" s="89">
        <v>12.167999999999999</v>
      </c>
      <c r="F205" s="89">
        <v>12.308</v>
      </c>
      <c r="G205" s="89">
        <v>12.657999999999999</v>
      </c>
      <c r="H205" s="89">
        <v>12.548</v>
      </c>
      <c r="I205" s="89">
        <v>13.625</v>
      </c>
      <c r="J205" s="89">
        <v>13.257</v>
      </c>
    </row>
    <row r="206" spans="1:10" ht="12" customHeight="1">
      <c r="A206" s="76" t="s">
        <v>58</v>
      </c>
      <c r="B206" s="87">
        <v>295.661</v>
      </c>
      <c r="C206" s="87">
        <v>229.32900000000001</v>
      </c>
      <c r="D206" s="87">
        <v>229.22900000000001</v>
      </c>
      <c r="E206" s="87">
        <v>236.56299999999999</v>
      </c>
      <c r="F206" s="87">
        <v>237.905</v>
      </c>
      <c r="G206" s="87">
        <v>237.66499999999999</v>
      </c>
      <c r="H206" s="87">
        <v>235.81299999999999</v>
      </c>
      <c r="I206" s="87">
        <v>245.54300000000001</v>
      </c>
      <c r="J206" s="87">
        <v>247.16800000000001</v>
      </c>
    </row>
    <row r="207" spans="1:10" ht="12" customHeight="1">
      <c r="A207" s="77" t="s">
        <v>0</v>
      </c>
      <c r="B207" s="87"/>
      <c r="C207" s="87"/>
      <c r="D207" s="87"/>
      <c r="E207" s="87"/>
      <c r="F207" s="87"/>
      <c r="G207" s="87"/>
      <c r="H207" s="87"/>
      <c r="I207" s="87"/>
      <c r="J207" s="87"/>
    </row>
    <row r="208" spans="1:10" ht="12" customHeight="1">
      <c r="A208" s="79" t="s">
        <v>39</v>
      </c>
      <c r="B208" s="89">
        <v>38.426000000000002</v>
      </c>
      <c r="C208" s="89">
        <v>27.125</v>
      </c>
      <c r="D208" s="89">
        <v>26.138000000000002</v>
      </c>
      <c r="E208" s="89">
        <v>26.646000000000001</v>
      </c>
      <c r="F208" s="89">
        <v>26.369</v>
      </c>
      <c r="G208" s="89">
        <v>25.454000000000001</v>
      </c>
      <c r="H208" s="89">
        <v>25.577000000000002</v>
      </c>
      <c r="I208" s="89">
        <v>26.837</v>
      </c>
      <c r="J208" s="89">
        <v>26.57</v>
      </c>
    </row>
    <row r="209" spans="1:10" ht="12" customHeight="1">
      <c r="A209" s="79" t="s">
        <v>43</v>
      </c>
      <c r="B209" s="89">
        <v>257.23500000000001</v>
      </c>
      <c r="C209" s="89">
        <v>202.20400000000001</v>
      </c>
      <c r="D209" s="89">
        <v>203.09100000000001</v>
      </c>
      <c r="E209" s="89">
        <v>209.917</v>
      </c>
      <c r="F209" s="89">
        <v>211.536</v>
      </c>
      <c r="G209" s="89">
        <v>212.21100000000001</v>
      </c>
      <c r="H209" s="89">
        <v>210.23599999999999</v>
      </c>
      <c r="I209" s="89">
        <v>218.70599999999999</v>
      </c>
      <c r="J209" s="89">
        <v>220.59800000000001</v>
      </c>
    </row>
    <row r="210" spans="1:10" ht="12" customHeight="1">
      <c r="A210" s="32"/>
      <c r="B210" s="27"/>
      <c r="C210" s="27"/>
      <c r="D210" s="27"/>
    </row>
    <row r="211" spans="1:10" s="31" customFormat="1" ht="12" customHeight="1">
      <c r="A211" s="26"/>
      <c r="B211" s="163" t="s">
        <v>61</v>
      </c>
      <c r="C211" s="163"/>
      <c r="D211" s="163"/>
      <c r="E211" s="163"/>
      <c r="F211" s="163"/>
      <c r="G211" s="163"/>
      <c r="H211" s="139"/>
      <c r="I211" s="139"/>
      <c r="J211" s="139"/>
    </row>
    <row r="212" spans="1:10" ht="12" customHeight="1">
      <c r="A212" s="78" t="s">
        <v>40</v>
      </c>
      <c r="B212" s="51" t="s">
        <v>2</v>
      </c>
      <c r="C212" s="47">
        <v>-3.0269699999999999</v>
      </c>
      <c r="D212" s="47">
        <f t="shared" ref="D212:I212" si="109">ROUND((D187/C187)*100-100,5)</f>
        <v>0.83070999999999995</v>
      </c>
      <c r="E212" s="47">
        <f t="shared" si="109"/>
        <v>4.4688600000000003</v>
      </c>
      <c r="F212" s="47">
        <f t="shared" si="109"/>
        <v>1.35022</v>
      </c>
      <c r="G212" s="47">
        <f t="shared" si="109"/>
        <v>-3.4661599999999999</v>
      </c>
      <c r="H212" s="47">
        <f t="shared" si="109"/>
        <v>-1.4167099999999999</v>
      </c>
      <c r="I212" s="47">
        <f t="shared" si="109"/>
        <v>2.2547100000000002</v>
      </c>
      <c r="J212" s="47">
        <f>ROUND((J187/I187)*100-100,5)</f>
        <v>-1.3811500000000001</v>
      </c>
    </row>
    <row r="213" spans="1:10" ht="12" customHeight="1">
      <c r="A213" s="78" t="s">
        <v>41</v>
      </c>
      <c r="B213" s="51" t="s">
        <v>2</v>
      </c>
      <c r="C213" s="47">
        <v>-9.7803699999999996</v>
      </c>
      <c r="D213" s="47">
        <f t="shared" ref="D213:I213" si="110">ROUND((D188/C188)*100-100,5)</f>
        <v>-6.0732900000000001</v>
      </c>
      <c r="E213" s="47">
        <f t="shared" si="110"/>
        <v>-0.14849000000000001</v>
      </c>
      <c r="F213" s="47">
        <f t="shared" si="110"/>
        <v>-6.1781800000000002</v>
      </c>
      <c r="G213" s="47">
        <f t="shared" si="110"/>
        <v>-14.452450000000001</v>
      </c>
      <c r="H213" s="47">
        <f t="shared" si="110"/>
        <v>1.76857</v>
      </c>
      <c r="I213" s="47">
        <f t="shared" si="110"/>
        <v>2.1681599999999999</v>
      </c>
      <c r="J213" s="47">
        <f>ROUND((J188/I188)*100-100,5)</f>
        <v>-3.2237200000000001</v>
      </c>
    </row>
    <row r="214" spans="1:10" ht="12" customHeight="1">
      <c r="A214" s="78" t="s">
        <v>42</v>
      </c>
      <c r="B214" s="51" t="s">
        <v>2</v>
      </c>
      <c r="C214" s="47">
        <v>-11.230880000000001</v>
      </c>
      <c r="D214" s="47">
        <f t="shared" ref="D214:I214" si="111">ROUND((D189/C189)*100-100,5)</f>
        <v>-3.6995200000000001</v>
      </c>
      <c r="E214" s="47">
        <f t="shared" si="111"/>
        <v>8.5923800000000004</v>
      </c>
      <c r="F214" s="47">
        <f t="shared" si="111"/>
        <v>-1.0531999999999999</v>
      </c>
      <c r="G214" s="47">
        <f t="shared" si="111"/>
        <v>18.477070000000001</v>
      </c>
      <c r="H214" s="47">
        <f t="shared" si="111"/>
        <v>5.7590399999999997</v>
      </c>
      <c r="I214" s="47">
        <f t="shared" si="111"/>
        <v>16.837289999999999</v>
      </c>
      <c r="J214" s="47">
        <f>ROUND((J189/I189)*100-100,5)</f>
        <v>-5.0149100000000004</v>
      </c>
    </row>
    <row r="215" spans="1:10" ht="12" customHeight="1">
      <c r="A215" s="78" t="s">
        <v>34</v>
      </c>
      <c r="B215" s="51" t="s">
        <v>2</v>
      </c>
      <c r="C215" s="47">
        <v>-0.98351999999999995</v>
      </c>
      <c r="D215" s="47">
        <f t="shared" ref="D215:I215" si="112">ROUND((D190/C190)*100-100,5)</f>
        <v>-5.7146499999999998</v>
      </c>
      <c r="E215" s="47">
        <f t="shared" si="112"/>
        <v>-1.80599</v>
      </c>
      <c r="F215" s="47">
        <f t="shared" si="112"/>
        <v>1.4769399999999999</v>
      </c>
      <c r="G215" s="47">
        <f t="shared" si="112"/>
        <v>-4.0505300000000002</v>
      </c>
      <c r="H215" s="47">
        <f t="shared" si="112"/>
        <v>-1.6599900000000001</v>
      </c>
      <c r="I215" s="47">
        <f t="shared" si="112"/>
        <v>2.5320100000000001</v>
      </c>
      <c r="J215" s="47">
        <f>ROUND((J190/I190)*100-100,5)</f>
        <v>4.4706200000000003</v>
      </c>
    </row>
    <row r="216" spans="1:10" ht="12" customHeight="1">
      <c r="A216" s="39"/>
      <c r="B216" s="52"/>
      <c r="C216" s="47"/>
      <c r="D216" s="47"/>
      <c r="E216" s="47"/>
      <c r="F216" s="47"/>
      <c r="G216" s="47"/>
      <c r="H216" s="47"/>
      <c r="I216" s="47"/>
      <c r="J216" s="47"/>
    </row>
    <row r="217" spans="1:10" ht="12" customHeight="1">
      <c r="A217" s="78" t="s">
        <v>44</v>
      </c>
      <c r="B217" s="51" t="s">
        <v>2</v>
      </c>
      <c r="C217" s="47">
        <v>-2.1855799999999999</v>
      </c>
      <c r="D217" s="47">
        <f t="shared" ref="D217:I217" si="113">ROUND((D192/C192)*100-100,5)</f>
        <v>0.45323999999999998</v>
      </c>
      <c r="E217" s="47">
        <f t="shared" si="113"/>
        <v>3.9816400000000001</v>
      </c>
      <c r="F217" s="47">
        <f t="shared" si="113"/>
        <v>0.38824999999999998</v>
      </c>
      <c r="G217" s="47">
        <f t="shared" si="113"/>
        <v>0.86448999999999998</v>
      </c>
      <c r="H217" s="47">
        <f t="shared" si="113"/>
        <v>-0.56386999999999998</v>
      </c>
      <c r="I217" s="47">
        <f t="shared" si="113"/>
        <v>3.2814199999999998</v>
      </c>
      <c r="J217" s="47">
        <f t="shared" ref="J217:J231" si="114">ROUND((J192/I192)*100-100,5)</f>
        <v>0.71741999999999995</v>
      </c>
    </row>
    <row r="218" spans="1:10" ht="12" customHeight="1">
      <c r="A218" s="78" t="s">
        <v>45</v>
      </c>
      <c r="B218" s="51" t="s">
        <v>2</v>
      </c>
      <c r="C218" s="47">
        <v>-1.5088299999999999</v>
      </c>
      <c r="D218" s="47">
        <f t="shared" ref="D218:I218" si="115">ROUND((D193/C193)*100-100,5)</f>
        <v>-0.42388999999999999</v>
      </c>
      <c r="E218" s="47">
        <f t="shared" si="115"/>
        <v>4.0926099999999996</v>
      </c>
      <c r="F218" s="47">
        <f t="shared" si="115"/>
        <v>0.81072999999999995</v>
      </c>
      <c r="G218" s="47">
        <f t="shared" si="115"/>
        <v>1.4091499999999999</v>
      </c>
      <c r="H218" s="47">
        <f t="shared" si="115"/>
        <v>0.47021000000000002</v>
      </c>
      <c r="I218" s="47">
        <f t="shared" si="115"/>
        <v>5.81168</v>
      </c>
      <c r="J218" s="47">
        <f t="shared" si="114"/>
        <v>2.9046699999999999</v>
      </c>
    </row>
    <row r="219" spans="1:10" ht="12" customHeight="1">
      <c r="A219" s="78" t="s">
        <v>46</v>
      </c>
      <c r="B219" s="51" t="s">
        <v>2</v>
      </c>
      <c r="C219" s="47">
        <v>-4.3050800000000002</v>
      </c>
      <c r="D219" s="47">
        <f t="shared" ref="D219:I219" si="116">ROUND((D194/C194)*100-100,5)</f>
        <v>-2.6229800000000001</v>
      </c>
      <c r="E219" s="47">
        <f t="shared" si="116"/>
        <v>3.54888</v>
      </c>
      <c r="F219" s="47">
        <f t="shared" si="116"/>
        <v>1.0266299999999999</v>
      </c>
      <c r="G219" s="47">
        <f t="shared" si="116"/>
        <v>-1.3982300000000001</v>
      </c>
      <c r="H219" s="47">
        <f t="shared" si="116"/>
        <v>0.52693000000000001</v>
      </c>
      <c r="I219" s="47">
        <f t="shared" si="116"/>
        <v>5.0104100000000003</v>
      </c>
      <c r="J219" s="47">
        <f t="shared" si="114"/>
        <v>-0.57989999999999997</v>
      </c>
    </row>
    <row r="220" spans="1:10" ht="12" customHeight="1">
      <c r="A220" s="78" t="s">
        <v>47</v>
      </c>
      <c r="B220" s="51" t="s">
        <v>2</v>
      </c>
      <c r="C220" s="47">
        <v>0.44952999999999999</v>
      </c>
      <c r="D220" s="47">
        <f t="shared" ref="D220:I220" si="117">ROUND((D195/C195)*100-100,5)</f>
        <v>3.01484</v>
      </c>
      <c r="E220" s="47">
        <f t="shared" si="117"/>
        <v>6.2038000000000002</v>
      </c>
      <c r="F220" s="47">
        <f t="shared" si="117"/>
        <v>3.7818399999999999</v>
      </c>
      <c r="G220" s="47">
        <f t="shared" si="117"/>
        <v>-5.5320000000000001E-2</v>
      </c>
      <c r="H220" s="47">
        <f t="shared" si="117"/>
        <v>-0.32517000000000001</v>
      </c>
      <c r="I220" s="47">
        <f t="shared" si="117"/>
        <v>5.2266300000000001</v>
      </c>
      <c r="J220" s="47">
        <f t="shared" si="114"/>
        <v>-6.5960000000000005E-2</v>
      </c>
    </row>
    <row r="221" spans="1:10" ht="12" customHeight="1">
      <c r="A221" s="78" t="s">
        <v>48</v>
      </c>
      <c r="B221" s="51" t="s">
        <v>2</v>
      </c>
      <c r="C221" s="47">
        <v>-3.0781000000000001</v>
      </c>
      <c r="D221" s="47">
        <f t="shared" ref="D221:I221" si="118">ROUND((D196/C196)*100-100,5)</f>
        <v>0.13683000000000001</v>
      </c>
      <c r="E221" s="47">
        <f t="shared" si="118"/>
        <v>3.0492599999999999</v>
      </c>
      <c r="F221" s="47">
        <f t="shared" si="118"/>
        <v>-1.0538099999999999</v>
      </c>
      <c r="G221" s="47">
        <f t="shared" si="118"/>
        <v>-0.82521999999999995</v>
      </c>
      <c r="H221" s="47">
        <f t="shared" si="118"/>
        <v>-2.0553300000000001</v>
      </c>
      <c r="I221" s="47">
        <f t="shared" si="118"/>
        <v>2.1855899999999999</v>
      </c>
      <c r="J221" s="47">
        <f t="shared" si="114"/>
        <v>2.1672699999999998</v>
      </c>
    </row>
    <row r="222" spans="1:10" ht="12" customHeight="1">
      <c r="A222" s="78" t="s">
        <v>49</v>
      </c>
      <c r="B222" s="51" t="s">
        <v>2</v>
      </c>
      <c r="C222" s="47">
        <v>-1.0885199999999999</v>
      </c>
      <c r="D222" s="47">
        <f t="shared" ref="D222:I222" si="119">ROUND((D197/C197)*100-100,5)</f>
        <v>-3.1301899999999998</v>
      </c>
      <c r="E222" s="47">
        <f t="shared" si="119"/>
        <v>3.35459</v>
      </c>
      <c r="F222" s="47">
        <f t="shared" si="119"/>
        <v>0.64810000000000001</v>
      </c>
      <c r="G222" s="47">
        <f t="shared" si="119"/>
        <v>-0.42757000000000001</v>
      </c>
      <c r="H222" s="47">
        <f t="shared" si="119"/>
        <v>1.50034</v>
      </c>
      <c r="I222" s="47">
        <f t="shared" si="119"/>
        <v>5.6017099999999997</v>
      </c>
      <c r="J222" s="47">
        <f t="shared" si="114"/>
        <v>1.36114</v>
      </c>
    </row>
    <row r="223" spans="1:10" ht="12" customHeight="1">
      <c r="A223" s="78" t="s">
        <v>50</v>
      </c>
      <c r="B223" s="51" t="s">
        <v>2</v>
      </c>
      <c r="C223" s="47">
        <v>-1.84196</v>
      </c>
      <c r="D223" s="47">
        <f t="shared" ref="D223:I223" si="120">ROUND((D198/C198)*100-100,5)</f>
        <v>-2.75549</v>
      </c>
      <c r="E223" s="47">
        <f t="shared" si="120"/>
        <v>4.3041600000000004</v>
      </c>
      <c r="F223" s="47">
        <f t="shared" si="120"/>
        <v>3.4662999999999999</v>
      </c>
      <c r="G223" s="47">
        <f t="shared" si="120"/>
        <v>0.45865</v>
      </c>
      <c r="H223" s="47">
        <f t="shared" si="120"/>
        <v>-2.4283700000000001</v>
      </c>
      <c r="I223" s="47">
        <f t="shared" si="120"/>
        <v>-2.0276700000000001</v>
      </c>
      <c r="J223" s="47">
        <f t="shared" si="114"/>
        <v>8.9980000000000004E-2</v>
      </c>
    </row>
    <row r="224" spans="1:10" ht="12" customHeight="1">
      <c r="A224" s="78" t="s">
        <v>51</v>
      </c>
      <c r="B224" s="51" t="s">
        <v>2</v>
      </c>
      <c r="C224" s="47">
        <v>-2.8803200000000002</v>
      </c>
      <c r="D224" s="47">
        <f t="shared" ref="D224:I224" si="121">ROUND((D199/C199)*100-100,5)</f>
        <v>-8.9870000000000005E-2</v>
      </c>
      <c r="E224" s="47">
        <f t="shared" si="121"/>
        <v>3.3970099999999999</v>
      </c>
      <c r="F224" s="47">
        <f t="shared" si="121"/>
        <v>-0.45034000000000002</v>
      </c>
      <c r="G224" s="47">
        <f t="shared" si="121"/>
        <v>-1.6963999999999999</v>
      </c>
      <c r="H224" s="47">
        <f t="shared" si="121"/>
        <v>-0.27715000000000001</v>
      </c>
      <c r="I224" s="47">
        <f t="shared" si="121"/>
        <v>5.4431000000000003</v>
      </c>
      <c r="J224" s="47">
        <f t="shared" si="114"/>
        <v>0.56694</v>
      </c>
    </row>
    <row r="225" spans="1:10" ht="12" customHeight="1">
      <c r="A225" s="78" t="s">
        <v>52</v>
      </c>
      <c r="B225" s="51" t="s">
        <v>2</v>
      </c>
      <c r="C225" s="47">
        <v>-0.25396999999999997</v>
      </c>
      <c r="D225" s="47">
        <f t="shared" ref="D225:I225" si="122">ROUND((D200/C200)*100-100,5)</f>
        <v>2.1460400000000002</v>
      </c>
      <c r="E225" s="47">
        <f t="shared" si="122"/>
        <v>-2.4303400000000002</v>
      </c>
      <c r="F225" s="47">
        <f t="shared" si="122"/>
        <v>-0.41058</v>
      </c>
      <c r="G225" s="47">
        <f t="shared" si="122"/>
        <v>-0.2382</v>
      </c>
      <c r="H225" s="47">
        <f t="shared" si="122"/>
        <v>0.98263999999999996</v>
      </c>
      <c r="I225" s="47">
        <f t="shared" si="122"/>
        <v>1.5732999999999999</v>
      </c>
      <c r="J225" s="47">
        <f t="shared" si="114"/>
        <v>3.46495</v>
      </c>
    </row>
    <row r="226" spans="1:10" ht="12" customHeight="1">
      <c r="A226" s="78" t="s">
        <v>53</v>
      </c>
      <c r="B226" s="51" t="s">
        <v>2</v>
      </c>
      <c r="C226" s="47">
        <v>-4.3438400000000001</v>
      </c>
      <c r="D226" s="47">
        <f t="shared" ref="D226:I226" si="123">ROUND((D201/C201)*100-100,5)</f>
        <v>1.4957499999999999</v>
      </c>
      <c r="E226" s="47">
        <f t="shared" si="123"/>
        <v>4.1558599999999997</v>
      </c>
      <c r="F226" s="47">
        <f t="shared" si="123"/>
        <v>-0.96214</v>
      </c>
      <c r="G226" s="47">
        <f t="shared" si="123"/>
        <v>1.42865</v>
      </c>
      <c r="H226" s="47">
        <f t="shared" si="123"/>
        <v>-2.80579</v>
      </c>
      <c r="I226" s="47">
        <f t="shared" si="123"/>
        <v>4.9562299999999997</v>
      </c>
      <c r="J226" s="47">
        <f t="shared" si="114"/>
        <v>-1.57406</v>
      </c>
    </row>
    <row r="227" spans="1:10" ht="12" customHeight="1">
      <c r="A227" s="78" t="s">
        <v>54</v>
      </c>
      <c r="B227" s="51" t="s">
        <v>2</v>
      </c>
      <c r="C227" s="47">
        <v>-1.17222</v>
      </c>
      <c r="D227" s="47">
        <f t="shared" ref="D227:I227" si="124">ROUND((D202/C202)*100-100,5)</f>
        <v>0.87573000000000001</v>
      </c>
      <c r="E227" s="47">
        <f t="shared" si="124"/>
        <v>3.5714299999999999</v>
      </c>
      <c r="F227" s="47">
        <f t="shared" si="124"/>
        <v>0.32890999999999998</v>
      </c>
      <c r="G227" s="47">
        <f t="shared" si="124"/>
        <v>3.5533000000000001</v>
      </c>
      <c r="H227" s="47">
        <f t="shared" si="124"/>
        <v>-1.0416700000000001</v>
      </c>
      <c r="I227" s="47">
        <f t="shared" si="124"/>
        <v>1.3209500000000001</v>
      </c>
      <c r="J227" s="47">
        <f t="shared" si="114"/>
        <v>0.57038</v>
      </c>
    </row>
    <row r="228" spans="1:10" ht="12" customHeight="1">
      <c r="A228" s="78" t="s">
        <v>55</v>
      </c>
      <c r="B228" s="51" t="s">
        <v>2</v>
      </c>
      <c r="C228" s="47">
        <v>1.1479699999999999</v>
      </c>
      <c r="D228" s="47">
        <f t="shared" ref="D228:I228" si="125">ROUND((D203/C203)*100-100,5)</f>
        <v>0.22242999999999999</v>
      </c>
      <c r="E228" s="47">
        <f t="shared" si="125"/>
        <v>-0.85358000000000001</v>
      </c>
      <c r="F228" s="47">
        <f t="shared" si="125"/>
        <v>-0.79205999999999999</v>
      </c>
      <c r="G228" s="47">
        <f t="shared" si="125"/>
        <v>1.9959499999999999</v>
      </c>
      <c r="H228" s="47">
        <f t="shared" si="125"/>
        <v>-2.14974</v>
      </c>
      <c r="I228" s="47">
        <f t="shared" si="125"/>
        <v>1.9651000000000001</v>
      </c>
      <c r="J228" s="47">
        <f t="shared" si="114"/>
        <v>1.4269499999999999</v>
      </c>
    </row>
    <row r="229" spans="1:10" ht="12" customHeight="1">
      <c r="A229" s="78" t="s">
        <v>56</v>
      </c>
      <c r="B229" s="51" t="s">
        <v>2</v>
      </c>
      <c r="C229" s="47">
        <v>0.67500000000000004</v>
      </c>
      <c r="D229" s="47">
        <f t="shared" ref="D229:I229" si="126">ROUND((D204/C204)*100-100,5)</f>
        <v>6.3833299999999999</v>
      </c>
      <c r="E229" s="47">
        <f t="shared" si="126"/>
        <v>7.3545499999999997</v>
      </c>
      <c r="F229" s="47">
        <f t="shared" si="126"/>
        <v>2.8479899999999998</v>
      </c>
      <c r="G229" s="47">
        <f t="shared" si="126"/>
        <v>-1.13218</v>
      </c>
      <c r="H229" s="47">
        <f t="shared" si="126"/>
        <v>-2.80084</v>
      </c>
      <c r="I229" s="47">
        <f t="shared" si="126"/>
        <v>5.3507400000000001</v>
      </c>
      <c r="J229" s="47">
        <f t="shared" si="114"/>
        <v>3.2058200000000001</v>
      </c>
    </row>
    <row r="230" spans="1:10" ht="12" customHeight="1">
      <c r="A230" s="78" t="s">
        <v>57</v>
      </c>
      <c r="B230" s="51" t="s">
        <v>2</v>
      </c>
      <c r="C230" s="47">
        <v>-2.8057300000000001</v>
      </c>
      <c r="D230" s="47">
        <f t="shared" ref="D230:I230" si="127">ROUND((D205/C205)*100-100,5)</f>
        <v>0.67329000000000006</v>
      </c>
      <c r="E230" s="47">
        <f t="shared" si="127"/>
        <v>1.7221200000000001</v>
      </c>
      <c r="F230" s="47">
        <f t="shared" si="127"/>
        <v>1.15056</v>
      </c>
      <c r="G230" s="47">
        <f t="shared" si="127"/>
        <v>2.84368</v>
      </c>
      <c r="H230" s="47">
        <f t="shared" si="127"/>
        <v>-0.86902000000000001</v>
      </c>
      <c r="I230" s="47">
        <f t="shared" si="127"/>
        <v>8.5830400000000004</v>
      </c>
      <c r="J230" s="47">
        <f t="shared" si="114"/>
        <v>-2.70092</v>
      </c>
    </row>
    <row r="231" spans="1:10" ht="12" customHeight="1">
      <c r="A231" s="76" t="s">
        <v>58</v>
      </c>
      <c r="B231" s="53" t="s">
        <v>2</v>
      </c>
      <c r="C231" s="54">
        <v>-2.14879</v>
      </c>
      <c r="D231" s="54">
        <f t="shared" ref="D231:I231" si="128">ROUND((D206/C206)*100-100,5)</f>
        <v>-4.3610000000000003E-2</v>
      </c>
      <c r="E231" s="54">
        <f t="shared" si="128"/>
        <v>3.1994199999999999</v>
      </c>
      <c r="F231" s="54">
        <f t="shared" si="128"/>
        <v>0.56728999999999996</v>
      </c>
      <c r="G231" s="54">
        <f t="shared" si="128"/>
        <v>-0.10088</v>
      </c>
      <c r="H231" s="54">
        <f t="shared" si="128"/>
        <v>-0.77925</v>
      </c>
      <c r="I231" s="54">
        <f t="shared" si="128"/>
        <v>4.12615</v>
      </c>
      <c r="J231" s="54">
        <f t="shared" si="114"/>
        <v>0.66180000000000005</v>
      </c>
    </row>
    <row r="232" spans="1:10" ht="12" customHeight="1">
      <c r="A232" s="77" t="s">
        <v>0</v>
      </c>
      <c r="B232" s="44"/>
      <c r="C232" s="47"/>
      <c r="D232" s="47"/>
      <c r="E232" s="47"/>
      <c r="F232" s="47"/>
      <c r="G232" s="47"/>
      <c r="H232" s="47"/>
      <c r="I232" s="47"/>
      <c r="J232" s="47"/>
    </row>
    <row r="233" spans="1:10" ht="12" customHeight="1">
      <c r="A233" s="79" t="s">
        <v>39</v>
      </c>
      <c r="B233" s="44" t="s">
        <v>2</v>
      </c>
      <c r="C233" s="47">
        <v>-5.6620200000000001</v>
      </c>
      <c r="D233" s="47">
        <f t="shared" ref="D233:I233" si="129">ROUND((D208/C208)*100-100,5)</f>
        <v>-3.6387100000000001</v>
      </c>
      <c r="E233" s="47">
        <f t="shared" si="129"/>
        <v>1.94353</v>
      </c>
      <c r="F233" s="47">
        <f t="shared" si="129"/>
        <v>-1.03956</v>
      </c>
      <c r="G233" s="47">
        <f t="shared" si="129"/>
        <v>-3.4699800000000001</v>
      </c>
      <c r="H233" s="47">
        <f t="shared" si="129"/>
        <v>0.48321999999999998</v>
      </c>
      <c r="I233" s="47">
        <f t="shared" si="129"/>
        <v>4.9263000000000003</v>
      </c>
      <c r="J233" s="47">
        <f>ROUND((J208/I208)*100-100,5)</f>
        <v>-0.99490000000000001</v>
      </c>
    </row>
    <row r="234" spans="1:10" ht="12" customHeight="1">
      <c r="A234" s="79" t="s">
        <v>43</v>
      </c>
      <c r="B234" s="44" t="s">
        <v>2</v>
      </c>
      <c r="C234" s="47">
        <v>-1.6574899999999999</v>
      </c>
      <c r="D234" s="47">
        <f t="shared" ref="D234:I234" si="130">ROUND((D209/C209)*100-100,5)</f>
        <v>0.43867</v>
      </c>
      <c r="E234" s="47">
        <f t="shared" si="130"/>
        <v>3.3610500000000001</v>
      </c>
      <c r="F234" s="47">
        <f t="shared" si="130"/>
        <v>0.77125999999999995</v>
      </c>
      <c r="G234" s="47">
        <f t="shared" si="130"/>
        <v>0.31908999999999998</v>
      </c>
      <c r="H234" s="47">
        <f t="shared" si="130"/>
        <v>-0.93067999999999995</v>
      </c>
      <c r="I234" s="47">
        <f t="shared" si="130"/>
        <v>4.02881</v>
      </c>
      <c r="J234" s="47">
        <f>ROUND((J209/I209)*100-100,5)</f>
        <v>0.86509000000000003</v>
      </c>
    </row>
    <row r="235" spans="1:10" ht="12" customHeight="1">
      <c r="A235" s="32"/>
      <c r="B235" s="27"/>
      <c r="C235" s="27"/>
      <c r="D235" s="27"/>
    </row>
    <row r="236" spans="1:10" ht="11.25" customHeight="1">
      <c r="A236" s="32"/>
      <c r="B236" s="84"/>
      <c r="C236" s="84"/>
      <c r="D236" s="84"/>
      <c r="E236" s="84"/>
      <c r="F236" s="84"/>
      <c r="G236" s="84"/>
      <c r="H236" s="84"/>
      <c r="I236" s="84"/>
      <c r="J236" s="84"/>
    </row>
    <row r="237" spans="1:10" s="31" customFormat="1" ht="12" customHeight="1">
      <c r="A237" s="26"/>
      <c r="B237" s="160" t="s">
        <v>59</v>
      </c>
      <c r="C237" s="160"/>
      <c r="D237" s="160"/>
      <c r="E237" s="160"/>
      <c r="F237" s="160"/>
      <c r="G237" s="160"/>
      <c r="H237" s="139"/>
      <c r="I237" s="139"/>
      <c r="J237" s="139"/>
    </row>
    <row r="238" spans="1:10" ht="12" customHeight="1">
      <c r="A238" s="78" t="s">
        <v>40</v>
      </c>
      <c r="B238" s="41">
        <f>ROUND((B187/B$206)*100,5)</f>
        <v>3.2662399999999998</v>
      </c>
      <c r="C238" s="41">
        <f t="shared" ref="C238:I238" si="131">ROUND((C187/C$206)*100,5)</f>
        <v>3.4644499999999998</v>
      </c>
      <c r="D238" s="41">
        <f t="shared" si="131"/>
        <v>3.4947599999999999</v>
      </c>
      <c r="E238" s="41">
        <f t="shared" si="131"/>
        <v>3.53775</v>
      </c>
      <c r="F238" s="41">
        <f t="shared" si="131"/>
        <v>3.5652900000000001</v>
      </c>
      <c r="G238" s="41">
        <f t="shared" si="131"/>
        <v>3.4451900000000002</v>
      </c>
      <c r="H238" s="41">
        <f t="shared" si="131"/>
        <v>3.4230499999999999</v>
      </c>
      <c r="I238" s="41">
        <f t="shared" si="131"/>
        <v>3.3615300000000001</v>
      </c>
      <c r="J238" s="41">
        <f>ROUND((J187/J$206)*100,5)</f>
        <v>3.29331</v>
      </c>
    </row>
    <row r="239" spans="1:10" ht="12" customHeight="1">
      <c r="A239" s="78" t="s">
        <v>41</v>
      </c>
      <c r="B239" s="41">
        <f>ROUND((B188/B$206)*100,5)</f>
        <v>4.0468599999999997</v>
      </c>
      <c r="C239" s="41">
        <f t="shared" ref="C239:I239" si="132">ROUND((C188/C$206)*100,5)</f>
        <v>3.4391600000000002</v>
      </c>
      <c r="D239" s="41">
        <f t="shared" si="132"/>
        <v>3.2317</v>
      </c>
      <c r="E239" s="41">
        <f t="shared" si="132"/>
        <v>3.1268600000000002</v>
      </c>
      <c r="F239" s="41">
        <f t="shared" si="132"/>
        <v>2.9171299999999998</v>
      </c>
      <c r="G239" s="41">
        <f t="shared" si="132"/>
        <v>2.4980500000000001</v>
      </c>
      <c r="H239" s="41">
        <f t="shared" si="132"/>
        <v>2.5621999999999998</v>
      </c>
      <c r="I239" s="41">
        <f t="shared" si="132"/>
        <v>2.5140199999999999</v>
      </c>
      <c r="J239" s="41">
        <f>ROUND((J188/J$206)*100,5)</f>
        <v>2.4169800000000001</v>
      </c>
    </row>
    <row r="240" spans="1:10" ht="12" customHeight="1">
      <c r="A240" s="78" t="s">
        <v>42</v>
      </c>
      <c r="B240" s="41">
        <f t="shared" ref="B240:I240" si="133">ROUND((B189/B$206)*100,5)</f>
        <v>1.9979</v>
      </c>
      <c r="C240" s="41">
        <f t="shared" si="133"/>
        <v>1.5440700000000001</v>
      </c>
      <c r="D240" s="41">
        <f t="shared" si="133"/>
        <v>1.4876</v>
      </c>
      <c r="E240" s="41">
        <f t="shared" si="133"/>
        <v>1.5653300000000001</v>
      </c>
      <c r="F240" s="41">
        <f t="shared" si="133"/>
        <v>1.5401100000000001</v>
      </c>
      <c r="G240" s="41">
        <f t="shared" si="133"/>
        <v>1.8265199999999999</v>
      </c>
      <c r="H240" s="41">
        <f t="shared" si="133"/>
        <v>1.9468799999999999</v>
      </c>
      <c r="I240" s="41">
        <f t="shared" si="133"/>
        <v>2.1845500000000002</v>
      </c>
      <c r="J240" s="41">
        <f>ROUND((J189/J$206)*100,5)</f>
        <v>2.06135</v>
      </c>
    </row>
    <row r="241" spans="1:10" ht="12" customHeight="1">
      <c r="A241" s="78" t="s">
        <v>34</v>
      </c>
      <c r="B241" s="41">
        <f t="shared" ref="B241:I241" si="134">ROUND((B190/B$206)*100,5)</f>
        <v>3.6856399999999998</v>
      </c>
      <c r="C241" s="41">
        <f t="shared" si="134"/>
        <v>3.3803000000000001</v>
      </c>
      <c r="D241" s="41">
        <f t="shared" si="134"/>
        <v>3.18851</v>
      </c>
      <c r="E241" s="41">
        <f t="shared" si="134"/>
        <v>3.0338599999999998</v>
      </c>
      <c r="F241" s="41">
        <f t="shared" si="134"/>
        <v>3.0613100000000002</v>
      </c>
      <c r="G241" s="41">
        <f t="shared" si="134"/>
        <v>2.9402699999999999</v>
      </c>
      <c r="H241" s="41">
        <f t="shared" si="134"/>
        <v>2.9141699999999999</v>
      </c>
      <c r="I241" s="41">
        <f t="shared" si="134"/>
        <v>2.8695599999999999</v>
      </c>
      <c r="J241" s="41">
        <f>ROUND((J190/J$206)*100,5)</f>
        <v>2.9781399999999998</v>
      </c>
    </row>
    <row r="242" spans="1:10" ht="12" customHeight="1">
      <c r="A242" s="39"/>
      <c r="B242" s="41"/>
      <c r="C242" s="41"/>
      <c r="D242" s="41"/>
      <c r="E242" s="41"/>
      <c r="F242" s="41"/>
      <c r="G242" s="41"/>
      <c r="H242" s="41"/>
      <c r="I242" s="41"/>
      <c r="J242" s="41"/>
    </row>
    <row r="243" spans="1:10" ht="12" customHeight="1">
      <c r="A243" s="78" t="s">
        <v>44</v>
      </c>
      <c r="B243" s="41">
        <f t="shared" ref="B243:I243" si="135">ROUND((B192/B$206)*100,5)</f>
        <v>5.3811600000000004</v>
      </c>
      <c r="C243" s="41">
        <f t="shared" si="135"/>
        <v>5.4838199999999997</v>
      </c>
      <c r="D243" s="41">
        <f t="shared" si="135"/>
        <v>5.5110799999999998</v>
      </c>
      <c r="E243" s="41">
        <f t="shared" si="135"/>
        <v>5.5528500000000003</v>
      </c>
      <c r="F243" s="41">
        <f t="shared" si="135"/>
        <v>5.5429700000000004</v>
      </c>
      <c r="G243" s="41">
        <f t="shared" si="135"/>
        <v>5.5965299999999996</v>
      </c>
      <c r="H243" s="41">
        <f t="shared" si="135"/>
        <v>5.6086799999999997</v>
      </c>
      <c r="I243" s="41">
        <f t="shared" si="135"/>
        <v>5.56318</v>
      </c>
      <c r="J243" s="41">
        <f t="shared" ref="J243:J256" si="136">ROUND((J192/J$206)*100,5)</f>
        <v>5.5662500000000001</v>
      </c>
    </row>
    <row r="244" spans="1:10" ht="12" customHeight="1">
      <c r="A244" s="78" t="s">
        <v>45</v>
      </c>
      <c r="B244" s="41">
        <f t="shared" ref="B244:I244" si="137">ROUND((B193/B$206)*100,5)</f>
        <v>5.6591800000000001</v>
      </c>
      <c r="C244" s="41">
        <f t="shared" si="137"/>
        <v>5.8636299999999997</v>
      </c>
      <c r="D244" s="41">
        <f t="shared" si="137"/>
        <v>5.8413199999999996</v>
      </c>
      <c r="E244" s="41">
        <f t="shared" si="137"/>
        <v>5.8918799999999996</v>
      </c>
      <c r="F244" s="41">
        <f t="shared" si="137"/>
        <v>5.9061399999999997</v>
      </c>
      <c r="G244" s="41">
        <f t="shared" si="137"/>
        <v>5.9954099999999997</v>
      </c>
      <c r="H244" s="41">
        <f t="shared" si="137"/>
        <v>6.0709099999999996</v>
      </c>
      <c r="I244" s="41">
        <f t="shared" si="137"/>
        <v>6.1691799999999999</v>
      </c>
      <c r="J244" s="41">
        <f t="shared" si="136"/>
        <v>6.3066399999999998</v>
      </c>
    </row>
    <row r="245" spans="1:10" ht="12" customHeight="1">
      <c r="A245" s="78" t="s">
        <v>46</v>
      </c>
      <c r="B245" s="41">
        <f t="shared" ref="B245:I245" si="138">ROUND((B194/B$206)*100,5)</f>
        <v>5.60067</v>
      </c>
      <c r="C245" s="41">
        <f t="shared" si="138"/>
        <v>5.60243</v>
      </c>
      <c r="D245" s="41">
        <f t="shared" si="138"/>
        <v>5.4578600000000002</v>
      </c>
      <c r="E245" s="41">
        <f t="shared" si="138"/>
        <v>5.4763400000000004</v>
      </c>
      <c r="F245" s="41">
        <f t="shared" si="138"/>
        <v>5.50136</v>
      </c>
      <c r="G245" s="41">
        <f t="shared" si="138"/>
        <v>5.4299099999999996</v>
      </c>
      <c r="H245" s="41">
        <f t="shared" si="138"/>
        <v>5.5013899999999998</v>
      </c>
      <c r="I245" s="41">
        <f t="shared" si="138"/>
        <v>5.5481100000000003</v>
      </c>
      <c r="J245" s="41">
        <f t="shared" si="136"/>
        <v>5.4796699999999996</v>
      </c>
    </row>
    <row r="246" spans="1:10" ht="12" customHeight="1">
      <c r="A246" s="78" t="s">
        <v>47</v>
      </c>
      <c r="B246" s="41">
        <f t="shared" ref="B246:I246" si="139">ROUND((B195/B$206)*100,5)</f>
        <v>5.44069</v>
      </c>
      <c r="C246" s="41">
        <f t="shared" si="139"/>
        <v>5.55403</v>
      </c>
      <c r="D246" s="41">
        <f t="shared" si="139"/>
        <v>5.7239699999999996</v>
      </c>
      <c r="E246" s="41">
        <f t="shared" si="139"/>
        <v>5.8906099999999997</v>
      </c>
      <c r="F246" s="41">
        <f t="shared" si="139"/>
        <v>6.0789</v>
      </c>
      <c r="G246" s="41">
        <f t="shared" si="139"/>
        <v>6.0816699999999999</v>
      </c>
      <c r="H246" s="41">
        <f t="shared" si="139"/>
        <v>6.1094999999999997</v>
      </c>
      <c r="I246" s="41">
        <f t="shared" si="139"/>
        <v>6.1740700000000004</v>
      </c>
      <c r="J246" s="41">
        <f t="shared" si="136"/>
        <v>6.1294300000000002</v>
      </c>
    </row>
    <row r="247" spans="1:10" ht="12" customHeight="1">
      <c r="A247" s="78" t="s">
        <v>48</v>
      </c>
      <c r="B247" s="41">
        <f t="shared" ref="B247:I247" si="140">ROUND((B196/B$206)*100,5)</f>
        <v>6.5128599999999999</v>
      </c>
      <c r="C247" s="41">
        <f t="shared" si="140"/>
        <v>6.0550600000000001</v>
      </c>
      <c r="D247" s="41">
        <f t="shared" si="140"/>
        <v>6.0659900000000002</v>
      </c>
      <c r="E247" s="41">
        <f t="shared" si="140"/>
        <v>6.0571599999999997</v>
      </c>
      <c r="F247" s="41">
        <f t="shared" si="140"/>
        <v>5.9595200000000004</v>
      </c>
      <c r="G247" s="41">
        <f t="shared" si="140"/>
        <v>5.9163100000000002</v>
      </c>
      <c r="H247" s="41">
        <f t="shared" si="140"/>
        <v>5.8402200000000004</v>
      </c>
      <c r="I247" s="41">
        <f t="shared" si="140"/>
        <v>5.7313799999999997</v>
      </c>
      <c r="J247" s="41">
        <f t="shared" si="136"/>
        <v>5.8170999999999999</v>
      </c>
    </row>
    <row r="248" spans="1:10" ht="12" customHeight="1">
      <c r="A248" s="78" t="s">
        <v>49</v>
      </c>
      <c r="B248" s="41">
        <f t="shared" ref="B248:I248" si="141">ROUND((B197/B$206)*100,5)</f>
        <v>8.1069200000000006</v>
      </c>
      <c r="C248" s="41">
        <f t="shared" si="141"/>
        <v>8.4001599999999996</v>
      </c>
      <c r="D248" s="41">
        <f t="shared" si="141"/>
        <v>8.1407699999999998</v>
      </c>
      <c r="E248" s="41">
        <f t="shared" si="141"/>
        <v>8.1530100000000001</v>
      </c>
      <c r="F248" s="41">
        <f t="shared" si="141"/>
        <v>8.1595600000000008</v>
      </c>
      <c r="G248" s="41">
        <f t="shared" si="141"/>
        <v>8.1328800000000001</v>
      </c>
      <c r="H248" s="41">
        <f t="shared" si="141"/>
        <v>8.3197299999999998</v>
      </c>
      <c r="I248" s="41">
        <f t="shared" si="141"/>
        <v>8.4376300000000004</v>
      </c>
      <c r="J248" s="41">
        <f t="shared" si="136"/>
        <v>8.4962499999999999</v>
      </c>
    </row>
    <row r="249" spans="1:10" ht="12" customHeight="1">
      <c r="A249" s="78" t="s">
        <v>50</v>
      </c>
      <c r="B249" s="41">
        <f t="shared" ref="B249:I249" si="142">ROUND((B198/B$206)*100,5)</f>
        <v>6.0684399999999998</v>
      </c>
      <c r="C249" s="41">
        <f t="shared" si="142"/>
        <v>6.2508400000000002</v>
      </c>
      <c r="D249" s="41">
        <f t="shared" si="142"/>
        <v>6.0812499999999998</v>
      </c>
      <c r="E249" s="41">
        <f t="shared" si="142"/>
        <v>6.14635</v>
      </c>
      <c r="F249" s="41">
        <f t="shared" si="142"/>
        <v>6.3235299999999999</v>
      </c>
      <c r="G249" s="41">
        <f t="shared" si="142"/>
        <v>6.3589500000000001</v>
      </c>
      <c r="H249" s="41">
        <f t="shared" si="142"/>
        <v>6.25326</v>
      </c>
      <c r="I249" s="41">
        <f t="shared" si="142"/>
        <v>5.8836899999999996</v>
      </c>
      <c r="J249" s="41">
        <f t="shared" si="136"/>
        <v>5.8502700000000001</v>
      </c>
    </row>
    <row r="250" spans="1:10" ht="12" customHeight="1">
      <c r="A250" s="78" t="s">
        <v>51</v>
      </c>
      <c r="B250" s="41">
        <f t="shared" ref="B250:I250" si="143">ROUND((B199/B$206)*100,5)</f>
        <v>8.7492099999999997</v>
      </c>
      <c r="C250" s="41">
        <f t="shared" si="143"/>
        <v>8.2484099999999998</v>
      </c>
      <c r="D250" s="41">
        <f t="shared" si="143"/>
        <v>8.2445900000000005</v>
      </c>
      <c r="E250" s="41">
        <f t="shared" si="143"/>
        <v>8.2603799999999996</v>
      </c>
      <c r="F250" s="41">
        <f t="shared" si="143"/>
        <v>8.1767900000000004</v>
      </c>
      <c r="G250" s="41">
        <f t="shared" si="143"/>
        <v>8.0462000000000007</v>
      </c>
      <c r="H250" s="41">
        <f t="shared" si="143"/>
        <v>8.0869199999999992</v>
      </c>
      <c r="I250" s="41">
        <f t="shared" si="143"/>
        <v>8.1891999999999996</v>
      </c>
      <c r="J250" s="41">
        <f t="shared" si="136"/>
        <v>8.1814800000000005</v>
      </c>
    </row>
    <row r="251" spans="1:10" ht="12" customHeight="1">
      <c r="A251" s="78" t="s">
        <v>52</v>
      </c>
      <c r="B251" s="41">
        <f t="shared" ref="B251:I251" si="144">ROUND((B200/B$206)*100,5)</f>
        <v>4.47675</v>
      </c>
      <c r="C251" s="41">
        <f t="shared" si="144"/>
        <v>4.7952899999999996</v>
      </c>
      <c r="D251" s="41">
        <f t="shared" si="144"/>
        <v>4.9003399999999999</v>
      </c>
      <c r="E251" s="41">
        <f t="shared" si="144"/>
        <v>4.6330200000000001</v>
      </c>
      <c r="F251" s="41">
        <f t="shared" si="144"/>
        <v>4.5879700000000003</v>
      </c>
      <c r="G251" s="41">
        <f t="shared" si="144"/>
        <v>4.5816600000000003</v>
      </c>
      <c r="H251" s="41">
        <f t="shared" si="144"/>
        <v>4.6630200000000004</v>
      </c>
      <c r="I251" s="41">
        <f t="shared" si="144"/>
        <v>4.5486899999999997</v>
      </c>
      <c r="J251" s="41">
        <f t="shared" si="136"/>
        <v>4.6753600000000004</v>
      </c>
    </row>
    <row r="252" spans="1:10" ht="12" customHeight="1">
      <c r="A252" s="78" t="s">
        <v>53</v>
      </c>
      <c r="B252" s="41">
        <f t="shared" ref="B252:I252" si="145">ROUND((B201/B$206)*100,5)</f>
        <v>7.7862799999999996</v>
      </c>
      <c r="C252" s="41">
        <f t="shared" si="145"/>
        <v>7.2882199999999999</v>
      </c>
      <c r="D252" s="41">
        <f t="shared" si="145"/>
        <v>7.4004599999999998</v>
      </c>
      <c r="E252" s="41">
        <f t="shared" si="145"/>
        <v>7.4690500000000002</v>
      </c>
      <c r="F252" s="41">
        <f t="shared" si="145"/>
        <v>7.3554599999999999</v>
      </c>
      <c r="G252" s="41">
        <f t="shared" si="145"/>
        <v>7.46807</v>
      </c>
      <c r="H252" s="41">
        <f t="shared" si="145"/>
        <v>7.3155400000000004</v>
      </c>
      <c r="I252" s="41">
        <f t="shared" si="145"/>
        <v>7.3738599999999996</v>
      </c>
      <c r="J252" s="41">
        <f t="shared" si="136"/>
        <v>7.2100799999999996</v>
      </c>
    </row>
    <row r="253" spans="1:10" ht="12" customHeight="1">
      <c r="A253" s="78" t="s">
        <v>54</v>
      </c>
      <c r="B253" s="41">
        <f t="shared" ref="B253:I253" si="146">ROUND((B202/B$206)*100,5)</f>
        <v>3.6112299999999999</v>
      </c>
      <c r="C253" s="41">
        <f t="shared" si="146"/>
        <v>3.9336500000000001</v>
      </c>
      <c r="D253" s="41">
        <f t="shared" si="146"/>
        <v>3.96983</v>
      </c>
      <c r="E253" s="41">
        <f t="shared" si="146"/>
        <v>3.98414</v>
      </c>
      <c r="F253" s="41">
        <f t="shared" si="146"/>
        <v>3.9746999999999999</v>
      </c>
      <c r="G253" s="41">
        <f t="shared" si="146"/>
        <v>4.1200799999999997</v>
      </c>
      <c r="H253" s="41">
        <f t="shared" si="146"/>
        <v>4.1091899999999999</v>
      </c>
      <c r="I253" s="41">
        <f t="shared" si="146"/>
        <v>3.9984799999999998</v>
      </c>
      <c r="J253" s="41">
        <f t="shared" si="136"/>
        <v>3.99485</v>
      </c>
    </row>
    <row r="254" spans="1:10" ht="12" customHeight="1">
      <c r="A254" s="78" t="s">
        <v>55</v>
      </c>
      <c r="B254" s="41">
        <f t="shared" ref="B254:I254" si="147">ROUND((B203/B$206)*100,5)</f>
        <v>7.5464799999999999</v>
      </c>
      <c r="C254" s="41">
        <f t="shared" si="147"/>
        <v>7.6457800000000002</v>
      </c>
      <c r="D254" s="41">
        <f t="shared" si="147"/>
        <v>7.6661299999999999</v>
      </c>
      <c r="E254" s="41">
        <f t="shared" si="147"/>
        <v>7.3650599999999997</v>
      </c>
      <c r="F254" s="41">
        <f t="shared" si="147"/>
        <v>7.2655099999999999</v>
      </c>
      <c r="G254" s="41">
        <f t="shared" si="147"/>
        <v>7.4180000000000001</v>
      </c>
      <c r="H254" s="41">
        <f t="shared" si="147"/>
        <v>7.3155400000000004</v>
      </c>
      <c r="I254" s="41">
        <f t="shared" si="147"/>
        <v>7.16371</v>
      </c>
      <c r="J254" s="41">
        <f t="shared" si="136"/>
        <v>7.2181699999999998</v>
      </c>
    </row>
    <row r="255" spans="1:10" ht="12" customHeight="1">
      <c r="A255" s="78" t="s">
        <v>56</v>
      </c>
      <c r="B255" s="41">
        <f t="shared" ref="B255:I255" si="148">ROUND((B204/B$206)*100,5)</f>
        <v>6.5199699999999998</v>
      </c>
      <c r="C255" s="41">
        <f t="shared" si="148"/>
        <v>7.8694800000000003</v>
      </c>
      <c r="D255" s="41">
        <f t="shared" si="148"/>
        <v>8.37547</v>
      </c>
      <c r="E255" s="41">
        <f t="shared" si="148"/>
        <v>8.7126900000000003</v>
      </c>
      <c r="F255" s="41">
        <f t="shared" si="148"/>
        <v>8.9102800000000002</v>
      </c>
      <c r="G255" s="41">
        <f t="shared" si="148"/>
        <v>8.8182899999999993</v>
      </c>
      <c r="H255" s="41">
        <f t="shared" si="148"/>
        <v>8.6386199999999995</v>
      </c>
      <c r="I255" s="41">
        <f t="shared" si="148"/>
        <v>8.7402200000000008</v>
      </c>
      <c r="J255" s="41">
        <f t="shared" si="136"/>
        <v>8.9611099999999997</v>
      </c>
    </row>
    <row r="256" spans="1:10" ht="12" customHeight="1">
      <c r="A256" s="78" t="s">
        <v>57</v>
      </c>
      <c r="B256" s="41">
        <f t="shared" ref="B256:I256" si="149">ROUND((B205/B$206)*100,5)</f>
        <v>5.5435100000000004</v>
      </c>
      <c r="C256" s="41">
        <f t="shared" si="149"/>
        <v>5.1811999999999996</v>
      </c>
      <c r="D256" s="41">
        <f t="shared" si="149"/>
        <v>5.2183599999999997</v>
      </c>
      <c r="E256" s="41">
        <f t="shared" si="149"/>
        <v>5.1436599999999997</v>
      </c>
      <c r="F256" s="41">
        <f t="shared" si="149"/>
        <v>5.1734900000000001</v>
      </c>
      <c r="G256" s="41">
        <f t="shared" si="149"/>
        <v>5.3259800000000004</v>
      </c>
      <c r="H256" s="41">
        <f t="shared" si="149"/>
        <v>5.3211700000000004</v>
      </c>
      <c r="I256" s="41">
        <f t="shared" si="149"/>
        <v>5.5489300000000004</v>
      </c>
      <c r="J256" s="41">
        <f t="shared" si="136"/>
        <v>5.3635599999999997</v>
      </c>
    </row>
    <row r="257" spans="1:10" ht="12" customHeight="1">
      <c r="A257" s="76" t="s">
        <v>58</v>
      </c>
      <c r="B257" s="43">
        <f t="shared" ref="B257:I257" si="150">B206/B$206*100</f>
        <v>100</v>
      </c>
      <c r="C257" s="43">
        <f t="shared" si="150"/>
        <v>100</v>
      </c>
      <c r="D257" s="43">
        <f t="shared" si="150"/>
        <v>100</v>
      </c>
      <c r="E257" s="43">
        <f t="shared" si="150"/>
        <v>100</v>
      </c>
      <c r="F257" s="43">
        <f t="shared" si="150"/>
        <v>100</v>
      </c>
      <c r="G257" s="43">
        <f t="shared" si="150"/>
        <v>100</v>
      </c>
      <c r="H257" s="43">
        <f t="shared" si="150"/>
        <v>100</v>
      </c>
      <c r="I257" s="43">
        <f t="shared" si="150"/>
        <v>100</v>
      </c>
      <c r="J257" s="43">
        <f>J206/J$206*100</f>
        <v>100</v>
      </c>
    </row>
    <row r="258" spans="1:10" ht="12" customHeight="1">
      <c r="A258" s="77" t="s">
        <v>0</v>
      </c>
      <c r="B258" s="45"/>
      <c r="C258" s="43"/>
      <c r="D258" s="43"/>
      <c r="E258" s="43"/>
      <c r="F258" s="43"/>
      <c r="G258" s="43"/>
      <c r="H258" s="43"/>
      <c r="I258" s="43"/>
      <c r="J258" s="43"/>
    </row>
    <row r="259" spans="1:10" ht="12" customHeight="1">
      <c r="A259" s="79" t="s">
        <v>39</v>
      </c>
      <c r="B259" s="41">
        <f>ROUND((B208/B$206)*100,5)</f>
        <v>12.996639999999999</v>
      </c>
      <c r="C259" s="41">
        <f t="shared" ref="C259:I259" si="151">ROUND((C208/C$206)*100,5)</f>
        <v>11.82799</v>
      </c>
      <c r="D259" s="41">
        <f t="shared" si="151"/>
        <v>11.402570000000001</v>
      </c>
      <c r="E259" s="41">
        <f t="shared" si="151"/>
        <v>11.263809999999999</v>
      </c>
      <c r="F259" s="41">
        <f t="shared" si="151"/>
        <v>11.08384</v>
      </c>
      <c r="G259" s="41">
        <f t="shared" si="151"/>
        <v>10.71003</v>
      </c>
      <c r="H259" s="41">
        <f t="shared" si="151"/>
        <v>10.846310000000001</v>
      </c>
      <c r="I259" s="41">
        <f t="shared" si="151"/>
        <v>10.929650000000001</v>
      </c>
      <c r="J259" s="41">
        <f>ROUND((J208/J$206)*100,5)</f>
        <v>10.74977</v>
      </c>
    </row>
    <row r="260" spans="1:10" ht="12" customHeight="1">
      <c r="A260" s="79" t="s">
        <v>43</v>
      </c>
      <c r="B260" s="41">
        <f>ROUND((B209/B$206)*100,5)</f>
        <v>87.003360000000001</v>
      </c>
      <c r="C260" s="41">
        <f t="shared" ref="C260:I260" si="152">ROUND((C209/C$206)*100,5)</f>
        <v>88.17201</v>
      </c>
      <c r="D260" s="41">
        <f t="shared" si="152"/>
        <v>88.597430000000003</v>
      </c>
      <c r="E260" s="41">
        <f t="shared" si="152"/>
        <v>88.736189999999993</v>
      </c>
      <c r="F260" s="41">
        <f t="shared" si="152"/>
        <v>88.916160000000005</v>
      </c>
      <c r="G260" s="41">
        <f t="shared" si="152"/>
        <v>89.289969999999997</v>
      </c>
      <c r="H260" s="41">
        <f t="shared" si="152"/>
        <v>89.153689999999997</v>
      </c>
      <c r="I260" s="41">
        <f t="shared" si="152"/>
        <v>89.070350000000005</v>
      </c>
      <c r="J260" s="41">
        <f>ROUND((J209/J$206)*100,5)</f>
        <v>89.250230000000002</v>
      </c>
    </row>
    <row r="261" spans="1:10" ht="12" customHeight="1">
      <c r="A261" s="32"/>
      <c r="B261" s="29"/>
      <c r="C261" s="29"/>
      <c r="D261" s="29"/>
    </row>
    <row r="262" spans="1:10" ht="12" customHeight="1">
      <c r="A262" s="25"/>
      <c r="B262" s="160" t="s">
        <v>62</v>
      </c>
      <c r="C262" s="160"/>
      <c r="D262" s="160"/>
      <c r="E262" s="160"/>
      <c r="F262" s="160"/>
      <c r="G262" s="160"/>
      <c r="H262" s="139"/>
      <c r="I262" s="139"/>
      <c r="J262" s="139"/>
    </row>
    <row r="263" spans="1:10" ht="12" customHeight="1">
      <c r="A263" s="78" t="s">
        <v>40</v>
      </c>
      <c r="B263" s="41">
        <f>ROUND((B187/B8)*100,5)</f>
        <v>26.902719999999999</v>
      </c>
      <c r="C263" s="41">
        <f t="shared" ref="C263:I263" si="153">ROUND((C187/C8)*100,5)</f>
        <v>22.60763</v>
      </c>
      <c r="D263" s="41">
        <f t="shared" si="153"/>
        <v>22.481339999999999</v>
      </c>
      <c r="E263" s="41">
        <f t="shared" si="153"/>
        <v>23.0443</v>
      </c>
      <c r="F263" s="41">
        <f t="shared" si="153"/>
        <v>22.912559999999999</v>
      </c>
      <c r="G263" s="41">
        <f t="shared" si="153"/>
        <v>21.94115</v>
      </c>
      <c r="H263" s="41">
        <f t="shared" si="153"/>
        <v>21.4818</v>
      </c>
      <c r="I263" s="41">
        <f t="shared" si="153"/>
        <v>22.21744</v>
      </c>
      <c r="J263" s="41">
        <f>ROUND((J187/J8)*100,5)</f>
        <v>21.94839</v>
      </c>
    </row>
    <row r="264" spans="1:10" ht="12" customHeight="1">
      <c r="A264" s="78" t="s">
        <v>41</v>
      </c>
      <c r="B264" s="41">
        <f>ROUND((B188/B9)*100,5)</f>
        <v>16.358809999999998</v>
      </c>
      <c r="C264" s="41">
        <f t="shared" ref="C264:I264" si="154">ROUND((C188/C9)*100,5)</f>
        <v>11.60792</v>
      </c>
      <c r="D264" s="41">
        <f t="shared" si="154"/>
        <v>11.050940000000001</v>
      </c>
      <c r="E264" s="41">
        <f t="shared" si="154"/>
        <v>11.19028</v>
      </c>
      <c r="F264" s="41">
        <f t="shared" si="154"/>
        <v>10.50783</v>
      </c>
      <c r="G264" s="41">
        <f t="shared" si="154"/>
        <v>9.1216399999999993</v>
      </c>
      <c r="H264" s="41">
        <f t="shared" si="154"/>
        <v>9.2819599999999998</v>
      </c>
      <c r="I264" s="41">
        <f t="shared" si="154"/>
        <v>9.7108600000000003</v>
      </c>
      <c r="J264" s="41">
        <f>ROUND((J188/J9)*100,5)</f>
        <v>9.6856299999999997</v>
      </c>
    </row>
    <row r="265" spans="1:10" ht="12" customHeight="1">
      <c r="A265" s="78" t="s">
        <v>42</v>
      </c>
      <c r="B265" s="41">
        <f t="shared" ref="B265:I265" si="155">ROUND((B189/B10)*100,5)</f>
        <v>13.013590000000001</v>
      </c>
      <c r="C265" s="41">
        <f t="shared" si="155"/>
        <v>8.6025899999999993</v>
      </c>
      <c r="D265" s="41">
        <f t="shared" si="155"/>
        <v>8.4176699999999993</v>
      </c>
      <c r="E265" s="41">
        <f t="shared" si="155"/>
        <v>9.0381</v>
      </c>
      <c r="F265" s="41">
        <f t="shared" si="155"/>
        <v>8.8968699999999998</v>
      </c>
      <c r="G265" s="41">
        <f t="shared" si="155"/>
        <v>10.50098</v>
      </c>
      <c r="H265" s="41">
        <f t="shared" si="155"/>
        <v>11.206849999999999</v>
      </c>
      <c r="I265" s="41">
        <f t="shared" si="155"/>
        <v>13.29862</v>
      </c>
      <c r="J265" s="41">
        <f>ROUND((J189/J10)*100,5)</f>
        <v>12.926550000000001</v>
      </c>
    </row>
    <row r="266" spans="1:10" ht="12" customHeight="1">
      <c r="A266" s="78" t="s">
        <v>34</v>
      </c>
      <c r="B266" s="41">
        <f t="shared" ref="B266:I266" si="156">ROUND((B190/B11)*100,5)</f>
        <v>11.39794</v>
      </c>
      <c r="C266" s="41">
        <f t="shared" si="156"/>
        <v>7.8635799999999998</v>
      </c>
      <c r="D266" s="41">
        <f t="shared" si="156"/>
        <v>7.3672800000000001</v>
      </c>
      <c r="E266" s="41">
        <f t="shared" si="156"/>
        <v>7.0045500000000001</v>
      </c>
      <c r="F266" s="41">
        <f t="shared" si="156"/>
        <v>6.8513000000000002</v>
      </c>
      <c r="G266" s="41">
        <f t="shared" si="156"/>
        <v>6.4287599999999996</v>
      </c>
      <c r="H266" s="41">
        <f t="shared" si="156"/>
        <v>6.1687099999999999</v>
      </c>
      <c r="I266" s="41">
        <f t="shared" si="156"/>
        <v>6.26762</v>
      </c>
      <c r="J266" s="41">
        <f>ROUND((J190/J11)*100,5)</f>
        <v>6.4922700000000004</v>
      </c>
    </row>
    <row r="267" spans="1:10" ht="12" customHeight="1">
      <c r="A267" s="39"/>
      <c r="B267" s="41"/>
      <c r="C267" s="41"/>
      <c r="D267" s="41"/>
      <c r="E267" s="41"/>
      <c r="F267" s="41"/>
      <c r="G267" s="41"/>
      <c r="H267" s="41"/>
      <c r="I267" s="41"/>
      <c r="J267" s="41"/>
    </row>
    <row r="268" spans="1:10" ht="12" customHeight="1">
      <c r="A268" s="78" t="s">
        <v>44</v>
      </c>
      <c r="B268" s="41">
        <f t="shared" ref="B268:I268" si="157">ROUND((B192/B13)*100,5)</f>
        <v>25.08633</v>
      </c>
      <c r="C268" s="41">
        <f t="shared" si="157"/>
        <v>20.581299999999999</v>
      </c>
      <c r="D268" s="41">
        <f t="shared" si="157"/>
        <v>20.854790000000001</v>
      </c>
      <c r="E268" s="41">
        <f t="shared" si="157"/>
        <v>21.357959999999999</v>
      </c>
      <c r="F268" s="41">
        <f t="shared" si="157"/>
        <v>21.288930000000001</v>
      </c>
      <c r="G268" s="41">
        <f t="shared" si="157"/>
        <v>21.15232</v>
      </c>
      <c r="H268" s="41">
        <f t="shared" si="157"/>
        <v>20.927219999999998</v>
      </c>
      <c r="I268" s="41">
        <f t="shared" si="157"/>
        <v>21.59103</v>
      </c>
      <c r="J268" s="41">
        <f t="shared" ref="J268:J282" si="158">ROUND((J192/J13)*100,5)</f>
        <v>21.611689999999999</v>
      </c>
    </row>
    <row r="269" spans="1:10" ht="12" customHeight="1">
      <c r="A269" s="78" t="s">
        <v>45</v>
      </c>
      <c r="B269" s="41">
        <f t="shared" ref="B269:I269" si="159">ROUND((B193/B14)*100,5)</f>
        <v>26.73441</v>
      </c>
      <c r="C269" s="41">
        <f t="shared" si="159"/>
        <v>21.512789999999999</v>
      </c>
      <c r="D269" s="41">
        <f t="shared" si="159"/>
        <v>21.07301</v>
      </c>
      <c r="E269" s="41">
        <f t="shared" si="159"/>
        <v>21.307369999999999</v>
      </c>
      <c r="F269" s="41">
        <f t="shared" si="159"/>
        <v>21.09665</v>
      </c>
      <c r="G269" s="41">
        <f t="shared" si="159"/>
        <v>21.079339999999998</v>
      </c>
      <c r="H269" s="41">
        <f t="shared" si="159"/>
        <v>20.837209999999999</v>
      </c>
      <c r="I269" s="41">
        <f t="shared" si="159"/>
        <v>21.914239999999999</v>
      </c>
      <c r="J269" s="41">
        <f t="shared" si="158"/>
        <v>22.037489999999998</v>
      </c>
    </row>
    <row r="270" spans="1:10" ht="12" customHeight="1">
      <c r="A270" s="78" t="s">
        <v>46</v>
      </c>
      <c r="B270" s="41">
        <f t="shared" ref="B270:I270" si="160">ROUND((B194/B15)*100,5)</f>
        <v>32.745359999999998</v>
      </c>
      <c r="C270" s="41">
        <f t="shared" si="160"/>
        <v>28.60642</v>
      </c>
      <c r="D270" s="41">
        <f t="shared" si="160"/>
        <v>28.799320000000002</v>
      </c>
      <c r="E270" s="41">
        <f t="shared" si="160"/>
        <v>30.0364</v>
      </c>
      <c r="F270" s="41">
        <f t="shared" si="160"/>
        <v>30.012149999999998</v>
      </c>
      <c r="G270" s="41">
        <f t="shared" si="160"/>
        <v>29.237839999999998</v>
      </c>
      <c r="H270" s="41">
        <f t="shared" si="160"/>
        <v>29.078320000000001</v>
      </c>
      <c r="I270" s="41">
        <f t="shared" si="160"/>
        <v>30.450620000000001</v>
      </c>
      <c r="J270" s="41">
        <f t="shared" si="158"/>
        <v>30.679320000000001</v>
      </c>
    </row>
    <row r="271" spans="1:10" ht="12" customHeight="1">
      <c r="A271" s="78" t="s">
        <v>47</v>
      </c>
      <c r="B271" s="41">
        <f t="shared" ref="B271:I271" si="161">ROUND((B195/B16)*100,5)</f>
        <v>30.51098</v>
      </c>
      <c r="C271" s="41">
        <f t="shared" si="161"/>
        <v>25.21679</v>
      </c>
      <c r="D271" s="41">
        <f t="shared" si="161"/>
        <v>25.84451</v>
      </c>
      <c r="E271" s="41">
        <f t="shared" si="161"/>
        <v>26.860579999999999</v>
      </c>
      <c r="F271" s="41">
        <f t="shared" si="161"/>
        <v>26.900040000000001</v>
      </c>
      <c r="G271" s="41">
        <f t="shared" si="161"/>
        <v>25.494759999999999</v>
      </c>
      <c r="H271" s="41">
        <f t="shared" si="161"/>
        <v>25.268789999999999</v>
      </c>
      <c r="I271" s="41">
        <f t="shared" si="161"/>
        <v>25.980260000000001</v>
      </c>
      <c r="J271" s="41">
        <f t="shared" si="158"/>
        <v>25.463470000000001</v>
      </c>
    </row>
    <row r="272" spans="1:10" ht="12" customHeight="1">
      <c r="A272" s="78" t="s">
        <v>48</v>
      </c>
      <c r="B272" s="41">
        <f t="shared" ref="B272:I272" si="162">ROUND((B196/B17)*100,5)</f>
        <v>27.049499999999998</v>
      </c>
      <c r="C272" s="41">
        <f t="shared" si="162"/>
        <v>21.405889999999999</v>
      </c>
      <c r="D272" s="41">
        <f t="shared" si="162"/>
        <v>21.828890000000001</v>
      </c>
      <c r="E272" s="41">
        <f t="shared" si="162"/>
        <v>22.275939999999999</v>
      </c>
      <c r="F272" s="41">
        <f t="shared" si="162"/>
        <v>21.616759999999999</v>
      </c>
      <c r="G272" s="41">
        <f t="shared" si="162"/>
        <v>21.195039999999999</v>
      </c>
      <c r="H272" s="41">
        <f t="shared" si="162"/>
        <v>20.763169999999999</v>
      </c>
      <c r="I272" s="41">
        <f t="shared" si="162"/>
        <v>21.615849999999998</v>
      </c>
      <c r="J272" s="41">
        <f t="shared" si="158"/>
        <v>22.078220000000002</v>
      </c>
    </row>
    <row r="273" spans="1:10" ht="12" customHeight="1">
      <c r="A273" s="78" t="s">
        <v>49</v>
      </c>
      <c r="B273" s="41">
        <f t="shared" ref="B273:I273" si="163">ROUND((B197/B18)*100,5)</f>
        <v>34.961640000000003</v>
      </c>
      <c r="C273" s="41">
        <f t="shared" si="163"/>
        <v>29.240600000000001</v>
      </c>
      <c r="D273" s="41">
        <f t="shared" si="163"/>
        <v>27.947759999999999</v>
      </c>
      <c r="E273" s="41">
        <f t="shared" si="163"/>
        <v>27.881060000000002</v>
      </c>
      <c r="F273" s="41">
        <f t="shared" si="163"/>
        <v>28.031770000000002</v>
      </c>
      <c r="G273" s="41">
        <f t="shared" si="163"/>
        <v>27.576219999999999</v>
      </c>
      <c r="H273" s="41">
        <f t="shared" si="163"/>
        <v>27.56794</v>
      </c>
      <c r="I273" s="41">
        <f t="shared" si="163"/>
        <v>28.585229999999999</v>
      </c>
      <c r="J273" s="41">
        <f t="shared" si="158"/>
        <v>28.49042</v>
      </c>
    </row>
    <row r="274" spans="1:10" ht="12" customHeight="1">
      <c r="A274" s="78" t="s">
        <v>50</v>
      </c>
      <c r="B274" s="41">
        <f t="shared" ref="B274:I274" si="164">ROUND((B198/B19)*100,5)</f>
        <v>35.372509999999998</v>
      </c>
      <c r="C274" s="41">
        <f t="shared" si="164"/>
        <v>30.587859999999999</v>
      </c>
      <c r="D274" s="41">
        <f t="shared" si="164"/>
        <v>29.83541</v>
      </c>
      <c r="E274" s="41">
        <f t="shared" si="164"/>
        <v>30.732810000000001</v>
      </c>
      <c r="F274" s="41">
        <f t="shared" si="164"/>
        <v>31.358650000000001</v>
      </c>
      <c r="G274" s="41">
        <f t="shared" si="164"/>
        <v>31.233599999999999</v>
      </c>
      <c r="H274" s="41">
        <f t="shared" si="164"/>
        <v>30.56926</v>
      </c>
      <c r="I274" s="41">
        <f t="shared" si="164"/>
        <v>29.87201</v>
      </c>
      <c r="J274" s="41">
        <f t="shared" si="158"/>
        <v>29.62933</v>
      </c>
    </row>
    <row r="275" spans="1:10" ht="12" customHeight="1">
      <c r="A275" s="78" t="s">
        <v>51</v>
      </c>
      <c r="B275" s="41">
        <f t="shared" ref="B275:I275" si="165">ROUND((B199/B20)*100,5)</f>
        <v>35.08287</v>
      </c>
      <c r="C275" s="41">
        <f t="shared" si="165"/>
        <v>27.631139999999998</v>
      </c>
      <c r="D275" s="41">
        <f t="shared" si="165"/>
        <v>27.322140000000001</v>
      </c>
      <c r="E275" s="41">
        <f t="shared" si="165"/>
        <v>27.86317</v>
      </c>
      <c r="F275" s="41">
        <f t="shared" si="165"/>
        <v>27.709250000000001</v>
      </c>
      <c r="G275" s="41">
        <f t="shared" si="165"/>
        <v>27.444420000000001</v>
      </c>
      <c r="H275" s="41">
        <f t="shared" si="165"/>
        <v>27.272860000000001</v>
      </c>
      <c r="I275" s="41">
        <f t="shared" si="165"/>
        <v>28.342680000000001</v>
      </c>
      <c r="J275" s="41">
        <f t="shared" si="158"/>
        <v>28.65645</v>
      </c>
    </row>
    <row r="276" spans="1:10" ht="12" customHeight="1">
      <c r="A276" s="78" t="s">
        <v>52</v>
      </c>
      <c r="B276" s="41">
        <f t="shared" ref="B276:I276" si="166">ROUND((B200/B21)*100,5)</f>
        <v>28.127590000000001</v>
      </c>
      <c r="C276" s="41">
        <f t="shared" si="166"/>
        <v>25.138300000000001</v>
      </c>
      <c r="D276" s="41">
        <f t="shared" si="166"/>
        <v>25.293279999999999</v>
      </c>
      <c r="E276" s="41">
        <f t="shared" si="166"/>
        <v>24.690249999999999</v>
      </c>
      <c r="F276" s="41">
        <f t="shared" si="166"/>
        <v>24.286860000000001</v>
      </c>
      <c r="G276" s="41">
        <f t="shared" si="166"/>
        <v>23.76266</v>
      </c>
      <c r="H276" s="41">
        <f t="shared" si="166"/>
        <v>23.802409999999998</v>
      </c>
      <c r="I276" s="41">
        <f t="shared" si="166"/>
        <v>24.435549999999999</v>
      </c>
      <c r="J276" s="41">
        <f t="shared" si="158"/>
        <v>25.042259999999999</v>
      </c>
    </row>
    <row r="277" spans="1:10" ht="12" customHeight="1">
      <c r="A277" s="78" t="s">
        <v>53</v>
      </c>
      <c r="B277" s="41">
        <f t="shared" ref="B277:I277" si="167">ROUND((B201/B22)*100,5)</f>
        <v>29.076830000000001</v>
      </c>
      <c r="C277" s="41">
        <f t="shared" si="167"/>
        <v>22.906559999999999</v>
      </c>
      <c r="D277" s="41">
        <f t="shared" si="167"/>
        <v>23.107309999999998</v>
      </c>
      <c r="E277" s="41">
        <f t="shared" si="167"/>
        <v>23.286989999999999</v>
      </c>
      <c r="F277" s="41">
        <f t="shared" si="167"/>
        <v>22.917349999999999</v>
      </c>
      <c r="G277" s="41">
        <f t="shared" si="167"/>
        <v>23.005240000000001</v>
      </c>
      <c r="H277" s="41">
        <f t="shared" si="167"/>
        <v>22.524419999999999</v>
      </c>
      <c r="I277" s="41">
        <f t="shared" si="167"/>
        <v>23.297350000000002</v>
      </c>
      <c r="J277" s="41">
        <f t="shared" si="158"/>
        <v>22.870889999999999</v>
      </c>
    </row>
    <row r="278" spans="1:10" ht="12" customHeight="1">
      <c r="A278" s="78" t="s">
        <v>54</v>
      </c>
      <c r="B278" s="41">
        <f t="shared" ref="B278:I278" si="168">ROUND((B202/B23)*100,5)</f>
        <v>29.72522</v>
      </c>
      <c r="C278" s="41">
        <f t="shared" si="168"/>
        <v>26.99363</v>
      </c>
      <c r="D278" s="41">
        <f t="shared" si="168"/>
        <v>27.043890000000001</v>
      </c>
      <c r="E278" s="41">
        <f t="shared" si="168"/>
        <v>27.81549</v>
      </c>
      <c r="F278" s="41">
        <f t="shared" si="168"/>
        <v>27.29083</v>
      </c>
      <c r="G278" s="41">
        <f t="shared" si="168"/>
        <v>28.019570000000002</v>
      </c>
      <c r="H278" s="41">
        <f t="shared" si="168"/>
        <v>27.63991</v>
      </c>
      <c r="I278" s="41">
        <f t="shared" si="168"/>
        <v>28.106030000000001</v>
      </c>
      <c r="J278" s="41">
        <f t="shared" si="158"/>
        <v>28.48488</v>
      </c>
    </row>
    <row r="279" spans="1:10" ht="12" customHeight="1">
      <c r="A279" s="78" t="s">
        <v>55</v>
      </c>
      <c r="B279" s="41">
        <f t="shared" ref="B279:I279" si="169">ROUND((B203/B24)*100,5)</f>
        <v>42.129109999999997</v>
      </c>
      <c r="C279" s="41">
        <f t="shared" si="169"/>
        <v>38.912559999999999</v>
      </c>
      <c r="D279" s="41">
        <f t="shared" si="169"/>
        <v>38.966250000000002</v>
      </c>
      <c r="E279" s="41">
        <f t="shared" si="169"/>
        <v>38.622509999999998</v>
      </c>
      <c r="F279" s="41">
        <f t="shared" si="169"/>
        <v>38.285200000000003</v>
      </c>
      <c r="G279" s="41">
        <f t="shared" si="169"/>
        <v>38.167610000000003</v>
      </c>
      <c r="H279" s="41">
        <f t="shared" si="169"/>
        <v>37.55115</v>
      </c>
      <c r="I279" s="41">
        <f t="shared" si="169"/>
        <v>38.398569999999999</v>
      </c>
      <c r="J279" s="41">
        <f t="shared" si="158"/>
        <v>38.618549999999999</v>
      </c>
    </row>
    <row r="280" spans="1:10" ht="12" customHeight="1">
      <c r="A280" s="78" t="s">
        <v>56</v>
      </c>
      <c r="B280" s="41">
        <f t="shared" ref="B280:I280" si="170">ROUND((B204/B25)*100,5)</f>
        <v>31.78558</v>
      </c>
      <c r="C280" s="41">
        <f t="shared" si="170"/>
        <v>29.48471</v>
      </c>
      <c r="D280" s="41">
        <f t="shared" si="170"/>
        <v>30.366150000000001</v>
      </c>
      <c r="E280" s="41">
        <f t="shared" si="170"/>
        <v>31.139620000000001</v>
      </c>
      <c r="F280" s="41">
        <f t="shared" si="170"/>
        <v>31.605309999999999</v>
      </c>
      <c r="G280" s="41">
        <f t="shared" si="170"/>
        <v>31.309100000000001</v>
      </c>
      <c r="H280" s="41">
        <f t="shared" si="170"/>
        <v>30.439920000000001</v>
      </c>
      <c r="I280" s="41">
        <f t="shared" si="170"/>
        <v>31.412469999999999</v>
      </c>
      <c r="J280" s="41">
        <f t="shared" si="158"/>
        <v>31.703479999999999</v>
      </c>
    </row>
    <row r="281" spans="1:10" ht="12" customHeight="1">
      <c r="A281" s="78" t="s">
        <v>57</v>
      </c>
      <c r="B281" s="41">
        <f t="shared" ref="B281:I281" si="171">ROUND((B205/B26)*100,5)</f>
        <v>28.292770000000001</v>
      </c>
      <c r="C281" s="41">
        <f t="shared" si="171"/>
        <v>23.897829999999999</v>
      </c>
      <c r="D281" s="41">
        <f t="shared" si="171"/>
        <v>24.171520000000001</v>
      </c>
      <c r="E281" s="41">
        <f t="shared" si="171"/>
        <v>23.8888</v>
      </c>
      <c r="F281" s="41">
        <f t="shared" si="171"/>
        <v>24.137119999999999</v>
      </c>
      <c r="G281" s="41">
        <f t="shared" si="171"/>
        <v>24.317060000000001</v>
      </c>
      <c r="H281" s="41">
        <f t="shared" si="171"/>
        <v>24.10342</v>
      </c>
      <c r="I281" s="41">
        <f t="shared" si="171"/>
        <v>26.22664</v>
      </c>
      <c r="J281" s="41">
        <f t="shared" si="158"/>
        <v>25.835049999999999</v>
      </c>
    </row>
    <row r="282" spans="1:10" ht="12" customHeight="1">
      <c r="A282" s="76" t="s">
        <v>58</v>
      </c>
      <c r="B282" s="42">
        <f t="shared" ref="B282:I282" si="172">ROUND((B206/B27)*100,5)</f>
        <v>27.446639999999999</v>
      </c>
      <c r="C282" s="42">
        <f t="shared" si="172"/>
        <v>22.61496</v>
      </c>
      <c r="D282" s="42">
        <f t="shared" si="172"/>
        <v>22.55378</v>
      </c>
      <c r="E282" s="42">
        <f t="shared" si="172"/>
        <v>22.853919999999999</v>
      </c>
      <c r="F282" s="42">
        <f t="shared" si="172"/>
        <v>22.686979999999998</v>
      </c>
      <c r="G282" s="42">
        <f t="shared" si="172"/>
        <v>22.392479999999999</v>
      </c>
      <c r="H282" s="42">
        <f t="shared" si="172"/>
        <v>22.100770000000001</v>
      </c>
      <c r="I282" s="42">
        <f t="shared" si="172"/>
        <v>22.941880000000001</v>
      </c>
      <c r="J282" s="42">
        <f t="shared" si="158"/>
        <v>23.01577</v>
      </c>
    </row>
    <row r="283" spans="1:10" ht="12" customHeight="1">
      <c r="A283" s="77" t="s">
        <v>0</v>
      </c>
      <c r="B283" s="41"/>
      <c r="C283" s="41"/>
      <c r="D283" s="41"/>
      <c r="E283" s="41"/>
      <c r="F283" s="41"/>
      <c r="G283" s="41"/>
      <c r="H283" s="41"/>
      <c r="I283" s="41"/>
      <c r="J283" s="41"/>
    </row>
    <row r="284" spans="1:10" ht="12" customHeight="1">
      <c r="A284" s="79" t="s">
        <v>39</v>
      </c>
      <c r="B284" s="41">
        <f t="shared" ref="B284:I284" si="173">ROUND((B208/B29)*100,5)</f>
        <v>15.368370000000001</v>
      </c>
      <c r="C284" s="41">
        <f t="shared" si="173"/>
        <v>11.17032</v>
      </c>
      <c r="D284" s="41">
        <f t="shared" si="173"/>
        <v>10.78354</v>
      </c>
      <c r="E284" s="41">
        <f t="shared" si="173"/>
        <v>10.838229999999999</v>
      </c>
      <c r="F284" s="41">
        <f t="shared" si="173"/>
        <v>10.52449</v>
      </c>
      <c r="G284" s="41">
        <f t="shared" si="173"/>
        <v>10.083069999999999</v>
      </c>
      <c r="H284" s="41">
        <f t="shared" si="173"/>
        <v>10.028740000000001</v>
      </c>
      <c r="I284" s="41">
        <f t="shared" si="173"/>
        <v>10.587719999999999</v>
      </c>
      <c r="J284" s="41">
        <f>ROUND((J208/J29)*100,5)</f>
        <v>10.562010000000001</v>
      </c>
    </row>
    <row r="285" spans="1:10" ht="12" customHeight="1">
      <c r="A285" s="79" t="s">
        <v>43</v>
      </c>
      <c r="B285" s="41">
        <f t="shared" ref="B285:I285" si="174">ROUND((B209/B30)*100,5)</f>
        <v>31.097529999999999</v>
      </c>
      <c r="C285" s="41">
        <f t="shared" si="174"/>
        <v>26.218450000000001</v>
      </c>
      <c r="D285" s="41">
        <f t="shared" si="174"/>
        <v>26.239889999999999</v>
      </c>
      <c r="E285" s="41">
        <f t="shared" si="174"/>
        <v>26.596789999999999</v>
      </c>
      <c r="F285" s="41">
        <f t="shared" si="174"/>
        <v>26.505210000000002</v>
      </c>
      <c r="G285" s="41">
        <f t="shared" si="174"/>
        <v>26.233930000000001</v>
      </c>
      <c r="H285" s="41">
        <f t="shared" si="174"/>
        <v>25.89263</v>
      </c>
      <c r="I285" s="41">
        <f t="shared" si="174"/>
        <v>26.77563</v>
      </c>
      <c r="J285" s="41">
        <f>ROUND((J209/J30)*100,5)</f>
        <v>26.825479999999999</v>
      </c>
    </row>
    <row r="286" spans="1:10" ht="12" customHeight="1">
      <c r="A286" s="32"/>
      <c r="B286" s="33"/>
    </row>
    <row r="287" spans="1:10" ht="12" customHeight="1">
      <c r="A287" s="36"/>
      <c r="B287" s="167" t="s">
        <v>74</v>
      </c>
      <c r="C287" s="167"/>
      <c r="D287" s="167"/>
      <c r="E287" s="167"/>
      <c r="F287" s="167"/>
      <c r="G287" s="167"/>
      <c r="H287" s="139"/>
      <c r="I287" s="139"/>
      <c r="J287" s="139"/>
    </row>
    <row r="288" spans="1:10" ht="12" customHeight="1">
      <c r="A288" s="25"/>
      <c r="B288" s="160" t="s">
        <v>38</v>
      </c>
      <c r="C288" s="160"/>
      <c r="D288" s="160"/>
      <c r="E288" s="160"/>
      <c r="F288" s="160"/>
      <c r="G288" s="160"/>
      <c r="H288" s="139"/>
      <c r="I288" s="139"/>
      <c r="J288" s="139"/>
    </row>
    <row r="289" spans="1:10" ht="12" customHeight="1">
      <c r="A289" s="78" t="s">
        <v>40</v>
      </c>
      <c r="B289" s="89">
        <v>5.774</v>
      </c>
      <c r="C289" s="89">
        <v>5.4619999999999997</v>
      </c>
      <c r="D289" s="89">
        <v>5.55</v>
      </c>
      <c r="E289" s="89">
        <v>5.8380000000000001</v>
      </c>
      <c r="F289" s="89">
        <v>5.931</v>
      </c>
      <c r="G289" s="89">
        <v>5.8</v>
      </c>
      <c r="H289" s="89">
        <v>5.7140000000000004</v>
      </c>
      <c r="I289" s="89">
        <v>5.8259999999999996</v>
      </c>
      <c r="J289" s="89">
        <v>5.7679999999999998</v>
      </c>
    </row>
    <row r="290" spans="1:10" ht="12" customHeight="1">
      <c r="A290" s="78" t="s">
        <v>41</v>
      </c>
      <c r="B290" s="89">
        <v>6.2519999999999998</v>
      </c>
      <c r="C290" s="89">
        <v>4.944</v>
      </c>
      <c r="D290" s="89">
        <v>4.5019999999999998</v>
      </c>
      <c r="E290" s="89">
        <v>4.5540000000000003</v>
      </c>
      <c r="F290" s="89">
        <v>4.1459999999999999</v>
      </c>
      <c r="G290" s="89">
        <v>3.266</v>
      </c>
      <c r="H290" s="89">
        <v>3.323</v>
      </c>
      <c r="I290" s="89">
        <v>3.2829999999999999</v>
      </c>
      <c r="J290" s="89">
        <v>3.0539999999999998</v>
      </c>
    </row>
    <row r="291" spans="1:10" ht="12" customHeight="1">
      <c r="A291" s="78" t="s">
        <v>42</v>
      </c>
      <c r="B291" s="89">
        <v>1.7410000000000001</v>
      </c>
      <c r="C291" s="89">
        <v>1.3859999999999999</v>
      </c>
      <c r="D291" s="89">
        <v>1.351</v>
      </c>
      <c r="E291" s="89">
        <v>1.486</v>
      </c>
      <c r="F291" s="89">
        <v>1.5760000000000001</v>
      </c>
      <c r="G291" s="89">
        <v>2.3620000000000001</v>
      </c>
      <c r="H291" s="89">
        <v>2.61</v>
      </c>
      <c r="I291" s="89">
        <v>3.3</v>
      </c>
      <c r="J291" s="89">
        <v>3.0150000000000001</v>
      </c>
    </row>
    <row r="292" spans="1:10" ht="12" customHeight="1">
      <c r="A292" s="78" t="s">
        <v>34</v>
      </c>
      <c r="B292" s="89">
        <v>4.0750000000000002</v>
      </c>
      <c r="C292" s="89">
        <v>3.3530000000000002</v>
      </c>
      <c r="D292" s="89">
        <v>3.1850000000000001</v>
      </c>
      <c r="E292" s="89">
        <v>3.2759999999999998</v>
      </c>
      <c r="F292" s="89">
        <v>3.3490000000000002</v>
      </c>
      <c r="G292" s="89">
        <v>3.319</v>
      </c>
      <c r="H292" s="89">
        <v>3.2930000000000001</v>
      </c>
      <c r="I292" s="89">
        <v>3.3879999999999999</v>
      </c>
      <c r="J292" s="89">
        <v>3.45</v>
      </c>
    </row>
    <row r="293" spans="1:10" ht="12" customHeight="1">
      <c r="A293" s="39"/>
      <c r="B293" s="89"/>
      <c r="C293" s="89"/>
      <c r="D293" s="89"/>
      <c r="E293" s="89"/>
      <c r="F293" s="89"/>
      <c r="G293" s="89"/>
      <c r="H293" s="89"/>
      <c r="I293" s="89"/>
      <c r="J293" s="89"/>
    </row>
    <row r="294" spans="1:10" ht="12" customHeight="1">
      <c r="A294" s="78" t="s">
        <v>44</v>
      </c>
      <c r="B294" s="89">
        <v>7.3410000000000002</v>
      </c>
      <c r="C294" s="89">
        <v>6.17</v>
      </c>
      <c r="D294" s="89">
        <v>6.3380000000000001</v>
      </c>
      <c r="E294" s="89">
        <v>6.6740000000000004</v>
      </c>
      <c r="F294" s="89">
        <v>6.6470000000000002</v>
      </c>
      <c r="G294" s="89">
        <v>6.6870000000000003</v>
      </c>
      <c r="H294" s="89">
        <v>6.6760000000000002</v>
      </c>
      <c r="I294" s="89">
        <v>6.92</v>
      </c>
      <c r="J294" s="89">
        <v>6.8650000000000002</v>
      </c>
    </row>
    <row r="295" spans="1:10" ht="12" customHeight="1">
      <c r="A295" s="78" t="s">
        <v>45</v>
      </c>
      <c r="B295" s="89">
        <v>8.2690000000000001</v>
      </c>
      <c r="C295" s="89">
        <v>7.1980000000000004</v>
      </c>
      <c r="D295" s="89">
        <v>7.1159999999999997</v>
      </c>
      <c r="E295" s="89">
        <v>7.5250000000000004</v>
      </c>
      <c r="F295" s="89">
        <v>7.617</v>
      </c>
      <c r="G295" s="89">
        <v>7.7329999999999997</v>
      </c>
      <c r="H295" s="89">
        <v>7.835</v>
      </c>
      <c r="I295" s="89">
        <v>8.2899999999999991</v>
      </c>
      <c r="J295" s="89">
        <v>8.5570000000000004</v>
      </c>
    </row>
    <row r="296" spans="1:10" ht="12" customHeight="1">
      <c r="A296" s="78" t="s">
        <v>46</v>
      </c>
      <c r="B296" s="89">
        <v>8.48</v>
      </c>
      <c r="C296" s="89">
        <v>8.0139999999999993</v>
      </c>
      <c r="D296" s="89">
        <v>7.7949999999999999</v>
      </c>
      <c r="E296" s="89">
        <v>8.1440000000000001</v>
      </c>
      <c r="F296" s="89">
        <v>8.4190000000000005</v>
      </c>
      <c r="G296" s="89">
        <v>8.2089999999999996</v>
      </c>
      <c r="H296" s="89">
        <v>8.2750000000000004</v>
      </c>
      <c r="I296" s="89">
        <v>8.6880000000000006</v>
      </c>
      <c r="J296" s="89">
        <v>8.6850000000000005</v>
      </c>
    </row>
    <row r="297" spans="1:10" ht="12" customHeight="1">
      <c r="A297" s="78" t="s">
        <v>47</v>
      </c>
      <c r="B297" s="89">
        <v>8.5180000000000007</v>
      </c>
      <c r="C297" s="89">
        <v>7.7489999999999997</v>
      </c>
      <c r="D297" s="89">
        <v>7.9720000000000004</v>
      </c>
      <c r="E297" s="89">
        <v>8.65</v>
      </c>
      <c r="F297" s="89">
        <v>9.3510000000000009</v>
      </c>
      <c r="G297" s="89">
        <v>9.1869999999999994</v>
      </c>
      <c r="H297" s="89">
        <v>9.2230000000000008</v>
      </c>
      <c r="I297" s="89">
        <v>9.7409999999999997</v>
      </c>
      <c r="J297" s="89">
        <v>9.75</v>
      </c>
    </row>
    <row r="298" spans="1:10" ht="12" customHeight="1">
      <c r="A298" s="78" t="s">
        <v>48</v>
      </c>
      <c r="B298" s="89">
        <v>7.4509999999999996</v>
      </c>
      <c r="C298" s="89">
        <v>6.149</v>
      </c>
      <c r="D298" s="89">
        <v>6.133</v>
      </c>
      <c r="E298" s="89">
        <v>6.5970000000000004</v>
      </c>
      <c r="F298" s="89">
        <v>6.6230000000000002</v>
      </c>
      <c r="G298" s="89">
        <v>6.5220000000000002</v>
      </c>
      <c r="H298" s="89">
        <v>6.3010000000000002</v>
      </c>
      <c r="I298" s="89">
        <v>6.0940000000000003</v>
      </c>
      <c r="J298" s="89">
        <v>6.1479999999999997</v>
      </c>
    </row>
    <row r="299" spans="1:10" ht="12" customHeight="1">
      <c r="A299" s="78" t="s">
        <v>49</v>
      </c>
      <c r="B299" s="89">
        <v>14.457000000000001</v>
      </c>
      <c r="C299" s="89">
        <v>12.131</v>
      </c>
      <c r="D299" s="89">
        <v>11.57</v>
      </c>
      <c r="E299" s="89">
        <v>11.680999999999999</v>
      </c>
      <c r="F299" s="89">
        <v>11.964</v>
      </c>
      <c r="G299" s="89">
        <v>11.881</v>
      </c>
      <c r="H299" s="89">
        <v>12.074</v>
      </c>
      <c r="I299" s="89">
        <v>12.891</v>
      </c>
      <c r="J299" s="89">
        <v>13.157999999999999</v>
      </c>
    </row>
    <row r="300" spans="1:10" ht="12" customHeight="1">
      <c r="A300" s="78" t="s">
        <v>50</v>
      </c>
      <c r="B300" s="89">
        <v>10.561999999999999</v>
      </c>
      <c r="C300" s="89">
        <v>8.673</v>
      </c>
      <c r="D300" s="89">
        <v>8.6150000000000002</v>
      </c>
      <c r="E300" s="89">
        <v>9.0380000000000003</v>
      </c>
      <c r="F300" s="89">
        <v>9.2769999999999992</v>
      </c>
      <c r="G300" s="89">
        <v>9.5470000000000006</v>
      </c>
      <c r="H300" s="89">
        <v>9.3330000000000002</v>
      </c>
      <c r="I300" s="89">
        <v>9.51</v>
      </c>
      <c r="J300" s="89">
        <v>9.3309999999999995</v>
      </c>
    </row>
    <row r="301" spans="1:10" ht="12" customHeight="1">
      <c r="A301" s="78" t="s">
        <v>51</v>
      </c>
      <c r="B301" s="89">
        <v>14.082000000000001</v>
      </c>
      <c r="C301" s="89">
        <v>11.711</v>
      </c>
      <c r="D301" s="89">
        <v>11.664</v>
      </c>
      <c r="E301" s="89">
        <v>11.785</v>
      </c>
      <c r="F301" s="89">
        <v>11.723000000000001</v>
      </c>
      <c r="G301" s="89">
        <v>11.565</v>
      </c>
      <c r="H301" s="89">
        <v>11.611000000000001</v>
      </c>
      <c r="I301" s="89">
        <v>11.845000000000001</v>
      </c>
      <c r="J301" s="89">
        <v>11.932</v>
      </c>
    </row>
    <row r="302" spans="1:10" ht="12" customHeight="1">
      <c r="A302" s="78" t="s">
        <v>52</v>
      </c>
      <c r="B302" s="89">
        <v>6.0460000000000003</v>
      </c>
      <c r="C302" s="89">
        <v>5.9870000000000001</v>
      </c>
      <c r="D302" s="89">
        <v>6.0819999999999999</v>
      </c>
      <c r="E302" s="89">
        <v>6.0330000000000004</v>
      </c>
      <c r="F302" s="89">
        <v>6.1509999999999998</v>
      </c>
      <c r="G302" s="89">
        <v>6.0229999999999997</v>
      </c>
      <c r="H302" s="89">
        <v>6.2839999999999998</v>
      </c>
      <c r="I302" s="89">
        <v>6.3079999999999998</v>
      </c>
      <c r="J302" s="89">
        <v>6.86</v>
      </c>
    </row>
    <row r="303" spans="1:10" ht="12" customHeight="1">
      <c r="A303" s="78" t="s">
        <v>53</v>
      </c>
      <c r="B303" s="89">
        <v>10.169</v>
      </c>
      <c r="C303" s="89">
        <v>7.8970000000000002</v>
      </c>
      <c r="D303" s="89">
        <v>7.6509999999999998</v>
      </c>
      <c r="E303" s="89">
        <v>7.9370000000000003</v>
      </c>
      <c r="F303" s="89">
        <v>8.0050000000000008</v>
      </c>
      <c r="G303" s="89">
        <v>8.016</v>
      </c>
      <c r="H303" s="89">
        <v>7.8529999999999998</v>
      </c>
      <c r="I303" s="89">
        <v>8.7140000000000004</v>
      </c>
      <c r="J303" s="89">
        <v>8.8940000000000001</v>
      </c>
    </row>
    <row r="304" spans="1:10" ht="12" customHeight="1">
      <c r="A304" s="78" t="s">
        <v>54</v>
      </c>
      <c r="B304" s="89">
        <v>5.468</v>
      </c>
      <c r="C304" s="89">
        <v>5.6109999999999998</v>
      </c>
      <c r="D304" s="89">
        <v>5.62</v>
      </c>
      <c r="E304" s="89">
        <v>5.8330000000000002</v>
      </c>
      <c r="F304" s="89">
        <v>5.9359999999999999</v>
      </c>
      <c r="G304" s="89">
        <v>6.1539999999999999</v>
      </c>
      <c r="H304" s="89">
        <v>6.0510000000000002</v>
      </c>
      <c r="I304" s="89">
        <v>6.1459999999999999</v>
      </c>
      <c r="J304" s="89">
        <v>6.2530000000000001</v>
      </c>
    </row>
    <row r="305" spans="1:10" ht="12" customHeight="1">
      <c r="A305" s="78" t="s">
        <v>55</v>
      </c>
      <c r="B305" s="89">
        <v>12.988</v>
      </c>
      <c r="C305" s="89">
        <v>10.981999999999999</v>
      </c>
      <c r="D305" s="89">
        <v>11.496</v>
      </c>
      <c r="E305" s="89">
        <v>11.725</v>
      </c>
      <c r="F305" s="89">
        <v>11.597</v>
      </c>
      <c r="G305" s="89">
        <v>11.992000000000001</v>
      </c>
      <c r="H305" s="89">
        <v>11.718</v>
      </c>
      <c r="I305" s="89">
        <v>11.848000000000001</v>
      </c>
      <c r="J305" s="89">
        <v>11.914</v>
      </c>
    </row>
    <row r="306" spans="1:10" ht="12" customHeight="1">
      <c r="A306" s="78" t="s">
        <v>56</v>
      </c>
      <c r="B306" s="89">
        <v>11.316000000000001</v>
      </c>
      <c r="C306" s="89">
        <v>12.212</v>
      </c>
      <c r="D306" s="89">
        <v>13.22</v>
      </c>
      <c r="E306" s="89">
        <v>14.401</v>
      </c>
      <c r="F306" s="89">
        <v>14.975</v>
      </c>
      <c r="G306" s="89">
        <v>14.683999999999999</v>
      </c>
      <c r="H306" s="89">
        <v>14.279</v>
      </c>
      <c r="I306" s="89">
        <v>15.092000000000001</v>
      </c>
      <c r="J306" s="89">
        <v>15.47</v>
      </c>
    </row>
    <row r="307" spans="1:10" ht="12" customHeight="1">
      <c r="A307" s="78" t="s">
        <v>57</v>
      </c>
      <c r="B307" s="89">
        <v>8.3320000000000007</v>
      </c>
      <c r="C307" s="89">
        <v>7.24</v>
      </c>
      <c r="D307" s="89">
        <v>7.3120000000000003</v>
      </c>
      <c r="E307" s="89">
        <v>7.5060000000000002</v>
      </c>
      <c r="F307" s="89">
        <v>7.7590000000000003</v>
      </c>
      <c r="G307" s="89">
        <v>8.0359999999999996</v>
      </c>
      <c r="H307" s="89">
        <v>7.9119999999999999</v>
      </c>
      <c r="I307" s="89">
        <v>8.9239999999999995</v>
      </c>
      <c r="J307" s="89">
        <v>8.4879999999999995</v>
      </c>
    </row>
    <row r="308" spans="1:10" ht="12" customHeight="1">
      <c r="A308" s="76" t="s">
        <v>58</v>
      </c>
      <c r="B308" s="87">
        <v>151.321</v>
      </c>
      <c r="C308" s="87">
        <v>132.869</v>
      </c>
      <c r="D308" s="87">
        <v>133.172</v>
      </c>
      <c r="E308" s="87">
        <v>138.68299999999999</v>
      </c>
      <c r="F308" s="87">
        <v>141.04599999999999</v>
      </c>
      <c r="G308" s="87">
        <v>140.983</v>
      </c>
      <c r="H308" s="87">
        <v>140.36500000000001</v>
      </c>
      <c r="I308" s="87">
        <v>146.80799999999999</v>
      </c>
      <c r="J308" s="87">
        <v>147.59200000000001</v>
      </c>
    </row>
    <row r="309" spans="1:10" ht="12" customHeight="1">
      <c r="A309" s="77" t="s">
        <v>0</v>
      </c>
      <c r="B309" s="87"/>
      <c r="C309" s="87"/>
      <c r="D309" s="87"/>
      <c r="E309" s="87"/>
      <c r="F309" s="87"/>
      <c r="G309" s="87"/>
      <c r="H309" s="87"/>
      <c r="I309" s="87"/>
      <c r="J309" s="87"/>
    </row>
    <row r="310" spans="1:10" ht="12" customHeight="1">
      <c r="A310" s="79" t="s">
        <v>39</v>
      </c>
      <c r="B310" s="89">
        <v>17.841999999999999</v>
      </c>
      <c r="C310" s="89">
        <v>15.145</v>
      </c>
      <c r="D310" s="89">
        <v>14.587999999999999</v>
      </c>
      <c r="E310" s="89">
        <v>15.154</v>
      </c>
      <c r="F310" s="89">
        <v>15.002000000000001</v>
      </c>
      <c r="G310" s="89">
        <v>14.747</v>
      </c>
      <c r="H310" s="89">
        <v>14.94</v>
      </c>
      <c r="I310" s="89">
        <v>15.797000000000001</v>
      </c>
      <c r="J310" s="89">
        <v>15.287000000000001</v>
      </c>
    </row>
    <row r="311" spans="1:10" ht="12" customHeight="1">
      <c r="A311" s="79" t="s">
        <v>43</v>
      </c>
      <c r="B311" s="89">
        <v>133.47900000000001</v>
      </c>
      <c r="C311" s="89">
        <v>117.724</v>
      </c>
      <c r="D311" s="89">
        <v>118.584</v>
      </c>
      <c r="E311" s="89">
        <v>123.529</v>
      </c>
      <c r="F311" s="89">
        <v>126.044</v>
      </c>
      <c r="G311" s="89">
        <v>126.236</v>
      </c>
      <c r="H311" s="89">
        <v>125.425</v>
      </c>
      <c r="I311" s="89">
        <v>131.011</v>
      </c>
      <c r="J311" s="89">
        <v>132.30500000000001</v>
      </c>
    </row>
    <row r="312" spans="1:10" ht="12" customHeight="1">
      <c r="A312" s="32"/>
      <c r="B312" s="46"/>
      <c r="C312" s="42"/>
      <c r="D312" s="42"/>
      <c r="E312" s="42"/>
    </row>
    <row r="313" spans="1:10" ht="12" customHeight="1">
      <c r="A313" s="25"/>
      <c r="B313" s="163" t="s">
        <v>61</v>
      </c>
      <c r="C313" s="163"/>
      <c r="D313" s="163"/>
      <c r="E313" s="163"/>
      <c r="F313" s="163"/>
      <c r="G313" s="163"/>
      <c r="H313" s="139"/>
      <c r="I313" s="139"/>
      <c r="J313" s="139"/>
    </row>
    <row r="314" spans="1:10" ht="12" customHeight="1">
      <c r="A314" s="78" t="s">
        <v>40</v>
      </c>
      <c r="B314" s="41" t="s">
        <v>2</v>
      </c>
      <c r="C314" s="47">
        <v>-2.2023299999999999</v>
      </c>
      <c r="D314" s="47">
        <f t="shared" ref="D314:I314" si="175">ROUND((D289/C289)*100-100,5)</f>
        <v>1.61113</v>
      </c>
      <c r="E314" s="47">
        <f t="shared" si="175"/>
        <v>5.18919</v>
      </c>
      <c r="F314" s="47">
        <f t="shared" si="175"/>
        <v>1.59301</v>
      </c>
      <c r="G314" s="47">
        <f t="shared" si="175"/>
        <v>-2.2087300000000001</v>
      </c>
      <c r="H314" s="47">
        <f t="shared" si="175"/>
        <v>-1.4827600000000001</v>
      </c>
      <c r="I314" s="47">
        <f t="shared" si="175"/>
        <v>1.9601</v>
      </c>
      <c r="J314" s="47">
        <f>ROUND((J289/I289)*100-100,5)</f>
        <v>-0.99553999999999998</v>
      </c>
    </row>
    <row r="315" spans="1:10" ht="12" customHeight="1">
      <c r="A315" s="78" t="s">
        <v>41</v>
      </c>
      <c r="B315" s="41" t="s">
        <v>2</v>
      </c>
      <c r="C315" s="47">
        <v>-11.28656</v>
      </c>
      <c r="D315" s="47">
        <f t="shared" ref="D315:I315" si="176">ROUND((D290/C290)*100-100,5)</f>
        <v>-8.9401299999999999</v>
      </c>
      <c r="E315" s="47">
        <f t="shared" si="176"/>
        <v>1.1550400000000001</v>
      </c>
      <c r="F315" s="47">
        <f t="shared" si="176"/>
        <v>-8.9591600000000007</v>
      </c>
      <c r="G315" s="47">
        <f t="shared" si="176"/>
        <v>-21.225280000000001</v>
      </c>
      <c r="H315" s="47">
        <f t="shared" si="176"/>
        <v>1.74525</v>
      </c>
      <c r="I315" s="47">
        <f t="shared" si="176"/>
        <v>-1.20373</v>
      </c>
      <c r="J315" s="47">
        <f>ROUND((J290/I290)*100-100,5)</f>
        <v>-6.9753299999999996</v>
      </c>
    </row>
    <row r="316" spans="1:10" ht="12" customHeight="1">
      <c r="A316" s="78" t="s">
        <v>42</v>
      </c>
      <c r="B316" s="41" t="s">
        <v>2</v>
      </c>
      <c r="C316" s="47">
        <v>-4.6111500000000003</v>
      </c>
      <c r="D316" s="47">
        <f t="shared" ref="D316:I316" si="177">ROUND((D291/C291)*100-100,5)</f>
        <v>-2.5252500000000002</v>
      </c>
      <c r="E316" s="47">
        <f t="shared" si="177"/>
        <v>9.9925999999999995</v>
      </c>
      <c r="F316" s="47">
        <f t="shared" si="177"/>
        <v>6.0565300000000004</v>
      </c>
      <c r="G316" s="47">
        <f t="shared" si="177"/>
        <v>49.873100000000001</v>
      </c>
      <c r="H316" s="47">
        <f t="shared" si="177"/>
        <v>10.49958</v>
      </c>
      <c r="I316" s="47">
        <f t="shared" si="177"/>
        <v>26.436779999999999</v>
      </c>
      <c r="J316" s="47">
        <f>ROUND((J291/I291)*100-100,5)</f>
        <v>-8.6363599999999998</v>
      </c>
    </row>
    <row r="317" spans="1:10" ht="12" customHeight="1">
      <c r="A317" s="78" t="s">
        <v>34</v>
      </c>
      <c r="B317" s="41" t="s">
        <v>2</v>
      </c>
      <c r="C317" s="47">
        <v>-2.5573999999999999</v>
      </c>
      <c r="D317" s="47">
        <f t="shared" ref="D317:I317" si="178">ROUND((D292/C292)*100-100,5)</f>
        <v>-5.01044</v>
      </c>
      <c r="E317" s="47">
        <f t="shared" si="178"/>
        <v>2.8571399999999998</v>
      </c>
      <c r="F317" s="47">
        <f t="shared" si="178"/>
        <v>2.2283300000000001</v>
      </c>
      <c r="G317" s="47">
        <f t="shared" si="178"/>
        <v>-0.89578999999999998</v>
      </c>
      <c r="H317" s="47">
        <f t="shared" si="178"/>
        <v>-0.78337000000000001</v>
      </c>
      <c r="I317" s="47">
        <f t="shared" si="178"/>
        <v>2.8849100000000001</v>
      </c>
      <c r="J317" s="47">
        <f>ROUND((J292/I292)*100-100,5)</f>
        <v>1.82999</v>
      </c>
    </row>
    <row r="318" spans="1:10" ht="12" customHeight="1">
      <c r="A318" s="39"/>
      <c r="B318" s="41"/>
      <c r="C318" s="47"/>
      <c r="D318" s="47"/>
      <c r="E318" s="47"/>
      <c r="F318" s="47"/>
      <c r="G318" s="47"/>
      <c r="H318" s="47"/>
      <c r="I318" s="47"/>
      <c r="J318" s="47"/>
    </row>
    <row r="319" spans="1:10" ht="12" customHeight="1">
      <c r="A319" s="78" t="s">
        <v>44</v>
      </c>
      <c r="B319" s="41" t="s">
        <v>2</v>
      </c>
      <c r="C319" s="47">
        <v>-1.3904399999999999</v>
      </c>
      <c r="D319" s="47">
        <f t="shared" ref="D319:I319" si="179">ROUND((D294/C294)*100-100,5)</f>
        <v>2.7228500000000002</v>
      </c>
      <c r="E319" s="47">
        <f t="shared" si="179"/>
        <v>5.3013599999999999</v>
      </c>
      <c r="F319" s="47">
        <f t="shared" si="179"/>
        <v>-0.40455000000000002</v>
      </c>
      <c r="G319" s="47">
        <f t="shared" si="179"/>
        <v>0.60177999999999998</v>
      </c>
      <c r="H319" s="47">
        <f t="shared" si="179"/>
        <v>-0.16450000000000001</v>
      </c>
      <c r="I319" s="47">
        <f t="shared" si="179"/>
        <v>3.6548799999999999</v>
      </c>
      <c r="J319" s="47">
        <f t="shared" ref="J319:J333" si="180">ROUND((J294/I294)*100-100,5)</f>
        <v>-0.79479999999999995</v>
      </c>
    </row>
    <row r="320" spans="1:10" ht="12" customHeight="1">
      <c r="A320" s="78" t="s">
        <v>45</v>
      </c>
      <c r="B320" s="41" t="s">
        <v>2</v>
      </c>
      <c r="C320" s="47">
        <v>-3.2396799999999999</v>
      </c>
      <c r="D320" s="47">
        <f t="shared" ref="D320:I320" si="181">ROUND((D295/C295)*100-100,5)</f>
        <v>-1.1392100000000001</v>
      </c>
      <c r="E320" s="47">
        <f t="shared" si="181"/>
        <v>5.7476099999999999</v>
      </c>
      <c r="F320" s="47">
        <f t="shared" si="181"/>
        <v>1.2225900000000001</v>
      </c>
      <c r="G320" s="47">
        <f t="shared" si="181"/>
        <v>1.52291</v>
      </c>
      <c r="H320" s="47">
        <f t="shared" si="181"/>
        <v>1.3190200000000001</v>
      </c>
      <c r="I320" s="47">
        <f t="shared" si="181"/>
        <v>5.8072800000000004</v>
      </c>
      <c r="J320" s="47">
        <f t="shared" si="180"/>
        <v>3.2207499999999998</v>
      </c>
    </row>
    <row r="321" spans="1:10" ht="12" customHeight="1">
      <c r="A321" s="78" t="s">
        <v>46</v>
      </c>
      <c r="B321" s="41" t="s">
        <v>2</v>
      </c>
      <c r="C321" s="47">
        <v>-2.6008800000000001</v>
      </c>
      <c r="D321" s="47">
        <f t="shared" ref="D321:I321" si="182">ROUND((D296/C296)*100-100,5)</f>
        <v>-2.73272</v>
      </c>
      <c r="E321" s="47">
        <f t="shared" si="182"/>
        <v>4.4772299999999996</v>
      </c>
      <c r="F321" s="47">
        <f t="shared" si="182"/>
        <v>3.3767200000000002</v>
      </c>
      <c r="G321" s="47">
        <f t="shared" si="182"/>
        <v>-2.4943599999999999</v>
      </c>
      <c r="H321" s="47">
        <f t="shared" si="182"/>
        <v>0.80400000000000005</v>
      </c>
      <c r="I321" s="47">
        <f t="shared" si="182"/>
        <v>4.9909400000000002</v>
      </c>
      <c r="J321" s="47">
        <f t="shared" si="180"/>
        <v>-3.4529999999999998E-2</v>
      </c>
    </row>
    <row r="322" spans="1:10" ht="12" customHeight="1">
      <c r="A322" s="78" t="s">
        <v>47</v>
      </c>
      <c r="B322" s="41" t="s">
        <v>2</v>
      </c>
      <c r="C322" s="47">
        <v>3.7349399999999999</v>
      </c>
      <c r="D322" s="47">
        <f t="shared" ref="D322:I322" si="183">ROUND((D297/C297)*100-100,5)</f>
        <v>2.8777900000000001</v>
      </c>
      <c r="E322" s="47">
        <f t="shared" si="183"/>
        <v>8.5047700000000006</v>
      </c>
      <c r="F322" s="47">
        <f t="shared" si="183"/>
        <v>8.1040500000000009</v>
      </c>
      <c r="G322" s="47">
        <f t="shared" si="183"/>
        <v>-1.7538199999999999</v>
      </c>
      <c r="H322" s="47">
        <f t="shared" si="183"/>
        <v>0.39185999999999999</v>
      </c>
      <c r="I322" s="47">
        <f t="shared" si="183"/>
        <v>5.61639</v>
      </c>
      <c r="J322" s="47">
        <f t="shared" si="180"/>
        <v>9.239E-2</v>
      </c>
    </row>
    <row r="323" spans="1:10" ht="12" customHeight="1">
      <c r="A323" s="78" t="s">
        <v>48</v>
      </c>
      <c r="B323" s="41" t="s">
        <v>2</v>
      </c>
      <c r="C323" s="47">
        <v>-3.0737700000000001</v>
      </c>
      <c r="D323" s="47">
        <f t="shared" ref="D323:I323" si="184">ROUND((D298/C298)*100-100,5)</f>
        <v>-0.26019999999999999</v>
      </c>
      <c r="E323" s="47">
        <f t="shared" si="184"/>
        <v>7.5656299999999996</v>
      </c>
      <c r="F323" s="47">
        <f t="shared" si="184"/>
        <v>0.39412000000000003</v>
      </c>
      <c r="G323" s="47">
        <f t="shared" si="184"/>
        <v>-1.5249900000000001</v>
      </c>
      <c r="H323" s="47">
        <f t="shared" si="184"/>
        <v>-3.3885299999999998</v>
      </c>
      <c r="I323" s="47">
        <f t="shared" si="184"/>
        <v>-3.2851900000000001</v>
      </c>
      <c r="J323" s="47">
        <f t="shared" si="180"/>
        <v>0.88612000000000002</v>
      </c>
    </row>
    <row r="324" spans="1:10" ht="12" customHeight="1">
      <c r="A324" s="78" t="s">
        <v>49</v>
      </c>
      <c r="B324" s="41" t="s">
        <v>2</v>
      </c>
      <c r="C324" s="47">
        <v>-2.0113099999999999</v>
      </c>
      <c r="D324" s="47">
        <f t="shared" ref="D324:I324" si="185">ROUND((D299/C299)*100-100,5)</f>
        <v>-4.6245200000000004</v>
      </c>
      <c r="E324" s="47">
        <f t="shared" si="185"/>
        <v>0.95938000000000001</v>
      </c>
      <c r="F324" s="47">
        <f t="shared" si="185"/>
        <v>2.4227400000000001</v>
      </c>
      <c r="G324" s="47">
        <f t="shared" si="185"/>
        <v>-0.69374999999999998</v>
      </c>
      <c r="H324" s="47">
        <f t="shared" si="185"/>
        <v>1.6244400000000001</v>
      </c>
      <c r="I324" s="47">
        <f t="shared" si="185"/>
        <v>6.76661</v>
      </c>
      <c r="J324" s="47">
        <f t="shared" si="180"/>
        <v>2.0712100000000002</v>
      </c>
    </row>
    <row r="325" spans="1:10" ht="12" customHeight="1">
      <c r="A325" s="78" t="s">
        <v>50</v>
      </c>
      <c r="B325" s="41" t="s">
        <v>2</v>
      </c>
      <c r="C325" s="47">
        <v>-8.0649999999999999E-2</v>
      </c>
      <c r="D325" s="47">
        <f t="shared" ref="D325:I325" si="186">ROUND((D300/C300)*100-100,5)</f>
        <v>-0.66874</v>
      </c>
      <c r="E325" s="47">
        <f t="shared" si="186"/>
        <v>4.9100400000000004</v>
      </c>
      <c r="F325" s="47">
        <f t="shared" si="186"/>
        <v>2.64439</v>
      </c>
      <c r="G325" s="47">
        <f t="shared" si="186"/>
        <v>2.9104199999999998</v>
      </c>
      <c r="H325" s="47">
        <f t="shared" si="186"/>
        <v>-2.2415400000000001</v>
      </c>
      <c r="I325" s="47">
        <f t="shared" si="186"/>
        <v>1.8965000000000001</v>
      </c>
      <c r="J325" s="47">
        <f t="shared" si="180"/>
        <v>-1.8822300000000001</v>
      </c>
    </row>
    <row r="326" spans="1:10" ht="12" customHeight="1">
      <c r="A326" s="78" t="s">
        <v>51</v>
      </c>
      <c r="B326" s="41" t="s">
        <v>2</v>
      </c>
      <c r="C326" s="47">
        <v>-3.0626600000000002</v>
      </c>
      <c r="D326" s="47">
        <f t="shared" ref="D326:I326" si="187">ROUND((D301/C301)*100-100,5)</f>
        <v>-0.40133000000000002</v>
      </c>
      <c r="E326" s="47">
        <f t="shared" si="187"/>
        <v>1.03738</v>
      </c>
      <c r="F326" s="47">
        <f t="shared" si="187"/>
        <v>-0.52608999999999995</v>
      </c>
      <c r="G326" s="47">
        <f t="shared" si="187"/>
        <v>-1.34778</v>
      </c>
      <c r="H326" s="47">
        <f t="shared" si="187"/>
        <v>0.39774999999999999</v>
      </c>
      <c r="I326" s="47">
        <f t="shared" si="187"/>
        <v>2.0153300000000001</v>
      </c>
      <c r="J326" s="47">
        <f t="shared" si="180"/>
        <v>0.73448999999999998</v>
      </c>
    </row>
    <row r="327" spans="1:10" ht="12" customHeight="1">
      <c r="A327" s="78" t="s">
        <v>52</v>
      </c>
      <c r="B327" s="41" t="s">
        <v>2</v>
      </c>
      <c r="C327" s="47">
        <v>-1.12304</v>
      </c>
      <c r="D327" s="47">
        <f t="shared" ref="D327:I327" si="188">ROUND((D302/C302)*100-100,5)</f>
        <v>1.58677</v>
      </c>
      <c r="E327" s="47">
        <f t="shared" si="188"/>
        <v>-0.80566000000000004</v>
      </c>
      <c r="F327" s="47">
        <f t="shared" si="188"/>
        <v>1.95591</v>
      </c>
      <c r="G327" s="47">
        <f t="shared" si="188"/>
        <v>-2.0809600000000001</v>
      </c>
      <c r="H327" s="47">
        <f t="shared" si="188"/>
        <v>4.3333899999999996</v>
      </c>
      <c r="I327" s="47">
        <f t="shared" si="188"/>
        <v>0.38191999999999998</v>
      </c>
      <c r="J327" s="47">
        <f t="shared" si="180"/>
        <v>8.7507900000000003</v>
      </c>
    </row>
    <row r="328" spans="1:10" ht="12" customHeight="1">
      <c r="A328" s="78" t="s">
        <v>53</v>
      </c>
      <c r="B328" s="41" t="s">
        <v>2</v>
      </c>
      <c r="C328" s="47">
        <v>-7.1378199999999996</v>
      </c>
      <c r="D328" s="47">
        <f t="shared" ref="D328:I328" si="189">ROUND((D303/C303)*100-100,5)</f>
        <v>-3.11511</v>
      </c>
      <c r="E328" s="47">
        <f t="shared" si="189"/>
        <v>3.73807</v>
      </c>
      <c r="F328" s="47">
        <f t="shared" si="189"/>
        <v>0.85675000000000001</v>
      </c>
      <c r="G328" s="47">
        <f t="shared" si="189"/>
        <v>0.13741</v>
      </c>
      <c r="H328" s="47">
        <f t="shared" si="189"/>
        <v>-2.0334300000000001</v>
      </c>
      <c r="I328" s="47">
        <f t="shared" si="189"/>
        <v>10.96396</v>
      </c>
      <c r="J328" s="47">
        <f t="shared" si="180"/>
        <v>2.0656400000000001</v>
      </c>
    </row>
    <row r="329" spans="1:10" ht="12" customHeight="1">
      <c r="A329" s="78" t="s">
        <v>54</v>
      </c>
      <c r="B329" s="41" t="s">
        <v>2</v>
      </c>
      <c r="C329" s="47">
        <v>-0.91823999999999995</v>
      </c>
      <c r="D329" s="47">
        <f t="shared" ref="D329:I329" si="190">ROUND((D304/C304)*100-100,5)</f>
        <v>0.16039999999999999</v>
      </c>
      <c r="E329" s="47">
        <f t="shared" si="190"/>
        <v>3.7900399999999999</v>
      </c>
      <c r="F329" s="47">
        <f t="shared" si="190"/>
        <v>1.7658199999999999</v>
      </c>
      <c r="G329" s="47">
        <f t="shared" si="190"/>
        <v>3.6725099999999999</v>
      </c>
      <c r="H329" s="47">
        <f t="shared" si="190"/>
        <v>-1.67371</v>
      </c>
      <c r="I329" s="47">
        <f t="shared" si="190"/>
        <v>1.56999</v>
      </c>
      <c r="J329" s="47">
        <f t="shared" si="180"/>
        <v>1.7409699999999999</v>
      </c>
    </row>
    <row r="330" spans="1:10" ht="12" customHeight="1">
      <c r="A330" s="78" t="s">
        <v>55</v>
      </c>
      <c r="B330" s="41" t="s">
        <v>2</v>
      </c>
      <c r="C330" s="47">
        <v>2.8566099999999999</v>
      </c>
      <c r="D330" s="47">
        <f t="shared" ref="D330:I330" si="191">ROUND((D305/C305)*100-100,5)</f>
        <v>4.6803900000000001</v>
      </c>
      <c r="E330" s="47">
        <f t="shared" si="191"/>
        <v>1.992</v>
      </c>
      <c r="F330" s="47">
        <f t="shared" si="191"/>
        <v>-1.09168</v>
      </c>
      <c r="G330" s="47">
        <f t="shared" si="191"/>
        <v>3.40605</v>
      </c>
      <c r="H330" s="47">
        <f t="shared" si="191"/>
        <v>-2.2848600000000001</v>
      </c>
      <c r="I330" s="47">
        <f t="shared" si="191"/>
        <v>1.1093999999999999</v>
      </c>
      <c r="J330" s="47">
        <f t="shared" si="180"/>
        <v>0.55706</v>
      </c>
    </row>
    <row r="331" spans="1:10" ht="12" customHeight="1">
      <c r="A331" s="78" t="s">
        <v>56</v>
      </c>
      <c r="B331" s="41" t="s">
        <v>2</v>
      </c>
      <c r="C331" s="47">
        <v>0.80066000000000004</v>
      </c>
      <c r="D331" s="47">
        <f t="shared" ref="D331:I331" si="192">ROUND((D306/C306)*100-100,5)</f>
        <v>8.2541799999999999</v>
      </c>
      <c r="E331" s="47">
        <f t="shared" si="192"/>
        <v>8.9334299999999995</v>
      </c>
      <c r="F331" s="47">
        <f t="shared" si="192"/>
        <v>3.98583</v>
      </c>
      <c r="G331" s="47">
        <f t="shared" si="192"/>
        <v>-1.9432400000000001</v>
      </c>
      <c r="H331" s="47">
        <f t="shared" si="192"/>
        <v>-2.7581000000000002</v>
      </c>
      <c r="I331" s="47">
        <f t="shared" si="192"/>
        <v>5.6936799999999996</v>
      </c>
      <c r="J331" s="47">
        <f t="shared" si="180"/>
        <v>2.5046400000000002</v>
      </c>
    </row>
    <row r="332" spans="1:10" ht="12" customHeight="1">
      <c r="A332" s="78" t="s">
        <v>57</v>
      </c>
      <c r="B332" s="41" t="s">
        <v>2</v>
      </c>
      <c r="C332" s="47">
        <v>0.19374</v>
      </c>
      <c r="D332" s="47">
        <f t="shared" ref="D332:I332" si="193">ROUND((D307/C307)*100-100,5)</f>
        <v>0.99448000000000003</v>
      </c>
      <c r="E332" s="47">
        <f t="shared" si="193"/>
        <v>2.6531699999999998</v>
      </c>
      <c r="F332" s="47">
        <f t="shared" si="193"/>
        <v>3.3706399999999999</v>
      </c>
      <c r="G332" s="47">
        <f t="shared" si="193"/>
        <v>3.5700500000000002</v>
      </c>
      <c r="H332" s="47">
        <f t="shared" si="193"/>
        <v>-1.5430600000000001</v>
      </c>
      <c r="I332" s="47">
        <f t="shared" si="193"/>
        <v>12.790699999999999</v>
      </c>
      <c r="J332" s="47">
        <f t="shared" si="180"/>
        <v>-4.8856999999999999</v>
      </c>
    </row>
    <row r="333" spans="1:10" ht="12" customHeight="1">
      <c r="A333" s="76" t="s">
        <v>58</v>
      </c>
      <c r="B333" s="41" t="s">
        <v>2</v>
      </c>
      <c r="C333" s="54">
        <v>-1.70303</v>
      </c>
      <c r="D333" s="54">
        <f t="shared" ref="D333:I333" si="194">ROUND((D308/C308)*100-100,5)</f>
        <v>0.22803999999999999</v>
      </c>
      <c r="E333" s="54">
        <f t="shared" si="194"/>
        <v>4.1382599999999998</v>
      </c>
      <c r="F333" s="54">
        <f t="shared" si="194"/>
        <v>1.7038899999999999</v>
      </c>
      <c r="G333" s="54">
        <f t="shared" si="194"/>
        <v>-4.4670000000000001E-2</v>
      </c>
      <c r="H333" s="54">
        <f t="shared" si="194"/>
        <v>-0.43835000000000002</v>
      </c>
      <c r="I333" s="54">
        <f t="shared" si="194"/>
        <v>4.5901800000000001</v>
      </c>
      <c r="J333" s="54">
        <f t="shared" si="180"/>
        <v>0.53403</v>
      </c>
    </row>
    <row r="334" spans="1:10" ht="12" customHeight="1">
      <c r="A334" s="77" t="s">
        <v>0</v>
      </c>
      <c r="B334" s="41"/>
      <c r="C334" s="47"/>
      <c r="D334" s="47"/>
      <c r="E334" s="47"/>
      <c r="F334" s="47"/>
      <c r="G334" s="47"/>
      <c r="H334" s="47"/>
      <c r="I334" s="47"/>
      <c r="J334" s="47"/>
    </row>
    <row r="335" spans="1:10" ht="12" customHeight="1">
      <c r="A335" s="79" t="s">
        <v>39</v>
      </c>
      <c r="B335" s="41" t="s">
        <v>2</v>
      </c>
      <c r="C335" s="47">
        <v>-5.6503899999999998</v>
      </c>
      <c r="D335" s="47">
        <f t="shared" ref="D335:I335" si="195">ROUND((D310/C310)*100-100,5)</f>
        <v>-3.6777799999999998</v>
      </c>
      <c r="E335" s="47">
        <f t="shared" si="195"/>
        <v>3.8799000000000001</v>
      </c>
      <c r="F335" s="47">
        <f t="shared" si="195"/>
        <v>-1.0030399999999999</v>
      </c>
      <c r="G335" s="47">
        <f t="shared" si="195"/>
        <v>-1.69977</v>
      </c>
      <c r="H335" s="47">
        <f t="shared" si="195"/>
        <v>1.30874</v>
      </c>
      <c r="I335" s="47">
        <f t="shared" si="195"/>
        <v>5.7362799999999998</v>
      </c>
      <c r="J335" s="47">
        <f>ROUND((J310/I310)*100-100,5)</f>
        <v>-3.2284600000000001</v>
      </c>
    </row>
    <row r="336" spans="1:10" ht="12" customHeight="1">
      <c r="A336" s="79" t="s">
        <v>43</v>
      </c>
      <c r="B336" s="41" t="s">
        <v>2</v>
      </c>
      <c r="C336" s="47">
        <v>-1.1711</v>
      </c>
      <c r="D336" s="47">
        <f t="shared" ref="D336:I336" si="196">ROUND((D311/C311)*100-100,5)</f>
        <v>0.73051999999999995</v>
      </c>
      <c r="E336" s="47">
        <f t="shared" si="196"/>
        <v>4.1700400000000002</v>
      </c>
      <c r="F336" s="47">
        <f t="shared" si="196"/>
        <v>2.0359600000000002</v>
      </c>
      <c r="G336" s="47">
        <f t="shared" si="196"/>
        <v>0.15232999999999999</v>
      </c>
      <c r="H336" s="47">
        <f t="shared" si="196"/>
        <v>-0.64244999999999997</v>
      </c>
      <c r="I336" s="47">
        <f t="shared" si="196"/>
        <v>4.4536600000000002</v>
      </c>
      <c r="J336" s="47">
        <f>ROUND((J311/I311)*100-100,5)</f>
        <v>0.98770000000000002</v>
      </c>
    </row>
    <row r="337" spans="1:10" ht="12" customHeight="1">
      <c r="A337" s="32"/>
      <c r="B337" s="27"/>
      <c r="C337" s="27"/>
      <c r="D337" s="42"/>
    </row>
    <row r="338" spans="1:10" ht="12" customHeight="1">
      <c r="A338" s="32"/>
      <c r="B338" s="84"/>
      <c r="C338" s="84"/>
      <c r="D338" s="84"/>
      <c r="E338" s="84"/>
      <c r="F338" s="84"/>
      <c r="G338" s="84"/>
      <c r="H338" s="84"/>
      <c r="I338" s="84"/>
      <c r="J338" s="84"/>
    </row>
    <row r="339" spans="1:10" ht="12" customHeight="1">
      <c r="A339" s="25"/>
      <c r="B339" s="160" t="s">
        <v>59</v>
      </c>
      <c r="C339" s="160"/>
      <c r="D339" s="160"/>
      <c r="E339" s="160"/>
      <c r="F339" s="160"/>
      <c r="G339" s="160"/>
      <c r="H339" s="139"/>
      <c r="I339" s="139"/>
      <c r="J339" s="139"/>
    </row>
    <row r="340" spans="1:10" ht="12" customHeight="1">
      <c r="A340" s="78" t="s">
        <v>40</v>
      </c>
      <c r="B340" s="41">
        <f>ROUND((B289/B$308)*100,5)</f>
        <v>3.8157299999999998</v>
      </c>
      <c r="C340" s="41">
        <f t="shared" ref="C340:I340" si="197">ROUND((C289/C$308)*100,5)</f>
        <v>4.1108200000000004</v>
      </c>
      <c r="D340" s="41">
        <f t="shared" si="197"/>
        <v>4.1675399999999998</v>
      </c>
      <c r="E340" s="41">
        <f t="shared" si="197"/>
        <v>4.2096</v>
      </c>
      <c r="F340" s="41">
        <f t="shared" si="197"/>
        <v>4.2050099999999997</v>
      </c>
      <c r="G340" s="41">
        <f t="shared" si="197"/>
        <v>4.1139700000000001</v>
      </c>
      <c r="H340" s="41">
        <f t="shared" si="197"/>
        <v>4.0708200000000003</v>
      </c>
      <c r="I340" s="41">
        <f t="shared" si="197"/>
        <v>3.9684499999999998</v>
      </c>
      <c r="J340" s="41">
        <f>ROUND((J289/J$308)*100,5)</f>
        <v>3.9080699999999999</v>
      </c>
    </row>
    <row r="341" spans="1:10" ht="12" customHeight="1">
      <c r="A341" s="78" t="s">
        <v>41</v>
      </c>
      <c r="B341" s="41">
        <f>ROUND((B290/B$308)*100,5)</f>
        <v>4.1316100000000002</v>
      </c>
      <c r="C341" s="41">
        <f t="shared" ref="C341:I341" si="198">ROUND((C290/C$308)*100,5)</f>
        <v>3.7209599999999998</v>
      </c>
      <c r="D341" s="41">
        <f t="shared" si="198"/>
        <v>3.3805900000000002</v>
      </c>
      <c r="E341" s="41">
        <f t="shared" si="198"/>
        <v>3.2837499999999999</v>
      </c>
      <c r="F341" s="41">
        <f t="shared" si="198"/>
        <v>2.93947</v>
      </c>
      <c r="G341" s="41">
        <f t="shared" si="198"/>
        <v>2.3165900000000001</v>
      </c>
      <c r="H341" s="41">
        <f t="shared" si="198"/>
        <v>2.3673999999999999</v>
      </c>
      <c r="I341" s="41">
        <f t="shared" si="198"/>
        <v>2.2362500000000001</v>
      </c>
      <c r="J341" s="41">
        <f>ROUND((J290/J$308)*100,5)</f>
        <v>2.0692200000000001</v>
      </c>
    </row>
    <row r="342" spans="1:10" ht="12" customHeight="1">
      <c r="A342" s="78" t="s">
        <v>42</v>
      </c>
      <c r="B342" s="41">
        <f>ROUND((B291/B$308)*100,5)</f>
        <v>1.1505300000000001</v>
      </c>
      <c r="C342" s="41">
        <f t="shared" ref="C342:I342" si="199">ROUND((C291/C$308)*100,5)</f>
        <v>1.0431299999999999</v>
      </c>
      <c r="D342" s="41">
        <f t="shared" si="199"/>
        <v>1.01448</v>
      </c>
      <c r="E342" s="41">
        <f t="shared" si="199"/>
        <v>1.07151</v>
      </c>
      <c r="F342" s="41">
        <f t="shared" si="199"/>
        <v>1.11737</v>
      </c>
      <c r="G342" s="41">
        <f t="shared" si="199"/>
        <v>1.6753800000000001</v>
      </c>
      <c r="H342" s="41">
        <f t="shared" si="199"/>
        <v>1.85944</v>
      </c>
      <c r="I342" s="41">
        <f t="shared" si="199"/>
        <v>2.24783</v>
      </c>
      <c r="J342" s="41">
        <f>ROUND((J291/J$308)*100,5)</f>
        <v>2.0427900000000001</v>
      </c>
    </row>
    <row r="343" spans="1:10" ht="12" customHeight="1">
      <c r="A343" s="78" t="s">
        <v>34</v>
      </c>
      <c r="B343" s="41">
        <f>ROUND((B292/B$308)*100,5)</f>
        <v>2.6929500000000002</v>
      </c>
      <c r="C343" s="41">
        <f t="shared" ref="C343:I343" si="200">ROUND((C292/C$308)*100,5)</f>
        <v>2.5235400000000001</v>
      </c>
      <c r="D343" s="41">
        <f t="shared" si="200"/>
        <v>2.3916400000000002</v>
      </c>
      <c r="E343" s="41">
        <f t="shared" si="200"/>
        <v>2.3622200000000002</v>
      </c>
      <c r="F343" s="41">
        <f t="shared" si="200"/>
        <v>2.3744000000000001</v>
      </c>
      <c r="G343" s="41">
        <f t="shared" si="200"/>
        <v>2.3541799999999999</v>
      </c>
      <c r="H343" s="41">
        <f t="shared" si="200"/>
        <v>2.3460299999999998</v>
      </c>
      <c r="I343" s="41">
        <f t="shared" si="200"/>
        <v>2.3077800000000002</v>
      </c>
      <c r="J343" s="41">
        <f>ROUND((J292/J$308)*100,5)</f>
        <v>2.3375300000000001</v>
      </c>
    </row>
    <row r="344" spans="1:10" ht="12" customHeight="1">
      <c r="A344" s="39"/>
      <c r="B344" s="41"/>
      <c r="C344" s="41"/>
      <c r="D344" s="41"/>
      <c r="E344" s="41"/>
      <c r="F344" s="41"/>
      <c r="G344" s="41"/>
      <c r="H344" s="41"/>
      <c r="I344" s="41"/>
      <c r="J344" s="41"/>
    </row>
    <row r="345" spans="1:10" ht="12" customHeight="1">
      <c r="A345" s="78" t="s">
        <v>44</v>
      </c>
      <c r="B345" s="41">
        <f t="shared" ref="B345:I345" si="201">ROUND((B294/B$308)*100,5)</f>
        <v>4.85128</v>
      </c>
      <c r="C345" s="41">
        <f t="shared" si="201"/>
        <v>4.6436700000000002</v>
      </c>
      <c r="D345" s="41">
        <f t="shared" si="201"/>
        <v>4.7592600000000003</v>
      </c>
      <c r="E345" s="41">
        <f t="shared" si="201"/>
        <v>4.8124099999999999</v>
      </c>
      <c r="F345" s="41">
        <f t="shared" si="201"/>
        <v>4.71265</v>
      </c>
      <c r="G345" s="41">
        <f t="shared" si="201"/>
        <v>4.7431299999999998</v>
      </c>
      <c r="H345" s="41">
        <f t="shared" si="201"/>
        <v>4.75617</v>
      </c>
      <c r="I345" s="41">
        <f t="shared" si="201"/>
        <v>4.7136399999999998</v>
      </c>
      <c r="J345" s="41">
        <f t="shared" ref="J345:J358" si="202">ROUND((J294/J$308)*100,5)</f>
        <v>4.6513400000000003</v>
      </c>
    </row>
    <row r="346" spans="1:10" ht="12" customHeight="1">
      <c r="A346" s="78" t="s">
        <v>45</v>
      </c>
      <c r="B346" s="41">
        <f t="shared" ref="B346:I346" si="203">ROUND((B295/B$308)*100,5)</f>
        <v>5.4645400000000004</v>
      </c>
      <c r="C346" s="41">
        <f t="shared" si="203"/>
        <v>5.41737</v>
      </c>
      <c r="D346" s="41">
        <f t="shared" si="203"/>
        <v>5.3434699999999999</v>
      </c>
      <c r="E346" s="41">
        <f t="shared" si="203"/>
        <v>5.4260400000000004</v>
      </c>
      <c r="F346" s="41">
        <f t="shared" si="203"/>
        <v>5.4003699999999997</v>
      </c>
      <c r="G346" s="41">
        <f t="shared" si="203"/>
        <v>5.4850599999999998</v>
      </c>
      <c r="H346" s="41">
        <f t="shared" si="203"/>
        <v>5.58188</v>
      </c>
      <c r="I346" s="41">
        <f t="shared" si="203"/>
        <v>5.6468299999999996</v>
      </c>
      <c r="J346" s="41">
        <f t="shared" si="202"/>
        <v>5.7977400000000001</v>
      </c>
    </row>
    <row r="347" spans="1:10" ht="12" customHeight="1">
      <c r="A347" s="78" t="s">
        <v>46</v>
      </c>
      <c r="B347" s="41">
        <f t="shared" ref="B347:I347" si="204">ROUND((B296/B$308)*100,5)</f>
        <v>5.60398</v>
      </c>
      <c r="C347" s="41">
        <f t="shared" si="204"/>
        <v>6.0315000000000003</v>
      </c>
      <c r="D347" s="41">
        <f t="shared" si="204"/>
        <v>5.8533299999999997</v>
      </c>
      <c r="E347" s="41">
        <f t="shared" si="204"/>
        <v>5.8723900000000002</v>
      </c>
      <c r="F347" s="41">
        <f t="shared" si="204"/>
        <v>5.9689699999999997</v>
      </c>
      <c r="G347" s="41">
        <f t="shared" si="204"/>
        <v>5.8226899999999997</v>
      </c>
      <c r="H347" s="41">
        <f t="shared" si="204"/>
        <v>5.89534</v>
      </c>
      <c r="I347" s="41">
        <f t="shared" si="204"/>
        <v>5.9179300000000001</v>
      </c>
      <c r="J347" s="41">
        <f t="shared" si="202"/>
        <v>5.8844700000000003</v>
      </c>
    </row>
    <row r="348" spans="1:10" ht="12" customHeight="1">
      <c r="A348" s="78" t="s">
        <v>47</v>
      </c>
      <c r="B348" s="41">
        <f t="shared" ref="B348:I348" si="205">ROUND((B297/B$308)*100,5)</f>
        <v>5.6290899999999997</v>
      </c>
      <c r="C348" s="41">
        <f t="shared" si="205"/>
        <v>5.8320600000000002</v>
      </c>
      <c r="D348" s="41">
        <f t="shared" si="205"/>
        <v>5.9862399999999996</v>
      </c>
      <c r="E348" s="41">
        <f t="shared" si="205"/>
        <v>6.2372500000000004</v>
      </c>
      <c r="F348" s="41">
        <f t="shared" si="205"/>
        <v>6.6297499999999996</v>
      </c>
      <c r="G348" s="41">
        <f t="shared" si="205"/>
        <v>6.5163900000000003</v>
      </c>
      <c r="H348" s="41">
        <f t="shared" si="205"/>
        <v>6.5707300000000002</v>
      </c>
      <c r="I348" s="41">
        <f t="shared" si="205"/>
        <v>6.6352000000000002</v>
      </c>
      <c r="J348" s="41">
        <f t="shared" si="202"/>
        <v>6.6060499999999998</v>
      </c>
    </row>
    <row r="349" spans="1:10" ht="12" customHeight="1">
      <c r="A349" s="78" t="s">
        <v>48</v>
      </c>
      <c r="B349" s="41">
        <f t="shared" ref="B349:I349" si="206">ROUND((B298/B$308)*100,5)</f>
        <v>4.9239699999999997</v>
      </c>
      <c r="C349" s="41">
        <f t="shared" si="206"/>
        <v>4.6278699999999997</v>
      </c>
      <c r="D349" s="41">
        <f t="shared" si="206"/>
        <v>4.6053199999999999</v>
      </c>
      <c r="E349" s="41">
        <f t="shared" si="206"/>
        <v>4.7568900000000003</v>
      </c>
      <c r="F349" s="41">
        <f t="shared" si="206"/>
        <v>4.6956300000000004</v>
      </c>
      <c r="G349" s="41">
        <f t="shared" si="206"/>
        <v>4.6260899999999996</v>
      </c>
      <c r="H349" s="41">
        <f t="shared" si="206"/>
        <v>4.4890100000000004</v>
      </c>
      <c r="I349" s="41">
        <f t="shared" si="206"/>
        <v>4.1509999999999998</v>
      </c>
      <c r="J349" s="41">
        <f t="shared" si="202"/>
        <v>4.16554</v>
      </c>
    </row>
    <row r="350" spans="1:10" ht="12" customHeight="1">
      <c r="A350" s="78" t="s">
        <v>49</v>
      </c>
      <c r="B350" s="41">
        <f t="shared" ref="B350:I350" si="207">ROUND((B299/B$308)*100,5)</f>
        <v>9.5538600000000002</v>
      </c>
      <c r="C350" s="41">
        <f t="shared" si="207"/>
        <v>9.1300500000000007</v>
      </c>
      <c r="D350" s="41">
        <f t="shared" si="207"/>
        <v>8.6880100000000002</v>
      </c>
      <c r="E350" s="41">
        <f t="shared" si="207"/>
        <v>8.4228100000000001</v>
      </c>
      <c r="F350" s="41">
        <f t="shared" si="207"/>
        <v>8.4823400000000007</v>
      </c>
      <c r="G350" s="41">
        <f t="shared" si="207"/>
        <v>8.4272600000000004</v>
      </c>
      <c r="H350" s="41">
        <f t="shared" si="207"/>
        <v>8.6018600000000003</v>
      </c>
      <c r="I350" s="41">
        <f t="shared" si="207"/>
        <v>8.7808600000000006</v>
      </c>
      <c r="J350" s="41">
        <f t="shared" si="202"/>
        <v>8.9151199999999999</v>
      </c>
    </row>
    <row r="351" spans="1:10" ht="12" customHeight="1">
      <c r="A351" s="78" t="s">
        <v>50</v>
      </c>
      <c r="B351" s="41">
        <f t="shared" ref="B351:I351" si="208">ROUND((B300/B$308)*100,5)</f>
        <v>6.9798600000000004</v>
      </c>
      <c r="C351" s="41">
        <f t="shared" si="208"/>
        <v>6.5274799999999997</v>
      </c>
      <c r="D351" s="41">
        <f t="shared" si="208"/>
        <v>6.4690799999999999</v>
      </c>
      <c r="E351" s="41">
        <f t="shared" si="208"/>
        <v>6.5170199999999996</v>
      </c>
      <c r="F351" s="41">
        <f t="shared" si="208"/>
        <v>6.5772899999999996</v>
      </c>
      <c r="G351" s="41">
        <f t="shared" si="208"/>
        <v>6.7717400000000003</v>
      </c>
      <c r="H351" s="41">
        <f t="shared" si="208"/>
        <v>6.6490900000000002</v>
      </c>
      <c r="I351" s="41">
        <f t="shared" si="208"/>
        <v>6.4778500000000001</v>
      </c>
      <c r="J351" s="41">
        <f t="shared" si="202"/>
        <v>6.3221600000000002</v>
      </c>
    </row>
    <row r="352" spans="1:10" ht="12" customHeight="1">
      <c r="A352" s="78" t="s">
        <v>51</v>
      </c>
      <c r="B352" s="41">
        <f t="shared" ref="B352:I352" si="209">ROUND((B301/B$308)*100,5)</f>
        <v>9.3060399999999994</v>
      </c>
      <c r="C352" s="41">
        <f t="shared" si="209"/>
        <v>8.8139400000000006</v>
      </c>
      <c r="D352" s="41">
        <f t="shared" si="209"/>
        <v>8.7585999999999995</v>
      </c>
      <c r="E352" s="41">
        <f t="shared" si="209"/>
        <v>8.4977999999999998</v>
      </c>
      <c r="F352" s="41">
        <f t="shared" si="209"/>
        <v>8.3114699999999999</v>
      </c>
      <c r="G352" s="41">
        <f t="shared" si="209"/>
        <v>8.2031200000000002</v>
      </c>
      <c r="H352" s="41">
        <f t="shared" si="209"/>
        <v>8.2720099999999999</v>
      </c>
      <c r="I352" s="41">
        <f t="shared" si="209"/>
        <v>8.0683600000000002</v>
      </c>
      <c r="J352" s="41">
        <f t="shared" si="202"/>
        <v>8.0844500000000004</v>
      </c>
    </row>
    <row r="353" spans="1:10" ht="12" customHeight="1">
      <c r="A353" s="78" t="s">
        <v>52</v>
      </c>
      <c r="B353" s="41">
        <f t="shared" ref="B353:I353" si="210">ROUND((B302/B$308)*100,5)</f>
        <v>3.9954800000000001</v>
      </c>
      <c r="C353" s="41">
        <f t="shared" si="210"/>
        <v>4.5059399999999998</v>
      </c>
      <c r="D353" s="41">
        <f t="shared" si="210"/>
        <v>4.5670299999999999</v>
      </c>
      <c r="E353" s="41">
        <f t="shared" si="210"/>
        <v>4.3502099999999997</v>
      </c>
      <c r="F353" s="41">
        <f t="shared" si="210"/>
        <v>4.3609900000000001</v>
      </c>
      <c r="G353" s="41">
        <f t="shared" si="210"/>
        <v>4.2721499999999999</v>
      </c>
      <c r="H353" s="41">
        <f t="shared" si="210"/>
        <v>4.4768999999999997</v>
      </c>
      <c r="I353" s="41">
        <f t="shared" si="210"/>
        <v>4.2967700000000004</v>
      </c>
      <c r="J353" s="41">
        <f t="shared" si="202"/>
        <v>4.6479499999999998</v>
      </c>
    </row>
    <row r="354" spans="1:10" ht="12" customHeight="1">
      <c r="A354" s="78" t="s">
        <v>53</v>
      </c>
      <c r="B354" s="41">
        <f t="shared" ref="B354:I354" si="211">ROUND((B303/B$308)*100,5)</f>
        <v>6.7201500000000003</v>
      </c>
      <c r="C354" s="41">
        <f t="shared" si="211"/>
        <v>5.9434500000000003</v>
      </c>
      <c r="D354" s="41">
        <f t="shared" si="211"/>
        <v>5.7451999999999996</v>
      </c>
      <c r="E354" s="41">
        <f t="shared" si="211"/>
        <v>5.7231199999999998</v>
      </c>
      <c r="F354" s="41">
        <f t="shared" si="211"/>
        <v>5.6754499999999997</v>
      </c>
      <c r="G354" s="41">
        <f t="shared" si="211"/>
        <v>5.6857899999999999</v>
      </c>
      <c r="H354" s="41">
        <f t="shared" si="211"/>
        <v>5.5946999999999996</v>
      </c>
      <c r="I354" s="41">
        <f t="shared" si="211"/>
        <v>5.9356400000000002</v>
      </c>
      <c r="J354" s="41">
        <f t="shared" si="202"/>
        <v>6.0260699999999998</v>
      </c>
    </row>
    <row r="355" spans="1:10" ht="12" customHeight="1">
      <c r="A355" s="78" t="s">
        <v>54</v>
      </c>
      <c r="B355" s="41">
        <f t="shared" ref="B355:I355" si="212">ROUND((B304/B$308)*100,5)</f>
        <v>3.6135100000000002</v>
      </c>
      <c r="C355" s="41">
        <f t="shared" si="212"/>
        <v>4.2229599999999996</v>
      </c>
      <c r="D355" s="41">
        <f t="shared" si="212"/>
        <v>4.22011</v>
      </c>
      <c r="E355" s="41">
        <f t="shared" si="212"/>
        <v>4.2059899999999999</v>
      </c>
      <c r="F355" s="41">
        <f t="shared" si="212"/>
        <v>4.2085600000000003</v>
      </c>
      <c r="G355" s="41">
        <f t="shared" si="212"/>
        <v>4.3650700000000002</v>
      </c>
      <c r="H355" s="41">
        <f t="shared" si="212"/>
        <v>4.3109000000000002</v>
      </c>
      <c r="I355" s="41">
        <f t="shared" si="212"/>
        <v>4.18642</v>
      </c>
      <c r="J355" s="41">
        <f t="shared" si="202"/>
        <v>4.2366799999999998</v>
      </c>
    </row>
    <row r="356" spans="1:10" ht="12" customHeight="1">
      <c r="A356" s="78" t="s">
        <v>55</v>
      </c>
      <c r="B356" s="41">
        <f t="shared" ref="B356:I356" si="213">ROUND((B305/B$308)*100,5)</f>
        <v>8.5830800000000007</v>
      </c>
      <c r="C356" s="41">
        <f t="shared" si="213"/>
        <v>8.2652800000000006</v>
      </c>
      <c r="D356" s="41">
        <f t="shared" si="213"/>
        <v>8.6324500000000004</v>
      </c>
      <c r="E356" s="41">
        <f t="shared" si="213"/>
        <v>8.4545300000000001</v>
      </c>
      <c r="F356" s="41">
        <f t="shared" si="213"/>
        <v>8.2221399999999996</v>
      </c>
      <c r="G356" s="41">
        <f t="shared" si="213"/>
        <v>8.5059900000000006</v>
      </c>
      <c r="H356" s="41">
        <f t="shared" si="213"/>
        <v>8.3482299999999992</v>
      </c>
      <c r="I356" s="41">
        <f t="shared" si="213"/>
        <v>8.0703999999999994</v>
      </c>
      <c r="J356" s="41">
        <f t="shared" si="202"/>
        <v>8.0722500000000004</v>
      </c>
    </row>
    <row r="357" spans="1:10" ht="12" customHeight="1">
      <c r="A357" s="78" t="s">
        <v>56</v>
      </c>
      <c r="B357" s="41">
        <f t="shared" ref="B357:I357" si="214">ROUND((B306/B$308)*100,5)</f>
        <v>7.4781399999999998</v>
      </c>
      <c r="C357" s="41">
        <f t="shared" si="214"/>
        <v>9.1910100000000003</v>
      </c>
      <c r="D357" s="41">
        <f t="shared" si="214"/>
        <v>9.9270099999999992</v>
      </c>
      <c r="E357" s="41">
        <f t="shared" si="214"/>
        <v>10.38411</v>
      </c>
      <c r="F357" s="41">
        <f t="shared" si="214"/>
        <v>10.617100000000001</v>
      </c>
      <c r="G357" s="41">
        <f t="shared" si="214"/>
        <v>10.41544</v>
      </c>
      <c r="H357" s="41">
        <f t="shared" si="214"/>
        <v>10.17276</v>
      </c>
      <c r="I357" s="41">
        <f t="shared" si="214"/>
        <v>10.28009</v>
      </c>
      <c r="J357" s="41">
        <f t="shared" si="202"/>
        <v>10.4816</v>
      </c>
    </row>
    <row r="358" spans="1:10" ht="12" customHeight="1">
      <c r="A358" s="78" t="s">
        <v>57</v>
      </c>
      <c r="B358" s="41">
        <f t="shared" ref="B358:I358" si="215">ROUND((B307/B$308)*100,5)</f>
        <v>5.5061799999999996</v>
      </c>
      <c r="C358" s="41">
        <f t="shared" si="215"/>
        <v>5.4489799999999997</v>
      </c>
      <c r="D358" s="41">
        <f t="shared" si="215"/>
        <v>5.49064</v>
      </c>
      <c r="E358" s="41">
        <f t="shared" si="215"/>
        <v>5.4123400000000004</v>
      </c>
      <c r="F358" s="41">
        <f t="shared" si="215"/>
        <v>5.5010399999999997</v>
      </c>
      <c r="G358" s="41">
        <f t="shared" si="215"/>
        <v>5.69998</v>
      </c>
      <c r="H358" s="41">
        <f t="shared" si="215"/>
        <v>5.63673</v>
      </c>
      <c r="I358" s="41">
        <f t="shared" si="215"/>
        <v>6.0786899999999999</v>
      </c>
      <c r="J358" s="41">
        <f t="shared" si="202"/>
        <v>5.7509899999999998</v>
      </c>
    </row>
    <row r="359" spans="1:10" ht="12" customHeight="1">
      <c r="A359" s="76" t="s">
        <v>58</v>
      </c>
      <c r="B359" s="45">
        <f t="shared" ref="B359:I359" si="216">B308/B$308*100</f>
        <v>100</v>
      </c>
      <c r="C359" s="43">
        <f t="shared" si="216"/>
        <v>100</v>
      </c>
      <c r="D359" s="43">
        <f t="shared" si="216"/>
        <v>100</v>
      </c>
      <c r="E359" s="43">
        <f t="shared" si="216"/>
        <v>100</v>
      </c>
      <c r="F359" s="43">
        <f t="shared" si="216"/>
        <v>100</v>
      </c>
      <c r="G359" s="43">
        <f t="shared" si="216"/>
        <v>100</v>
      </c>
      <c r="H359" s="43">
        <f t="shared" si="216"/>
        <v>100</v>
      </c>
      <c r="I359" s="43">
        <f t="shared" si="216"/>
        <v>100</v>
      </c>
      <c r="J359" s="43">
        <f>J308/J$308*100</f>
        <v>100</v>
      </c>
    </row>
    <row r="360" spans="1:10" ht="12" customHeight="1">
      <c r="A360" s="77" t="s">
        <v>0</v>
      </c>
      <c r="B360" s="45"/>
      <c r="C360" s="43"/>
      <c r="D360" s="43"/>
      <c r="E360" s="43"/>
      <c r="F360" s="43"/>
      <c r="G360" s="43"/>
      <c r="H360" s="43"/>
      <c r="I360" s="43"/>
      <c r="J360" s="43"/>
    </row>
    <row r="361" spans="1:10" ht="12" customHeight="1">
      <c r="A361" s="79" t="s">
        <v>39</v>
      </c>
      <c r="B361" s="41">
        <f>ROUND((B310/B$308)*100,5)</f>
        <v>11.79083</v>
      </c>
      <c r="C361" s="41">
        <f t="shared" ref="C361:I361" si="217">ROUND((C310/C$308)*100,5)</f>
        <v>11.39845</v>
      </c>
      <c r="D361" s="41">
        <f t="shared" si="217"/>
        <v>10.95425</v>
      </c>
      <c r="E361" s="41">
        <f t="shared" si="217"/>
        <v>10.92708</v>
      </c>
      <c r="F361" s="41">
        <f t="shared" si="217"/>
        <v>10.63625</v>
      </c>
      <c r="G361" s="41">
        <f t="shared" si="217"/>
        <v>10.460129999999999</v>
      </c>
      <c r="H361" s="41">
        <f t="shared" si="217"/>
        <v>10.64368</v>
      </c>
      <c r="I361" s="41">
        <f t="shared" si="217"/>
        <v>10.76031</v>
      </c>
      <c r="J361" s="41">
        <f>ROUND((J310/J$308)*100,5)</f>
        <v>10.357609999999999</v>
      </c>
    </row>
    <row r="362" spans="1:10" ht="12" customHeight="1">
      <c r="A362" s="79" t="s">
        <v>43</v>
      </c>
      <c r="B362" s="41">
        <f t="shared" ref="B362:I362" si="218">ROUND((B311/B$308)*100,5)</f>
        <v>88.20917</v>
      </c>
      <c r="C362" s="41">
        <f t="shared" si="218"/>
        <v>88.601550000000003</v>
      </c>
      <c r="D362" s="41">
        <f t="shared" si="218"/>
        <v>89.045749999999998</v>
      </c>
      <c r="E362" s="41">
        <f t="shared" si="218"/>
        <v>89.072919999999996</v>
      </c>
      <c r="F362" s="41">
        <f t="shared" si="218"/>
        <v>89.363749999999996</v>
      </c>
      <c r="G362" s="41">
        <f t="shared" si="218"/>
        <v>89.539869999999993</v>
      </c>
      <c r="H362" s="41">
        <f t="shared" si="218"/>
        <v>89.356319999999997</v>
      </c>
      <c r="I362" s="41">
        <f t="shared" si="218"/>
        <v>89.239689999999996</v>
      </c>
      <c r="J362" s="41">
        <f>ROUND((J311/J$308)*100,5)</f>
        <v>89.642390000000006</v>
      </c>
    </row>
    <row r="363" spans="1:10" ht="12" customHeight="1">
      <c r="A363" s="32"/>
      <c r="B363" s="41"/>
      <c r="C363" s="29"/>
      <c r="D363" s="29"/>
    </row>
    <row r="364" spans="1:10" ht="12" customHeight="1">
      <c r="A364" s="25"/>
      <c r="B364" s="160" t="s">
        <v>62</v>
      </c>
      <c r="C364" s="160"/>
      <c r="D364" s="160"/>
      <c r="E364" s="160"/>
      <c r="F364" s="160"/>
      <c r="G364" s="160"/>
      <c r="H364" s="139"/>
      <c r="I364" s="139"/>
      <c r="J364" s="139"/>
    </row>
    <row r="365" spans="1:10" ht="12" customHeight="1">
      <c r="A365" s="78" t="s">
        <v>40</v>
      </c>
      <c r="B365" s="41">
        <f>ROUND((B289/B8)*100,5)</f>
        <v>16.085360000000001</v>
      </c>
      <c r="C365" s="41">
        <f t="shared" ref="C365:I366" si="219">ROUND((C289/C8)*100,5)</f>
        <v>15.542210000000001</v>
      </c>
      <c r="D365" s="41">
        <f t="shared" si="219"/>
        <v>15.575010000000001</v>
      </c>
      <c r="E365" s="41">
        <f t="shared" si="219"/>
        <v>16.075119999999998</v>
      </c>
      <c r="F365" s="41">
        <f t="shared" si="219"/>
        <v>16.0215</v>
      </c>
      <c r="G365" s="41">
        <f t="shared" si="219"/>
        <v>15.5421</v>
      </c>
      <c r="H365" s="41">
        <f t="shared" si="219"/>
        <v>15.20651</v>
      </c>
      <c r="I365" s="41">
        <f t="shared" si="219"/>
        <v>15.681950000000001</v>
      </c>
      <c r="J365" s="41">
        <f>ROUND((J289/J8)*100,5)</f>
        <v>15.552619999999999</v>
      </c>
    </row>
    <row r="366" spans="1:10" ht="12" customHeight="1">
      <c r="A366" s="78" t="s">
        <v>41</v>
      </c>
      <c r="B366" s="41">
        <f>ROUND((B290/B9)*100,5)</f>
        <v>8.5478699999999996</v>
      </c>
      <c r="C366" s="41">
        <f t="shared" si="219"/>
        <v>7.2764699999999998</v>
      </c>
      <c r="D366" s="41">
        <f t="shared" si="219"/>
        <v>6.7158899999999999</v>
      </c>
      <c r="E366" s="41">
        <f t="shared" si="219"/>
        <v>6.8893500000000003</v>
      </c>
      <c r="F366" s="41">
        <f t="shared" si="219"/>
        <v>6.2774400000000004</v>
      </c>
      <c r="G366" s="41">
        <f t="shared" si="219"/>
        <v>5.0179</v>
      </c>
      <c r="H366" s="41">
        <f t="shared" si="219"/>
        <v>5.1049300000000004</v>
      </c>
      <c r="I366" s="41">
        <f t="shared" si="219"/>
        <v>5.1645500000000002</v>
      </c>
      <c r="J366" s="41">
        <f>ROUND((J290/J9)*100,5)</f>
        <v>4.9514399999999998</v>
      </c>
    </row>
    <row r="367" spans="1:10" ht="12" customHeight="1">
      <c r="A367" s="78" t="s">
        <v>42</v>
      </c>
      <c r="B367" s="41">
        <f>ROUND((B291/B10)*100,5)</f>
        <v>3.8355600000000001</v>
      </c>
      <c r="C367" s="41">
        <f t="shared" ref="C367:I367" si="220">ROUND((C291/C10)*100,5)</f>
        <v>3.3671799999999998</v>
      </c>
      <c r="D367" s="41">
        <f t="shared" si="220"/>
        <v>3.3349799999999998</v>
      </c>
      <c r="E367" s="41">
        <f t="shared" si="220"/>
        <v>3.62696</v>
      </c>
      <c r="F367" s="41">
        <f t="shared" si="220"/>
        <v>3.8268200000000001</v>
      </c>
      <c r="G367" s="41">
        <f t="shared" si="220"/>
        <v>5.71373</v>
      </c>
      <c r="H367" s="41">
        <f t="shared" si="220"/>
        <v>6.3711399999999996</v>
      </c>
      <c r="I367" s="41">
        <f t="shared" si="220"/>
        <v>8.1814800000000005</v>
      </c>
      <c r="J367" s="41">
        <f>ROUND((J291/J10)*100,5)</f>
        <v>7.6493700000000002</v>
      </c>
    </row>
    <row r="368" spans="1:10" ht="12" customHeight="1">
      <c r="A368" s="78" t="s">
        <v>34</v>
      </c>
      <c r="B368" s="41">
        <f>ROUND((B292/B11)*100,5)</f>
        <v>4.2623300000000004</v>
      </c>
      <c r="C368" s="41">
        <f t="shared" ref="C368:I368" si="221">ROUND((C292/C11)*100,5)</f>
        <v>3.4012600000000002</v>
      </c>
      <c r="D368" s="41">
        <f t="shared" si="221"/>
        <v>3.2103899999999999</v>
      </c>
      <c r="E368" s="41">
        <f t="shared" si="221"/>
        <v>3.1972800000000001</v>
      </c>
      <c r="F368" s="41">
        <f t="shared" si="221"/>
        <v>3.15049</v>
      </c>
      <c r="G368" s="41">
        <f t="shared" si="221"/>
        <v>3.0533899999999998</v>
      </c>
      <c r="H368" s="41">
        <f t="shared" si="221"/>
        <v>2.9559899999999999</v>
      </c>
      <c r="I368" s="41">
        <f t="shared" si="221"/>
        <v>3.0137299999999998</v>
      </c>
      <c r="J368" s="41">
        <f>ROUND((J292/J11)*100,5)</f>
        <v>3.04284</v>
      </c>
    </row>
    <row r="369" spans="1:10" ht="12" customHeight="1">
      <c r="A369" s="39"/>
      <c r="B369" s="41"/>
      <c r="C369" s="41"/>
      <c r="D369" s="41"/>
      <c r="E369" s="41"/>
      <c r="F369" s="41"/>
      <c r="G369" s="41"/>
      <c r="H369" s="41"/>
      <c r="I369" s="41"/>
      <c r="J369" s="41"/>
    </row>
    <row r="370" spans="1:10" ht="12" customHeight="1">
      <c r="A370" s="78" t="s">
        <v>44</v>
      </c>
      <c r="B370" s="41">
        <f t="shared" ref="B370:I370" si="222">ROUND((B294/B13)*100,5)</f>
        <v>11.57503</v>
      </c>
      <c r="C370" s="41">
        <f t="shared" si="222"/>
        <v>10.09754</v>
      </c>
      <c r="D370" s="41">
        <f t="shared" si="222"/>
        <v>10.46289</v>
      </c>
      <c r="E370" s="41">
        <f t="shared" si="222"/>
        <v>10.851330000000001</v>
      </c>
      <c r="F370" s="41">
        <f t="shared" si="222"/>
        <v>10.730829999999999</v>
      </c>
      <c r="G370" s="41">
        <f t="shared" si="222"/>
        <v>10.6342</v>
      </c>
      <c r="H370" s="41">
        <f t="shared" si="222"/>
        <v>10.56329</v>
      </c>
      <c r="I370" s="41">
        <f t="shared" si="222"/>
        <v>10.93777</v>
      </c>
      <c r="J370" s="41">
        <f t="shared" ref="J370:J384" si="223">ROUND((J294/J13)*100,5)</f>
        <v>10.783849999999999</v>
      </c>
    </row>
    <row r="371" spans="1:10" ht="12" customHeight="1">
      <c r="A371" s="78" t="s">
        <v>45</v>
      </c>
      <c r="B371" s="41">
        <f t="shared" ref="B371:I371" si="224">ROUND((B295/B14)*100,5)</f>
        <v>13.21222</v>
      </c>
      <c r="C371" s="41">
        <f t="shared" si="224"/>
        <v>11.515510000000001</v>
      </c>
      <c r="D371" s="41">
        <f t="shared" si="224"/>
        <v>11.199070000000001</v>
      </c>
      <c r="E371" s="41">
        <f t="shared" si="224"/>
        <v>11.50365</v>
      </c>
      <c r="F371" s="41">
        <f t="shared" si="224"/>
        <v>11.43642</v>
      </c>
      <c r="G371" s="41">
        <f t="shared" si="224"/>
        <v>11.439859999999999</v>
      </c>
      <c r="H371" s="41">
        <f t="shared" si="224"/>
        <v>11.40399</v>
      </c>
      <c r="I371" s="41">
        <f t="shared" si="224"/>
        <v>11.992940000000001</v>
      </c>
      <c r="J371" s="41">
        <f t="shared" si="223"/>
        <v>12.097440000000001</v>
      </c>
    </row>
    <row r="372" spans="1:10" ht="12" customHeight="1">
      <c r="A372" s="78" t="s">
        <v>46</v>
      </c>
      <c r="B372" s="41">
        <f t="shared" ref="B372:I372" si="225">ROUND((B296/B15)*100,5)</f>
        <v>16.769169999999999</v>
      </c>
      <c r="C372" s="41">
        <f t="shared" si="225"/>
        <v>17.843389999999999</v>
      </c>
      <c r="D372" s="41">
        <f t="shared" si="225"/>
        <v>17.943460000000002</v>
      </c>
      <c r="E372" s="41">
        <f t="shared" si="225"/>
        <v>18.882010000000001</v>
      </c>
      <c r="F372" s="41">
        <f t="shared" si="225"/>
        <v>19.30565</v>
      </c>
      <c r="G372" s="41">
        <f t="shared" si="225"/>
        <v>18.598490000000002</v>
      </c>
      <c r="H372" s="41">
        <f t="shared" si="225"/>
        <v>18.547989999999999</v>
      </c>
      <c r="I372" s="41">
        <f t="shared" si="225"/>
        <v>19.419730000000001</v>
      </c>
      <c r="J372" s="41">
        <f t="shared" si="223"/>
        <v>19.672910000000002</v>
      </c>
    </row>
    <row r="373" spans="1:10" ht="12" customHeight="1">
      <c r="A373" s="78" t="s">
        <v>47</v>
      </c>
      <c r="B373" s="41">
        <f t="shared" ref="B373:I373" si="226">ROUND((B297/B16)*100,5)</f>
        <v>16.15644</v>
      </c>
      <c r="C373" s="41">
        <f t="shared" si="226"/>
        <v>15.341519999999999</v>
      </c>
      <c r="D373" s="41">
        <f t="shared" si="226"/>
        <v>15.702500000000001</v>
      </c>
      <c r="E373" s="41">
        <f t="shared" si="226"/>
        <v>16.673410000000001</v>
      </c>
      <c r="F373" s="41">
        <f t="shared" si="226"/>
        <v>17.393329999999999</v>
      </c>
      <c r="G373" s="41">
        <f t="shared" si="226"/>
        <v>16.204540000000001</v>
      </c>
      <c r="H373" s="41">
        <f t="shared" si="226"/>
        <v>16.176439999999999</v>
      </c>
      <c r="I373" s="41">
        <f t="shared" si="226"/>
        <v>16.693519999999999</v>
      </c>
      <c r="J373" s="41">
        <f t="shared" si="223"/>
        <v>16.38738</v>
      </c>
    </row>
    <row r="374" spans="1:10" ht="12" customHeight="1">
      <c r="A374" s="78" t="s">
        <v>48</v>
      </c>
      <c r="B374" s="41">
        <f t="shared" ref="B374:I374" si="227">ROUND((B298/B17)*100,5)</f>
        <v>10.46665</v>
      </c>
      <c r="C374" s="41">
        <f t="shared" si="227"/>
        <v>9.4789600000000007</v>
      </c>
      <c r="D374" s="41">
        <f t="shared" si="227"/>
        <v>9.6279400000000006</v>
      </c>
      <c r="E374" s="41">
        <f t="shared" si="227"/>
        <v>10.25573</v>
      </c>
      <c r="F374" s="41">
        <f t="shared" si="227"/>
        <v>10.09788</v>
      </c>
      <c r="G374" s="41">
        <f t="shared" si="227"/>
        <v>9.8310200000000005</v>
      </c>
      <c r="H374" s="41">
        <f t="shared" si="227"/>
        <v>9.4996200000000002</v>
      </c>
      <c r="I374" s="41">
        <f t="shared" si="227"/>
        <v>9.3602600000000002</v>
      </c>
      <c r="J374" s="41">
        <f t="shared" si="223"/>
        <v>9.4405999999999999</v>
      </c>
    </row>
    <row r="375" spans="1:10" ht="12" customHeight="1">
      <c r="A375" s="78" t="s">
        <v>49</v>
      </c>
      <c r="B375" s="41">
        <f t="shared" ref="B375:I375" si="228">ROUND((B299/B18)*100,5)</f>
        <v>21.087250000000001</v>
      </c>
      <c r="C375" s="41">
        <f t="shared" si="228"/>
        <v>18.413499999999999</v>
      </c>
      <c r="D375" s="41">
        <f t="shared" si="228"/>
        <v>17.32788</v>
      </c>
      <c r="E375" s="41">
        <f t="shared" si="228"/>
        <v>16.885909999999999</v>
      </c>
      <c r="F375" s="41">
        <f t="shared" si="228"/>
        <v>17.276530000000001</v>
      </c>
      <c r="G375" s="41">
        <f t="shared" si="228"/>
        <v>16.950340000000001</v>
      </c>
      <c r="H375" s="41">
        <f t="shared" si="228"/>
        <v>16.965969999999999</v>
      </c>
      <c r="I375" s="41">
        <f t="shared" si="228"/>
        <v>17.786090000000002</v>
      </c>
      <c r="J375" s="41">
        <f t="shared" si="223"/>
        <v>17.851279999999999</v>
      </c>
    </row>
    <row r="376" spans="1:10" ht="12" customHeight="1">
      <c r="A376" s="78" t="s">
        <v>50</v>
      </c>
      <c r="B376" s="41">
        <f t="shared" ref="B376:I376" si="229">ROUND((B300/B19)*100,5)</f>
        <v>20.822900000000001</v>
      </c>
      <c r="C376" s="41">
        <f t="shared" si="229"/>
        <v>18.506350000000001</v>
      </c>
      <c r="D376" s="41">
        <f t="shared" si="229"/>
        <v>18.438459999999999</v>
      </c>
      <c r="E376" s="41">
        <f t="shared" si="229"/>
        <v>19.103380000000001</v>
      </c>
      <c r="F376" s="41">
        <f t="shared" si="229"/>
        <v>19.33756</v>
      </c>
      <c r="G376" s="41">
        <f t="shared" si="229"/>
        <v>19.730509999999999</v>
      </c>
      <c r="H376" s="41">
        <f t="shared" si="229"/>
        <v>19.347819999999999</v>
      </c>
      <c r="I376" s="41">
        <f t="shared" si="229"/>
        <v>19.663789999999999</v>
      </c>
      <c r="J376" s="41">
        <f t="shared" si="223"/>
        <v>19.119730000000001</v>
      </c>
    </row>
    <row r="377" spans="1:10" ht="12" customHeight="1">
      <c r="A377" s="78" t="s">
        <v>51</v>
      </c>
      <c r="B377" s="41">
        <f t="shared" ref="B377:I377" si="230">ROUND((B301/B20)*100,5)</f>
        <v>19.098379999999999</v>
      </c>
      <c r="C377" s="41">
        <f t="shared" si="230"/>
        <v>17.106590000000001</v>
      </c>
      <c r="D377" s="41">
        <f t="shared" si="230"/>
        <v>16.862559999999998</v>
      </c>
      <c r="E377" s="41">
        <f t="shared" si="230"/>
        <v>16.804030000000001</v>
      </c>
      <c r="F377" s="41">
        <f t="shared" si="230"/>
        <v>16.69848</v>
      </c>
      <c r="G377" s="41">
        <f t="shared" si="230"/>
        <v>16.597539999999999</v>
      </c>
      <c r="H377" s="41">
        <f t="shared" si="230"/>
        <v>16.605409999999999</v>
      </c>
      <c r="I377" s="41">
        <f t="shared" si="230"/>
        <v>16.695799999999998</v>
      </c>
      <c r="J377" s="41">
        <f t="shared" si="223"/>
        <v>16.908750000000001</v>
      </c>
    </row>
    <row r="378" spans="1:10" ht="12" customHeight="1">
      <c r="A378" s="78" t="s">
        <v>52</v>
      </c>
      <c r="B378" s="41">
        <f t="shared" ref="B378:I378" si="231">ROUND((B302/B21)*100,5)</f>
        <v>12.84825</v>
      </c>
      <c r="C378" s="41">
        <f t="shared" si="231"/>
        <v>13.68582</v>
      </c>
      <c r="D378" s="41">
        <f t="shared" si="231"/>
        <v>13.69481</v>
      </c>
      <c r="E378" s="41">
        <f t="shared" si="231"/>
        <v>13.5909</v>
      </c>
      <c r="F378" s="41">
        <f t="shared" si="231"/>
        <v>13.686529999999999</v>
      </c>
      <c r="G378" s="41">
        <f t="shared" si="231"/>
        <v>13.14377</v>
      </c>
      <c r="H378" s="41">
        <f t="shared" si="231"/>
        <v>13.60261</v>
      </c>
      <c r="I378" s="41">
        <f t="shared" si="231"/>
        <v>13.800649999999999</v>
      </c>
      <c r="J378" s="41">
        <f t="shared" si="223"/>
        <v>14.86586</v>
      </c>
    </row>
    <row r="379" spans="1:10" ht="12" customHeight="1">
      <c r="A379" s="78" t="s">
        <v>53</v>
      </c>
      <c r="B379" s="41">
        <f t="shared" ref="B379:I379" si="232">ROUND((B303/B22)*100,5)</f>
        <v>12.84403</v>
      </c>
      <c r="C379" s="41">
        <f t="shared" si="232"/>
        <v>10.822850000000001</v>
      </c>
      <c r="D379" s="41">
        <f t="shared" si="232"/>
        <v>10.421720000000001</v>
      </c>
      <c r="E379" s="41">
        <f t="shared" si="232"/>
        <v>10.46063</v>
      </c>
      <c r="F379" s="41">
        <f t="shared" si="232"/>
        <v>10.483650000000001</v>
      </c>
      <c r="G379" s="41">
        <f t="shared" si="232"/>
        <v>10.38988</v>
      </c>
      <c r="H379" s="41">
        <f t="shared" si="232"/>
        <v>10.25356</v>
      </c>
      <c r="I379" s="41">
        <f t="shared" si="232"/>
        <v>11.212479999999999</v>
      </c>
      <c r="J379" s="41">
        <f t="shared" si="223"/>
        <v>11.41427</v>
      </c>
    </row>
    <row r="380" spans="1:10" ht="12" customHeight="1">
      <c r="A380" s="78" t="s">
        <v>54</v>
      </c>
      <c r="B380" s="41">
        <f t="shared" ref="B380:I380" si="233">ROUND((B304/B23)*100,5)</f>
        <v>15.223140000000001</v>
      </c>
      <c r="C380" s="41">
        <f t="shared" si="233"/>
        <v>16.789850000000001</v>
      </c>
      <c r="D380" s="41">
        <f t="shared" si="233"/>
        <v>16.701830000000001</v>
      </c>
      <c r="E380" s="41">
        <f t="shared" si="233"/>
        <v>17.21461</v>
      </c>
      <c r="F380" s="41">
        <f t="shared" si="233"/>
        <v>17.131810000000002</v>
      </c>
      <c r="G380" s="41">
        <f t="shared" si="233"/>
        <v>17.60952</v>
      </c>
      <c r="H380" s="41">
        <f t="shared" si="233"/>
        <v>17.259969999999999</v>
      </c>
      <c r="I380" s="41">
        <f t="shared" si="233"/>
        <v>17.594180000000001</v>
      </c>
      <c r="J380" s="41">
        <f t="shared" si="223"/>
        <v>18.038889999999999</v>
      </c>
    </row>
    <row r="381" spans="1:10" ht="12" customHeight="1">
      <c r="A381" s="78" t="s">
        <v>55</v>
      </c>
      <c r="B381" s="41">
        <f t="shared" ref="B381:I381" si="234">ROUND((B305/B24)*100,5)</f>
        <v>24.523710000000001</v>
      </c>
      <c r="C381" s="41">
        <f t="shared" si="234"/>
        <v>24.371949999999998</v>
      </c>
      <c r="D381" s="41">
        <f t="shared" si="234"/>
        <v>25.491150000000001</v>
      </c>
      <c r="E381" s="41">
        <f t="shared" si="234"/>
        <v>25.991440000000001</v>
      </c>
      <c r="F381" s="41">
        <f t="shared" si="234"/>
        <v>25.686630000000001</v>
      </c>
      <c r="G381" s="41">
        <f t="shared" si="234"/>
        <v>25.961770000000001</v>
      </c>
      <c r="H381" s="41">
        <f t="shared" si="234"/>
        <v>25.507180000000002</v>
      </c>
      <c r="I381" s="41">
        <f t="shared" si="234"/>
        <v>25.863910000000001</v>
      </c>
      <c r="J381" s="41">
        <f t="shared" si="223"/>
        <v>25.789000000000001</v>
      </c>
    </row>
    <row r="382" spans="1:10" ht="12" customHeight="1">
      <c r="A382" s="78" t="s">
        <v>56</v>
      </c>
      <c r="B382" s="41">
        <f t="shared" ref="B382:I382" si="235">ROUND((B306/B25)*100,5)</f>
        <v>18.658799999999999</v>
      </c>
      <c r="C382" s="41">
        <f t="shared" si="235"/>
        <v>19.951640000000001</v>
      </c>
      <c r="D382" s="41">
        <f t="shared" si="235"/>
        <v>20.90945</v>
      </c>
      <c r="E382" s="41">
        <f t="shared" si="235"/>
        <v>21.757390000000001</v>
      </c>
      <c r="F382" s="41">
        <f t="shared" si="235"/>
        <v>22.327089999999998</v>
      </c>
      <c r="G382" s="41">
        <f t="shared" si="235"/>
        <v>21.936389999999999</v>
      </c>
      <c r="H382" s="41">
        <f t="shared" si="235"/>
        <v>21.336780000000001</v>
      </c>
      <c r="I382" s="41">
        <f t="shared" si="235"/>
        <v>22.090160000000001</v>
      </c>
      <c r="J382" s="41">
        <f t="shared" si="223"/>
        <v>22.143339999999998</v>
      </c>
    </row>
    <row r="383" spans="1:10" ht="12" customHeight="1">
      <c r="A383" s="78" t="s">
        <v>57</v>
      </c>
      <c r="B383" s="41">
        <f t="shared" ref="B383:I383" si="236">ROUND((B307/B26)*100,5)</f>
        <v>14.38288</v>
      </c>
      <c r="C383" s="41">
        <f t="shared" si="236"/>
        <v>14.561540000000001</v>
      </c>
      <c r="D383" s="41">
        <f t="shared" si="236"/>
        <v>14.7753</v>
      </c>
      <c r="E383" s="41">
        <f t="shared" si="236"/>
        <v>14.736140000000001</v>
      </c>
      <c r="F383" s="41">
        <f t="shared" si="236"/>
        <v>15.21611</v>
      </c>
      <c r="G383" s="41">
        <f t="shared" si="236"/>
        <v>15.437810000000001</v>
      </c>
      <c r="H383" s="41">
        <f t="shared" si="236"/>
        <v>15.19814</v>
      </c>
      <c r="I383" s="41">
        <f t="shared" si="236"/>
        <v>17.17773</v>
      </c>
      <c r="J383" s="41">
        <f t="shared" si="223"/>
        <v>16.54129</v>
      </c>
    </row>
    <row r="384" spans="1:10" ht="12" customHeight="1">
      <c r="A384" s="76" t="s">
        <v>58</v>
      </c>
      <c r="B384" s="42">
        <f t="shared" ref="B384:I384" si="237">ROUND((B308/B27)*100,5)</f>
        <v>14.04735</v>
      </c>
      <c r="C384" s="42">
        <f t="shared" si="237"/>
        <v>13.102690000000001</v>
      </c>
      <c r="D384" s="42">
        <f t="shared" si="237"/>
        <v>13.10276</v>
      </c>
      <c r="E384" s="42">
        <f t="shared" si="237"/>
        <v>13.39791</v>
      </c>
      <c r="F384" s="42">
        <f t="shared" si="237"/>
        <v>13.45036</v>
      </c>
      <c r="G384" s="42">
        <f t="shared" si="237"/>
        <v>13.28323</v>
      </c>
      <c r="H384" s="42">
        <f t="shared" si="237"/>
        <v>13.15523</v>
      </c>
      <c r="I384" s="42">
        <f t="shared" si="237"/>
        <v>13.716749999999999</v>
      </c>
      <c r="J384" s="42">
        <f t="shared" si="223"/>
        <v>13.743460000000001</v>
      </c>
    </row>
    <row r="385" spans="1:10" ht="12" customHeight="1">
      <c r="A385" s="77" t="s">
        <v>0</v>
      </c>
      <c r="B385" s="41"/>
      <c r="C385" s="41"/>
      <c r="D385" s="41"/>
      <c r="E385" s="41"/>
      <c r="F385" s="41"/>
      <c r="G385" s="41"/>
      <c r="H385" s="41"/>
      <c r="I385" s="41"/>
      <c r="J385" s="41"/>
    </row>
    <row r="386" spans="1:10" ht="12" customHeight="1">
      <c r="A386" s="79" t="s">
        <v>39</v>
      </c>
      <c r="B386" s="41">
        <f t="shared" ref="B386:I386" si="238">ROUND((B310/B29)*100,5)</f>
        <v>7.1358600000000001</v>
      </c>
      <c r="C386" s="41">
        <f t="shared" si="238"/>
        <v>6.2368499999999996</v>
      </c>
      <c r="D386" s="41">
        <f t="shared" si="238"/>
        <v>6.0184499999999996</v>
      </c>
      <c r="E386" s="41">
        <f t="shared" si="238"/>
        <v>6.1638700000000002</v>
      </c>
      <c r="F386" s="41">
        <f t="shared" si="238"/>
        <v>5.9876500000000004</v>
      </c>
      <c r="G386" s="41">
        <f t="shared" si="238"/>
        <v>5.84171</v>
      </c>
      <c r="H386" s="41">
        <f t="shared" si="238"/>
        <v>5.8579699999999999</v>
      </c>
      <c r="I386" s="41">
        <f t="shared" si="238"/>
        <v>6.2322199999999999</v>
      </c>
      <c r="J386" s="41">
        <f>ROUND((J310/J29)*100,5)</f>
        <v>6.0768300000000002</v>
      </c>
    </row>
    <row r="387" spans="1:10" ht="12" customHeight="1">
      <c r="A387" s="79" t="s">
        <v>43</v>
      </c>
      <c r="B387" s="41">
        <f t="shared" ref="B387:I387" si="239">ROUND((B311/B30)*100,5)</f>
        <v>16.136479999999999</v>
      </c>
      <c r="C387" s="41">
        <f t="shared" si="239"/>
        <v>15.26449</v>
      </c>
      <c r="D387" s="41">
        <f t="shared" si="239"/>
        <v>15.32137</v>
      </c>
      <c r="E387" s="41">
        <f t="shared" si="239"/>
        <v>15.651300000000001</v>
      </c>
      <c r="F387" s="41">
        <f t="shared" si="239"/>
        <v>15.79317</v>
      </c>
      <c r="G387" s="41">
        <f t="shared" si="239"/>
        <v>15.60554</v>
      </c>
      <c r="H387" s="41">
        <f t="shared" si="239"/>
        <v>15.447319999999999</v>
      </c>
      <c r="I387" s="41">
        <f t="shared" si="239"/>
        <v>16.039349999999999</v>
      </c>
      <c r="J387" s="41">
        <f>ROUND((J311/J30)*100,5)</f>
        <v>16.088750000000001</v>
      </c>
    </row>
    <row r="388" spans="1:10" ht="12" customHeight="1">
      <c r="A388" s="32"/>
      <c r="B388" s="35"/>
    </row>
    <row r="389" spans="1:10" ht="12" customHeight="1">
      <c r="A389" s="36"/>
      <c r="B389" s="167" t="s">
        <v>75</v>
      </c>
      <c r="C389" s="167"/>
      <c r="D389" s="167"/>
      <c r="E389" s="167"/>
      <c r="F389" s="167"/>
      <c r="G389" s="167"/>
      <c r="H389" s="139"/>
      <c r="I389" s="139"/>
      <c r="J389" s="139"/>
    </row>
    <row r="390" spans="1:10" ht="12" customHeight="1">
      <c r="A390" s="25"/>
      <c r="B390" s="160" t="s">
        <v>38</v>
      </c>
      <c r="C390" s="160"/>
      <c r="D390" s="160"/>
      <c r="E390" s="160"/>
      <c r="F390" s="160"/>
      <c r="G390" s="160"/>
      <c r="H390" s="139"/>
      <c r="I390" s="139"/>
      <c r="J390" s="139"/>
    </row>
    <row r="391" spans="1:10" ht="12" customHeight="1">
      <c r="A391" s="78" t="s">
        <v>40</v>
      </c>
      <c r="B391" s="89">
        <v>5.3</v>
      </c>
      <c r="C391" s="89">
        <v>5.008</v>
      </c>
      <c r="D391" s="89">
        <v>5.0990000000000002</v>
      </c>
      <c r="E391" s="89">
        <v>5.383</v>
      </c>
      <c r="F391" s="89">
        <v>5.48</v>
      </c>
      <c r="G391" s="89">
        <v>5.3230000000000004</v>
      </c>
      <c r="H391" s="89">
        <v>5.2480000000000002</v>
      </c>
      <c r="I391" s="89">
        <v>5.33</v>
      </c>
      <c r="J391" s="89">
        <v>5.3390000000000004</v>
      </c>
    </row>
    <row r="392" spans="1:10" ht="12" customHeight="1">
      <c r="A392" s="78" t="s">
        <v>41</v>
      </c>
      <c r="B392" s="89">
        <v>4.1539999999999999</v>
      </c>
      <c r="C392" s="89">
        <v>2.6019999999999999</v>
      </c>
      <c r="D392" s="89">
        <v>2.6539999999999999</v>
      </c>
      <c r="E392" s="89">
        <v>2.7320000000000002</v>
      </c>
      <c r="F392" s="89">
        <v>2.6040000000000001</v>
      </c>
      <c r="G392" s="89">
        <v>2.2320000000000002</v>
      </c>
      <c r="H392" s="89">
        <v>2.3170000000000002</v>
      </c>
      <c r="I392" s="89">
        <v>2.302</v>
      </c>
      <c r="J392" s="89">
        <v>2.1989999999999998</v>
      </c>
    </row>
    <row r="393" spans="1:10" ht="12" customHeight="1">
      <c r="A393" s="78" t="s">
        <v>42</v>
      </c>
      <c r="B393" s="89">
        <v>0.92600000000000005</v>
      </c>
      <c r="C393" s="89">
        <v>0.67300000000000004</v>
      </c>
      <c r="D393" s="89">
        <v>0.66400000000000003</v>
      </c>
      <c r="E393" s="89">
        <v>0.81200000000000006</v>
      </c>
      <c r="F393" s="89">
        <v>0.99099999999999999</v>
      </c>
      <c r="G393" s="89">
        <v>1.7789999999999999</v>
      </c>
      <c r="H393" s="89">
        <v>1.9970000000000001</v>
      </c>
      <c r="I393" s="89">
        <v>2.7360000000000002</v>
      </c>
      <c r="J393" s="89">
        <v>2.4489999999999998</v>
      </c>
    </row>
    <row r="394" spans="1:10" ht="12" customHeight="1">
      <c r="A394" s="78" t="s">
        <v>34</v>
      </c>
      <c r="B394" s="89">
        <v>2.2480000000000002</v>
      </c>
      <c r="C394" s="89">
        <v>1.806</v>
      </c>
      <c r="D394" s="89">
        <v>1.764</v>
      </c>
      <c r="E394" s="89">
        <v>1.8380000000000001</v>
      </c>
      <c r="F394" s="89">
        <v>1.8740000000000001</v>
      </c>
      <c r="G394" s="89">
        <v>1.871</v>
      </c>
      <c r="H394" s="89">
        <v>1.8109999999999999</v>
      </c>
      <c r="I394" s="89">
        <v>1.843</v>
      </c>
      <c r="J394" s="89">
        <v>1.9239999999999999</v>
      </c>
    </row>
    <row r="395" spans="1:10" ht="12" customHeight="1">
      <c r="A395" s="39"/>
      <c r="B395" s="89"/>
      <c r="C395" s="89"/>
      <c r="D395" s="89"/>
      <c r="E395" s="89"/>
      <c r="F395" s="89"/>
      <c r="G395" s="89"/>
      <c r="H395" s="89"/>
      <c r="I395" s="89"/>
      <c r="J395" s="89"/>
    </row>
    <row r="396" spans="1:10" ht="12" customHeight="1">
      <c r="A396" s="78" t="s">
        <v>44</v>
      </c>
      <c r="B396" s="89">
        <v>6.28</v>
      </c>
      <c r="C396" s="89">
        <v>5.165</v>
      </c>
      <c r="D396" s="89">
        <v>5.3470000000000004</v>
      </c>
      <c r="E396" s="89">
        <v>5.6360000000000001</v>
      </c>
      <c r="F396" s="89">
        <v>5.6429999999999998</v>
      </c>
      <c r="G396" s="89">
        <v>5.7210000000000001</v>
      </c>
      <c r="H396" s="89">
        <v>5.6980000000000004</v>
      </c>
      <c r="I396" s="89">
        <v>5.8520000000000003</v>
      </c>
      <c r="J396" s="89">
        <v>5.7510000000000003</v>
      </c>
    </row>
    <row r="397" spans="1:10" ht="12" customHeight="1">
      <c r="A397" s="78" t="s">
        <v>45</v>
      </c>
      <c r="B397" s="89">
        <v>7.4180000000000001</v>
      </c>
      <c r="C397" s="89">
        <v>6.1790000000000003</v>
      </c>
      <c r="D397" s="89">
        <v>6.0970000000000004</v>
      </c>
      <c r="E397" s="89">
        <v>6.4930000000000003</v>
      </c>
      <c r="F397" s="89">
        <v>6.5869999999999997</v>
      </c>
      <c r="G397" s="89">
        <v>6.7380000000000004</v>
      </c>
      <c r="H397" s="89">
        <v>6.8970000000000002</v>
      </c>
      <c r="I397" s="89">
        <v>7.45</v>
      </c>
      <c r="J397" s="89">
        <v>7.6970000000000001</v>
      </c>
    </row>
    <row r="398" spans="1:10" ht="12" customHeight="1">
      <c r="A398" s="78" t="s">
        <v>46</v>
      </c>
      <c r="B398" s="89">
        <v>7.8559999999999999</v>
      </c>
      <c r="C398" s="89">
        <v>7.4610000000000003</v>
      </c>
      <c r="D398" s="89">
        <v>7.2450000000000001</v>
      </c>
      <c r="E398" s="89">
        <v>7.5750000000000002</v>
      </c>
      <c r="F398" s="89">
        <v>7.8680000000000003</v>
      </c>
      <c r="G398" s="89">
        <v>7.7009999999999996</v>
      </c>
      <c r="H398" s="89">
        <v>7.7060000000000004</v>
      </c>
      <c r="I398" s="89">
        <v>8.0609999999999999</v>
      </c>
      <c r="J398" s="89">
        <v>8.0340000000000007</v>
      </c>
    </row>
    <row r="399" spans="1:10" ht="12" customHeight="1">
      <c r="A399" s="78" t="s">
        <v>47</v>
      </c>
      <c r="B399" s="89">
        <v>7.7389999999999999</v>
      </c>
      <c r="C399" s="89">
        <v>6.9489999999999998</v>
      </c>
      <c r="D399" s="89">
        <v>7.1609999999999996</v>
      </c>
      <c r="E399" s="89">
        <v>7.8209999999999997</v>
      </c>
      <c r="F399" s="89">
        <v>8.5090000000000003</v>
      </c>
      <c r="G399" s="89">
        <v>8.3879999999999999</v>
      </c>
      <c r="H399" s="89">
        <v>8.43</v>
      </c>
      <c r="I399" s="89">
        <v>8.9979999999999993</v>
      </c>
      <c r="J399" s="89">
        <v>9.0920000000000005</v>
      </c>
    </row>
    <row r="400" spans="1:10" ht="12" customHeight="1">
      <c r="A400" s="78" t="s">
        <v>48</v>
      </c>
      <c r="B400" s="89">
        <v>6.0810000000000004</v>
      </c>
      <c r="C400" s="89">
        <v>4.9729999999999999</v>
      </c>
      <c r="D400" s="89">
        <v>4.9480000000000004</v>
      </c>
      <c r="E400" s="89">
        <v>5.3630000000000004</v>
      </c>
      <c r="F400" s="89">
        <v>5.3940000000000001</v>
      </c>
      <c r="G400" s="89">
        <v>5.2729999999999997</v>
      </c>
      <c r="H400" s="89">
        <v>5.1020000000000003</v>
      </c>
      <c r="I400" s="89">
        <v>4.9800000000000004</v>
      </c>
      <c r="J400" s="89">
        <v>5.1239999999999997</v>
      </c>
    </row>
    <row r="401" spans="1:10" ht="12" customHeight="1">
      <c r="A401" s="78" t="s">
        <v>49</v>
      </c>
      <c r="B401" s="89">
        <v>12.666</v>
      </c>
      <c r="C401" s="89">
        <v>10.367000000000001</v>
      </c>
      <c r="D401" s="89">
        <v>9.8859999999999992</v>
      </c>
      <c r="E401" s="89">
        <v>9.9589999999999996</v>
      </c>
      <c r="F401" s="89">
        <v>10.260999999999999</v>
      </c>
      <c r="G401" s="89">
        <v>10.202</v>
      </c>
      <c r="H401" s="89">
        <v>10.6</v>
      </c>
      <c r="I401" s="89">
        <v>11.382999999999999</v>
      </c>
      <c r="J401" s="89">
        <v>11.696999999999999</v>
      </c>
    </row>
    <row r="402" spans="1:10" ht="12" customHeight="1">
      <c r="A402" s="78" t="s">
        <v>50</v>
      </c>
      <c r="B402" s="89">
        <v>7.625</v>
      </c>
      <c r="C402" s="89">
        <v>7.0970000000000004</v>
      </c>
      <c r="D402" s="89">
        <v>7.077</v>
      </c>
      <c r="E402" s="89">
        <v>7.4859999999999998</v>
      </c>
      <c r="F402" s="89">
        <v>7.7220000000000004</v>
      </c>
      <c r="G402" s="89">
        <v>8.0540000000000003</v>
      </c>
      <c r="H402" s="89">
        <v>8.0169999999999995</v>
      </c>
      <c r="I402" s="89">
        <v>8.2490000000000006</v>
      </c>
      <c r="J402" s="89">
        <v>8.2279999999999998</v>
      </c>
    </row>
    <row r="403" spans="1:10" ht="12" customHeight="1">
      <c r="A403" s="78" t="s">
        <v>51</v>
      </c>
      <c r="B403" s="89">
        <v>10.423999999999999</v>
      </c>
      <c r="C403" s="89">
        <v>8.6539999999999999</v>
      </c>
      <c r="D403" s="89">
        <v>8.56</v>
      </c>
      <c r="E403" s="89">
        <v>8.7430000000000003</v>
      </c>
      <c r="F403" s="89">
        <v>8.907</v>
      </c>
      <c r="G403" s="89">
        <v>8.8320000000000007</v>
      </c>
      <c r="H403" s="89">
        <v>8.9570000000000007</v>
      </c>
      <c r="I403" s="89">
        <v>9.2200000000000006</v>
      </c>
      <c r="J403" s="89">
        <v>9.3780000000000001</v>
      </c>
    </row>
    <row r="404" spans="1:10" ht="12" customHeight="1">
      <c r="A404" s="78" t="s">
        <v>52</v>
      </c>
      <c r="B404" s="89">
        <v>5.48</v>
      </c>
      <c r="C404" s="89">
        <v>5.452</v>
      </c>
      <c r="D404" s="89">
        <v>5.5369999999999999</v>
      </c>
      <c r="E404" s="89">
        <v>5.468</v>
      </c>
      <c r="F404" s="89">
        <v>5.5579999999999998</v>
      </c>
      <c r="G404" s="89">
        <v>5.4550000000000001</v>
      </c>
      <c r="H404" s="89">
        <v>5.7130000000000001</v>
      </c>
      <c r="I404" s="89">
        <v>5.758</v>
      </c>
      <c r="J404" s="89">
        <v>6.3760000000000003</v>
      </c>
    </row>
    <row r="405" spans="1:10" ht="12" customHeight="1">
      <c r="A405" s="78" t="s">
        <v>53</v>
      </c>
      <c r="B405" s="89">
        <v>9.0690000000000008</v>
      </c>
      <c r="C405" s="89">
        <v>7.0140000000000002</v>
      </c>
      <c r="D405" s="89">
        <v>6.83</v>
      </c>
      <c r="E405" s="89">
        <v>7.1050000000000004</v>
      </c>
      <c r="F405" s="89">
        <v>7.181</v>
      </c>
      <c r="G405" s="89">
        <v>7.2050000000000001</v>
      </c>
      <c r="H405" s="89">
        <v>7.0540000000000003</v>
      </c>
      <c r="I405" s="89">
        <v>7.8239999999999998</v>
      </c>
      <c r="J405" s="89">
        <v>7.968</v>
      </c>
    </row>
    <row r="406" spans="1:10" ht="12" customHeight="1">
      <c r="A406" s="78" t="s">
        <v>54</v>
      </c>
      <c r="B406" s="89">
        <v>5.0549999999999997</v>
      </c>
      <c r="C406" s="89">
        <v>5.2080000000000002</v>
      </c>
      <c r="D406" s="89">
        <v>5.202</v>
      </c>
      <c r="E406" s="89">
        <v>5.3959999999999999</v>
      </c>
      <c r="F406" s="89">
        <v>5.4649999999999999</v>
      </c>
      <c r="G406" s="89">
        <v>5.6929999999999996</v>
      </c>
      <c r="H406" s="89">
        <v>5.59</v>
      </c>
      <c r="I406" s="89">
        <v>5.641</v>
      </c>
      <c r="J406" s="89">
        <v>5.78</v>
      </c>
    </row>
    <row r="407" spans="1:10" ht="12" customHeight="1">
      <c r="A407" s="78" t="s">
        <v>55</v>
      </c>
      <c r="B407" s="89">
        <v>6.1989999999999998</v>
      </c>
      <c r="C407" s="89">
        <v>5.8289999999999997</v>
      </c>
      <c r="D407" s="89">
        <v>6.0449999999999999</v>
      </c>
      <c r="E407" s="89">
        <v>6.4470000000000001</v>
      </c>
      <c r="F407" s="89">
        <v>6.4320000000000004</v>
      </c>
      <c r="G407" s="89">
        <v>6.5140000000000002</v>
      </c>
      <c r="H407" s="89">
        <v>6.3070000000000004</v>
      </c>
      <c r="I407" s="89">
        <v>6.601</v>
      </c>
      <c r="J407" s="89">
        <v>6.6360000000000001</v>
      </c>
    </row>
    <row r="408" spans="1:10" ht="12" customHeight="1">
      <c r="A408" s="78" t="s">
        <v>56</v>
      </c>
      <c r="B408" s="89">
        <v>10.621</v>
      </c>
      <c r="C408" s="89">
        <v>11.518000000000001</v>
      </c>
      <c r="D408" s="89">
        <v>12.538</v>
      </c>
      <c r="E408" s="89">
        <v>13.696999999999999</v>
      </c>
      <c r="F408" s="89">
        <v>14.271000000000001</v>
      </c>
      <c r="G408" s="89">
        <v>13.983000000000001</v>
      </c>
      <c r="H408" s="89">
        <v>13.644</v>
      </c>
      <c r="I408" s="89">
        <v>14.382</v>
      </c>
      <c r="J408" s="89">
        <v>14.77</v>
      </c>
    </row>
    <row r="409" spans="1:10" ht="12" customHeight="1">
      <c r="A409" s="78" t="s">
        <v>57</v>
      </c>
      <c r="B409" s="89">
        <v>6.851</v>
      </c>
      <c r="C409" s="89">
        <v>6.0869999999999997</v>
      </c>
      <c r="D409" s="89">
        <v>6.194</v>
      </c>
      <c r="E409" s="89">
        <v>6.4509999999999996</v>
      </c>
      <c r="F409" s="89">
        <v>6.7380000000000004</v>
      </c>
      <c r="G409" s="89">
        <v>6.9820000000000002</v>
      </c>
      <c r="H409" s="89">
        <v>6.8630000000000004</v>
      </c>
      <c r="I409" s="89">
        <v>7.87</v>
      </c>
      <c r="J409" s="89">
        <v>7.4989999999999997</v>
      </c>
    </row>
    <row r="410" spans="1:10" ht="12" customHeight="1">
      <c r="A410" s="76" t="s">
        <v>58</v>
      </c>
      <c r="B410" s="87">
        <v>121.992</v>
      </c>
      <c r="C410" s="87">
        <v>108.042</v>
      </c>
      <c r="D410" s="87">
        <v>108.848</v>
      </c>
      <c r="E410" s="87">
        <v>114.405</v>
      </c>
      <c r="F410" s="87">
        <v>117.485</v>
      </c>
      <c r="G410" s="87">
        <v>117.946</v>
      </c>
      <c r="H410" s="87">
        <v>117.95099999999999</v>
      </c>
      <c r="I410" s="87">
        <v>124.48</v>
      </c>
      <c r="J410" s="87">
        <v>125.941</v>
      </c>
    </row>
    <row r="411" spans="1:10" ht="12" customHeight="1">
      <c r="A411" s="77" t="s">
        <v>0</v>
      </c>
      <c r="B411" s="87"/>
      <c r="C411" s="87"/>
      <c r="D411" s="87"/>
      <c r="E411" s="87"/>
      <c r="F411" s="87"/>
      <c r="G411" s="87"/>
      <c r="H411" s="87"/>
      <c r="I411" s="87"/>
      <c r="J411" s="87"/>
    </row>
    <row r="412" spans="1:10" ht="12" customHeight="1">
      <c r="A412" s="79" t="s">
        <v>39</v>
      </c>
      <c r="B412" s="89">
        <v>12.628</v>
      </c>
      <c r="C412" s="89">
        <v>10.089</v>
      </c>
      <c r="D412" s="89">
        <v>10.180999999999999</v>
      </c>
      <c r="E412" s="89">
        <v>10.765000000000001</v>
      </c>
      <c r="F412" s="89">
        <v>10.949</v>
      </c>
      <c r="G412" s="89">
        <v>11.205</v>
      </c>
      <c r="H412" s="89">
        <v>11.372999999999999</v>
      </c>
      <c r="I412" s="89">
        <v>12.211</v>
      </c>
      <c r="J412" s="89">
        <v>11.911</v>
      </c>
    </row>
    <row r="413" spans="1:10" ht="12" customHeight="1">
      <c r="A413" s="79" t="s">
        <v>43</v>
      </c>
      <c r="B413" s="89">
        <v>109.364</v>
      </c>
      <c r="C413" s="89">
        <v>97.953000000000003</v>
      </c>
      <c r="D413" s="89">
        <v>98.667000000000002</v>
      </c>
      <c r="E413" s="89">
        <v>103.64</v>
      </c>
      <c r="F413" s="89">
        <v>106.536</v>
      </c>
      <c r="G413" s="89">
        <v>106.741</v>
      </c>
      <c r="H413" s="89">
        <v>106.578</v>
      </c>
      <c r="I413" s="89">
        <v>112.26900000000001</v>
      </c>
      <c r="J413" s="89">
        <v>114.03</v>
      </c>
    </row>
    <row r="414" spans="1:10" ht="12" customHeight="1">
      <c r="A414" s="32"/>
      <c r="B414" s="27"/>
      <c r="C414" s="27"/>
      <c r="D414" s="27"/>
    </row>
    <row r="415" spans="1:10" s="31" customFormat="1" ht="12" customHeight="1">
      <c r="A415" s="25"/>
      <c r="B415" s="163" t="s">
        <v>61</v>
      </c>
      <c r="C415" s="163"/>
      <c r="D415" s="163"/>
      <c r="E415" s="163"/>
      <c r="F415" s="163"/>
      <c r="G415" s="163"/>
      <c r="H415" s="139"/>
      <c r="I415" s="139"/>
      <c r="J415" s="139"/>
    </row>
    <row r="416" spans="1:10" ht="12" customHeight="1">
      <c r="A416" s="78" t="s">
        <v>40</v>
      </c>
      <c r="B416" s="47" t="s">
        <v>2</v>
      </c>
      <c r="C416" s="47">
        <v>-2.1492800000000001</v>
      </c>
      <c r="D416" s="47">
        <f t="shared" ref="D416:I416" si="240">ROUND((D391/C391)*100-100,5)</f>
        <v>1.8170900000000001</v>
      </c>
      <c r="E416" s="47">
        <f t="shared" si="240"/>
        <v>5.5697200000000002</v>
      </c>
      <c r="F416" s="47">
        <f t="shared" si="240"/>
        <v>1.8019700000000001</v>
      </c>
      <c r="G416" s="47">
        <f t="shared" si="240"/>
        <v>-2.86496</v>
      </c>
      <c r="H416" s="47">
        <f t="shared" si="240"/>
        <v>-1.4089799999999999</v>
      </c>
      <c r="I416" s="47">
        <f t="shared" si="240"/>
        <v>1.5625</v>
      </c>
      <c r="J416" s="47">
        <f>ROUND((J391/I391)*100-100,5)</f>
        <v>0.16886000000000001</v>
      </c>
    </row>
    <row r="417" spans="1:10" ht="12" customHeight="1">
      <c r="A417" s="78" t="s">
        <v>41</v>
      </c>
      <c r="B417" s="41" t="s">
        <v>2</v>
      </c>
      <c r="C417" s="47">
        <v>-8.1863100000000006</v>
      </c>
      <c r="D417" s="47">
        <f t="shared" ref="D417:I417" si="241">ROUND((D392/C392)*100-100,5)</f>
        <v>1.9984599999999999</v>
      </c>
      <c r="E417" s="47">
        <f t="shared" si="241"/>
        <v>2.9389599999999998</v>
      </c>
      <c r="F417" s="47">
        <f t="shared" si="241"/>
        <v>-4.6852099999999997</v>
      </c>
      <c r="G417" s="47">
        <f t="shared" si="241"/>
        <v>-14.28571</v>
      </c>
      <c r="H417" s="47">
        <f t="shared" si="241"/>
        <v>3.8082400000000001</v>
      </c>
      <c r="I417" s="47">
        <f t="shared" si="241"/>
        <v>-0.64739000000000002</v>
      </c>
      <c r="J417" s="47">
        <f>ROUND((J392/I392)*100-100,5)</f>
        <v>-4.4743700000000004</v>
      </c>
    </row>
    <row r="418" spans="1:10" ht="12" customHeight="1">
      <c r="A418" s="78" t="s">
        <v>42</v>
      </c>
      <c r="B418" s="41" t="s">
        <v>2</v>
      </c>
      <c r="C418" s="47">
        <v>-4.2674300000000001</v>
      </c>
      <c r="D418" s="47">
        <f t="shared" ref="D418:I418" si="242">ROUND((D393/C393)*100-100,5)</f>
        <v>-1.3372999999999999</v>
      </c>
      <c r="E418" s="47">
        <f t="shared" si="242"/>
        <v>22.289159999999999</v>
      </c>
      <c r="F418" s="47">
        <f t="shared" si="242"/>
        <v>22.044329999999999</v>
      </c>
      <c r="G418" s="47">
        <f t="shared" si="242"/>
        <v>79.515640000000005</v>
      </c>
      <c r="H418" s="47">
        <f t="shared" si="242"/>
        <v>12.25408</v>
      </c>
      <c r="I418" s="47">
        <f t="shared" si="242"/>
        <v>37.005510000000001</v>
      </c>
      <c r="J418" s="47">
        <f>ROUND((J393/I393)*100-100,5)</f>
        <v>-10.48977</v>
      </c>
    </row>
    <row r="419" spans="1:10" ht="12" customHeight="1">
      <c r="A419" s="78" t="s">
        <v>34</v>
      </c>
      <c r="B419" s="41" t="s">
        <v>2</v>
      </c>
      <c r="C419" s="47">
        <v>-0.66007000000000005</v>
      </c>
      <c r="D419" s="47">
        <f t="shared" ref="D419:I419" si="243">ROUND((D394/C394)*100-100,5)</f>
        <v>-2.32558</v>
      </c>
      <c r="E419" s="47">
        <f t="shared" si="243"/>
        <v>4.1950099999999999</v>
      </c>
      <c r="F419" s="47">
        <f t="shared" si="243"/>
        <v>1.95865</v>
      </c>
      <c r="G419" s="47">
        <f t="shared" si="243"/>
        <v>-0.16009000000000001</v>
      </c>
      <c r="H419" s="47">
        <f t="shared" si="243"/>
        <v>-3.2068400000000001</v>
      </c>
      <c r="I419" s="47">
        <f t="shared" si="243"/>
        <v>1.76698</v>
      </c>
      <c r="J419" s="47">
        <f>ROUND((J394/I394)*100-100,5)</f>
        <v>4.3950100000000001</v>
      </c>
    </row>
    <row r="420" spans="1:10" ht="12" customHeight="1">
      <c r="A420" s="39"/>
      <c r="B420" s="41"/>
      <c r="C420" s="47"/>
      <c r="D420" s="47"/>
      <c r="E420" s="47"/>
      <c r="F420" s="47"/>
      <c r="G420" s="47"/>
      <c r="H420" s="47"/>
      <c r="I420" s="47"/>
      <c r="J420" s="47"/>
    </row>
    <row r="421" spans="1:10" ht="12" customHeight="1">
      <c r="A421" s="78" t="s">
        <v>44</v>
      </c>
      <c r="B421" s="41" t="s">
        <v>2</v>
      </c>
      <c r="C421" s="47">
        <v>-2.0481699999999998</v>
      </c>
      <c r="D421" s="47">
        <f t="shared" ref="D421:I421" si="244">ROUND((D396/C396)*100-100,5)</f>
        <v>3.52372</v>
      </c>
      <c r="E421" s="47">
        <f t="shared" si="244"/>
        <v>5.4048999999999996</v>
      </c>
      <c r="F421" s="47">
        <f t="shared" si="244"/>
        <v>0.1242</v>
      </c>
      <c r="G421" s="47">
        <f t="shared" si="244"/>
        <v>1.3822399999999999</v>
      </c>
      <c r="H421" s="47">
        <f t="shared" si="244"/>
        <v>-0.40203</v>
      </c>
      <c r="I421" s="47">
        <f t="shared" si="244"/>
        <v>2.7027000000000001</v>
      </c>
      <c r="J421" s="47">
        <f t="shared" ref="J421:J435" si="245">ROUND((J396/I396)*100-100,5)</f>
        <v>-1.7259100000000001</v>
      </c>
    </row>
    <row r="422" spans="1:10" ht="12" customHeight="1">
      <c r="A422" s="78" t="s">
        <v>45</v>
      </c>
      <c r="B422" s="41" t="s">
        <v>2</v>
      </c>
      <c r="C422" s="47">
        <v>-5.0115299999999996</v>
      </c>
      <c r="D422" s="47">
        <f t="shared" ref="D422:I422" si="246">ROUND((D397/C397)*100-100,5)</f>
        <v>-1.32708</v>
      </c>
      <c r="E422" s="47">
        <f t="shared" si="246"/>
        <v>6.4950000000000001</v>
      </c>
      <c r="F422" s="47">
        <f t="shared" si="246"/>
        <v>1.4477100000000001</v>
      </c>
      <c r="G422" s="47">
        <f t="shared" si="246"/>
        <v>2.2923900000000001</v>
      </c>
      <c r="H422" s="47">
        <f t="shared" si="246"/>
        <v>2.35975</v>
      </c>
      <c r="I422" s="47">
        <f t="shared" si="246"/>
        <v>8.0179799999999997</v>
      </c>
      <c r="J422" s="47">
        <f t="shared" si="245"/>
        <v>3.3154400000000002</v>
      </c>
    </row>
    <row r="423" spans="1:10" ht="12" customHeight="1">
      <c r="A423" s="78" t="s">
        <v>46</v>
      </c>
      <c r="B423" s="41" t="s">
        <v>2</v>
      </c>
      <c r="C423" s="47">
        <v>-2.7502599999999999</v>
      </c>
      <c r="D423" s="47">
        <f t="shared" ref="D423:I423" si="247">ROUND((D398/C398)*100-100,5)</f>
        <v>-2.8950499999999999</v>
      </c>
      <c r="E423" s="47">
        <f t="shared" si="247"/>
        <v>4.5548700000000002</v>
      </c>
      <c r="F423" s="47">
        <f t="shared" si="247"/>
        <v>3.8679899999999998</v>
      </c>
      <c r="G423" s="47">
        <f t="shared" si="247"/>
        <v>-2.1225200000000002</v>
      </c>
      <c r="H423" s="47">
        <f t="shared" si="247"/>
        <v>6.4930000000000002E-2</v>
      </c>
      <c r="I423" s="47">
        <f t="shared" si="247"/>
        <v>4.6067999999999998</v>
      </c>
      <c r="J423" s="47">
        <f t="shared" si="245"/>
        <v>-0.33495000000000003</v>
      </c>
    </row>
    <row r="424" spans="1:10" ht="12" customHeight="1">
      <c r="A424" s="78" t="s">
        <v>47</v>
      </c>
      <c r="B424" s="41" t="s">
        <v>2</v>
      </c>
      <c r="C424" s="47">
        <v>4.3706800000000001</v>
      </c>
      <c r="D424" s="47">
        <f t="shared" ref="D424:I424" si="248">ROUND((D399/C399)*100-100,5)</f>
        <v>3.0508000000000002</v>
      </c>
      <c r="E424" s="47">
        <f t="shared" si="248"/>
        <v>9.2165900000000001</v>
      </c>
      <c r="F424" s="47">
        <f t="shared" si="248"/>
        <v>8.7968299999999999</v>
      </c>
      <c r="G424" s="47">
        <f t="shared" si="248"/>
        <v>-1.4220200000000001</v>
      </c>
      <c r="H424" s="47">
        <f t="shared" si="248"/>
        <v>0.50072000000000005</v>
      </c>
      <c r="I424" s="47">
        <f t="shared" si="248"/>
        <v>6.7378400000000003</v>
      </c>
      <c r="J424" s="47">
        <f t="shared" si="245"/>
        <v>1.0446800000000001</v>
      </c>
    </row>
    <row r="425" spans="1:10" ht="12" customHeight="1">
      <c r="A425" s="78" t="s">
        <v>48</v>
      </c>
      <c r="B425" s="41" t="s">
        <v>2</v>
      </c>
      <c r="C425" s="47">
        <v>-3.7918400000000001</v>
      </c>
      <c r="D425" s="47">
        <f t="shared" ref="D425:I425" si="249">ROUND((D400/C400)*100-100,5)</f>
        <v>-0.50270999999999999</v>
      </c>
      <c r="E425" s="47">
        <f t="shared" si="249"/>
        <v>8.3872300000000006</v>
      </c>
      <c r="F425" s="47">
        <f t="shared" si="249"/>
        <v>0.57803000000000004</v>
      </c>
      <c r="G425" s="47">
        <f t="shared" si="249"/>
        <v>-2.2432300000000001</v>
      </c>
      <c r="H425" s="47">
        <f t="shared" si="249"/>
        <v>-3.2429399999999999</v>
      </c>
      <c r="I425" s="47">
        <f t="shared" si="249"/>
        <v>-2.3912200000000001</v>
      </c>
      <c r="J425" s="47">
        <f t="shared" si="245"/>
        <v>2.8915700000000002</v>
      </c>
    </row>
    <row r="426" spans="1:10" ht="12" customHeight="1">
      <c r="A426" s="78" t="s">
        <v>49</v>
      </c>
      <c r="B426" s="41" t="s">
        <v>2</v>
      </c>
      <c r="C426" s="47">
        <v>-3.0849799999999998</v>
      </c>
      <c r="D426" s="47">
        <f t="shared" ref="D426:I426" si="250">ROUND((D401/C401)*100-100,5)</f>
        <v>-4.6397199999999996</v>
      </c>
      <c r="E426" s="47">
        <f t="shared" si="250"/>
        <v>0.73841999999999997</v>
      </c>
      <c r="F426" s="47">
        <f t="shared" si="250"/>
        <v>3.0324300000000002</v>
      </c>
      <c r="G426" s="47">
        <f t="shared" si="250"/>
        <v>-0.57499</v>
      </c>
      <c r="H426" s="47">
        <f t="shared" si="250"/>
        <v>3.9011999999999998</v>
      </c>
      <c r="I426" s="47">
        <f t="shared" si="250"/>
        <v>7.3867900000000004</v>
      </c>
      <c r="J426" s="47">
        <f t="shared" si="245"/>
        <v>2.7585000000000002</v>
      </c>
    </row>
    <row r="427" spans="1:10" ht="12" customHeight="1">
      <c r="A427" s="78" t="s">
        <v>50</v>
      </c>
      <c r="B427" s="41" t="s">
        <v>2</v>
      </c>
      <c r="C427" s="47">
        <v>9.8729999999999998E-2</v>
      </c>
      <c r="D427" s="47">
        <f t="shared" ref="D427:I427" si="251">ROUND((D402/C402)*100-100,5)</f>
        <v>-0.28181</v>
      </c>
      <c r="E427" s="47">
        <f t="shared" si="251"/>
        <v>5.7792899999999996</v>
      </c>
      <c r="F427" s="47">
        <f t="shared" si="251"/>
        <v>3.1525500000000002</v>
      </c>
      <c r="G427" s="47">
        <f t="shared" si="251"/>
        <v>4.2994000000000003</v>
      </c>
      <c r="H427" s="47">
        <f t="shared" si="251"/>
        <v>-0.45939999999999998</v>
      </c>
      <c r="I427" s="47">
        <f t="shared" si="251"/>
        <v>2.89385</v>
      </c>
      <c r="J427" s="47">
        <f t="shared" si="245"/>
        <v>-0.25457999999999997</v>
      </c>
    </row>
    <row r="428" spans="1:10" ht="12" customHeight="1">
      <c r="A428" s="78" t="s">
        <v>51</v>
      </c>
      <c r="B428" s="41" t="s">
        <v>2</v>
      </c>
      <c r="C428" s="47">
        <v>-3.63029</v>
      </c>
      <c r="D428" s="47">
        <f t="shared" ref="D428:I428" si="252">ROUND((D403/C403)*100-100,5)</f>
        <v>-1.0862000000000001</v>
      </c>
      <c r="E428" s="47">
        <f t="shared" si="252"/>
        <v>2.1378499999999998</v>
      </c>
      <c r="F428" s="47">
        <f t="shared" si="252"/>
        <v>1.8757900000000001</v>
      </c>
      <c r="G428" s="47">
        <f t="shared" si="252"/>
        <v>-0.84202999999999995</v>
      </c>
      <c r="H428" s="47">
        <f t="shared" si="252"/>
        <v>1.4153100000000001</v>
      </c>
      <c r="I428" s="47">
        <f t="shared" si="252"/>
        <v>2.9362499999999998</v>
      </c>
      <c r="J428" s="47">
        <f t="shared" si="245"/>
        <v>1.71367</v>
      </c>
    </row>
    <row r="429" spans="1:10" ht="12" customHeight="1">
      <c r="A429" s="78" t="s">
        <v>52</v>
      </c>
      <c r="B429" s="41" t="s">
        <v>2</v>
      </c>
      <c r="C429" s="47">
        <v>-1.2318800000000001</v>
      </c>
      <c r="D429" s="47">
        <f t="shared" ref="D429:I429" si="253">ROUND((D404/C404)*100-100,5)</f>
        <v>1.5590599999999999</v>
      </c>
      <c r="E429" s="47">
        <f t="shared" si="253"/>
        <v>-1.2461599999999999</v>
      </c>
      <c r="F429" s="47">
        <f t="shared" si="253"/>
        <v>1.64594</v>
      </c>
      <c r="G429" s="47">
        <f t="shared" si="253"/>
        <v>-1.85318</v>
      </c>
      <c r="H429" s="47">
        <f t="shared" si="253"/>
        <v>4.7296100000000001</v>
      </c>
      <c r="I429" s="47">
        <f t="shared" si="253"/>
        <v>0.78768000000000005</v>
      </c>
      <c r="J429" s="47">
        <f t="shared" si="245"/>
        <v>10.732889999999999</v>
      </c>
    </row>
    <row r="430" spans="1:10" ht="12" customHeight="1">
      <c r="A430" s="78" t="s">
        <v>53</v>
      </c>
      <c r="B430" s="41" t="s">
        <v>2</v>
      </c>
      <c r="C430" s="47">
        <v>-6.2800599999999998</v>
      </c>
      <c r="D430" s="47">
        <f t="shared" ref="D430:I430" si="254">ROUND((D405/C405)*100-100,5)</f>
        <v>-2.6233200000000001</v>
      </c>
      <c r="E430" s="47">
        <f t="shared" si="254"/>
        <v>4.0263499999999999</v>
      </c>
      <c r="F430" s="47">
        <f t="shared" si="254"/>
        <v>1.0696699999999999</v>
      </c>
      <c r="G430" s="47">
        <f t="shared" si="254"/>
        <v>0.33422000000000002</v>
      </c>
      <c r="H430" s="47">
        <f t="shared" si="254"/>
        <v>-2.0957699999999999</v>
      </c>
      <c r="I430" s="47">
        <f t="shared" si="254"/>
        <v>10.915789999999999</v>
      </c>
      <c r="J430" s="47">
        <f t="shared" si="245"/>
        <v>1.84049</v>
      </c>
    </row>
    <row r="431" spans="1:10" ht="12" customHeight="1">
      <c r="A431" s="78" t="s">
        <v>54</v>
      </c>
      <c r="B431" s="41" t="s">
        <v>2</v>
      </c>
      <c r="C431" s="47">
        <v>-0.19164</v>
      </c>
      <c r="D431" s="47">
        <f t="shared" ref="D431:I431" si="255">ROUND((D406/C406)*100-100,5)</f>
        <v>-0.11521000000000001</v>
      </c>
      <c r="E431" s="47">
        <f t="shared" si="255"/>
        <v>3.72933</v>
      </c>
      <c r="F431" s="47">
        <f t="shared" si="255"/>
        <v>1.2787200000000001</v>
      </c>
      <c r="G431" s="47">
        <f t="shared" si="255"/>
        <v>4.1719999999999997</v>
      </c>
      <c r="H431" s="47">
        <f t="shared" si="255"/>
        <v>-1.80924</v>
      </c>
      <c r="I431" s="47">
        <f t="shared" si="255"/>
        <v>0.91234000000000004</v>
      </c>
      <c r="J431" s="47">
        <f t="shared" si="245"/>
        <v>2.4641000000000002</v>
      </c>
    </row>
    <row r="432" spans="1:10" ht="12" customHeight="1">
      <c r="A432" s="78" t="s">
        <v>55</v>
      </c>
      <c r="B432" s="41" t="s">
        <v>2</v>
      </c>
      <c r="C432" s="47">
        <v>4.6687000000000003</v>
      </c>
      <c r="D432" s="47">
        <f t="shared" ref="D432:I432" si="256">ROUND((D407/C407)*100-100,5)</f>
        <v>3.7056100000000001</v>
      </c>
      <c r="E432" s="47">
        <f t="shared" si="256"/>
        <v>6.6501200000000003</v>
      </c>
      <c r="F432" s="47">
        <f t="shared" si="256"/>
        <v>-0.23266999999999999</v>
      </c>
      <c r="G432" s="47">
        <f t="shared" si="256"/>
        <v>1.27488</v>
      </c>
      <c r="H432" s="47">
        <f t="shared" si="256"/>
        <v>-3.1777700000000002</v>
      </c>
      <c r="I432" s="47">
        <f t="shared" si="256"/>
        <v>4.6614899999999997</v>
      </c>
      <c r="J432" s="47">
        <f t="shared" si="245"/>
        <v>0.53022000000000002</v>
      </c>
    </row>
    <row r="433" spans="1:10" ht="12" customHeight="1">
      <c r="A433" s="78" t="s">
        <v>56</v>
      </c>
      <c r="B433" s="41" t="s">
        <v>2</v>
      </c>
      <c r="C433" s="47">
        <v>0.62024999999999997</v>
      </c>
      <c r="D433" s="47">
        <f t="shared" ref="D433:I433" si="257">ROUND((D408/C408)*100-100,5)</f>
        <v>8.8557000000000006</v>
      </c>
      <c r="E433" s="47">
        <f t="shared" si="257"/>
        <v>9.2439</v>
      </c>
      <c r="F433" s="47">
        <f t="shared" si="257"/>
        <v>4.1906999999999996</v>
      </c>
      <c r="G433" s="47">
        <f t="shared" si="257"/>
        <v>-2.0180799999999999</v>
      </c>
      <c r="H433" s="47">
        <f t="shared" si="257"/>
        <v>-2.4243700000000001</v>
      </c>
      <c r="I433" s="47">
        <f t="shared" si="257"/>
        <v>5.4089700000000001</v>
      </c>
      <c r="J433" s="47">
        <f t="shared" si="245"/>
        <v>2.6978200000000001</v>
      </c>
    </row>
    <row r="434" spans="1:10" ht="12" customHeight="1">
      <c r="A434" s="78" t="s">
        <v>57</v>
      </c>
      <c r="B434" s="41" t="s">
        <v>2</v>
      </c>
      <c r="C434" s="47">
        <v>0.39584000000000003</v>
      </c>
      <c r="D434" s="47">
        <f t="shared" ref="D434:I434" si="258">ROUND((D409/C409)*100-100,5)</f>
        <v>1.7578400000000001</v>
      </c>
      <c r="E434" s="47">
        <f t="shared" si="258"/>
        <v>4.1491800000000003</v>
      </c>
      <c r="F434" s="47">
        <f t="shared" si="258"/>
        <v>4.4489200000000002</v>
      </c>
      <c r="G434" s="47">
        <f t="shared" si="258"/>
        <v>3.6212499999999999</v>
      </c>
      <c r="H434" s="47">
        <f t="shared" si="258"/>
        <v>-1.70438</v>
      </c>
      <c r="I434" s="47">
        <f t="shared" si="258"/>
        <v>14.672879999999999</v>
      </c>
      <c r="J434" s="47">
        <f t="shared" si="245"/>
        <v>-4.7141000000000002</v>
      </c>
    </row>
    <row r="435" spans="1:10" ht="12" customHeight="1">
      <c r="A435" s="76" t="s">
        <v>58</v>
      </c>
      <c r="B435" s="41" t="s">
        <v>2</v>
      </c>
      <c r="C435" s="54">
        <v>-1.6172200000000001</v>
      </c>
      <c r="D435" s="54">
        <f t="shared" ref="D435:I435" si="259">ROUND((D410/C410)*100-100,5)</f>
        <v>0.74600999999999995</v>
      </c>
      <c r="E435" s="54">
        <f t="shared" si="259"/>
        <v>5.1052799999999996</v>
      </c>
      <c r="F435" s="54">
        <f t="shared" si="259"/>
        <v>2.6921900000000001</v>
      </c>
      <c r="G435" s="54">
        <f t="shared" si="259"/>
        <v>0.39239000000000002</v>
      </c>
      <c r="H435" s="54">
        <f t="shared" si="259"/>
        <v>4.2399999999999998E-3</v>
      </c>
      <c r="I435" s="54">
        <f t="shared" si="259"/>
        <v>5.5353500000000002</v>
      </c>
      <c r="J435" s="54">
        <f t="shared" si="245"/>
        <v>1.1736800000000001</v>
      </c>
    </row>
    <row r="436" spans="1:10" ht="12" customHeight="1">
      <c r="A436" s="77" t="s">
        <v>0</v>
      </c>
      <c r="B436" s="41"/>
      <c r="C436" s="47"/>
      <c r="D436" s="47"/>
      <c r="E436" s="47"/>
      <c r="F436" s="47"/>
      <c r="G436" s="47"/>
      <c r="H436" s="47"/>
      <c r="I436" s="47"/>
      <c r="J436" s="47"/>
    </row>
    <row r="437" spans="1:10" ht="12" customHeight="1">
      <c r="A437" s="79" t="s">
        <v>39</v>
      </c>
      <c r="B437" s="41" t="s">
        <v>2</v>
      </c>
      <c r="C437" s="47">
        <v>-3.6665700000000001</v>
      </c>
      <c r="D437" s="47">
        <f t="shared" ref="D437:I437" si="260">ROUND((D412/C412)*100-100,5)</f>
        <v>0.91188000000000002</v>
      </c>
      <c r="E437" s="47">
        <f t="shared" si="260"/>
        <v>5.7361800000000001</v>
      </c>
      <c r="F437" s="47">
        <f t="shared" si="260"/>
        <v>1.7092400000000001</v>
      </c>
      <c r="G437" s="47">
        <f t="shared" si="260"/>
        <v>2.3381099999999999</v>
      </c>
      <c r="H437" s="47">
        <f t="shared" si="260"/>
        <v>1.4993300000000001</v>
      </c>
      <c r="I437" s="47">
        <f t="shared" si="260"/>
        <v>7.3683300000000003</v>
      </c>
      <c r="J437" s="47">
        <f>ROUND((J412/I412)*100-100,5)</f>
        <v>-2.4567999999999999</v>
      </c>
    </row>
    <row r="438" spans="1:10" ht="12" customHeight="1">
      <c r="A438" s="79" t="s">
        <v>43</v>
      </c>
      <c r="B438" s="41" t="s">
        <v>2</v>
      </c>
      <c r="C438" s="47">
        <v>-1.4011800000000001</v>
      </c>
      <c r="D438" s="47">
        <f t="shared" ref="D438:I438" si="261">ROUND((D413/C413)*100-100,5)</f>
        <v>0.72892000000000001</v>
      </c>
      <c r="E438" s="47">
        <f t="shared" si="261"/>
        <v>5.0401899999999999</v>
      </c>
      <c r="F438" s="47">
        <f t="shared" si="261"/>
        <v>2.7942900000000002</v>
      </c>
      <c r="G438" s="47">
        <f t="shared" si="261"/>
        <v>0.19242000000000001</v>
      </c>
      <c r="H438" s="47">
        <f t="shared" si="261"/>
        <v>-0.15271000000000001</v>
      </c>
      <c r="I438" s="47">
        <f t="shared" si="261"/>
        <v>5.3397500000000004</v>
      </c>
      <c r="J438" s="47">
        <f>ROUND((J413/I413)*100-100,5)</f>
        <v>1.5685500000000001</v>
      </c>
    </row>
    <row r="439" spans="1:10" ht="12" customHeight="1">
      <c r="A439" s="32"/>
      <c r="B439" s="27"/>
      <c r="C439" s="27"/>
      <c r="D439" s="27"/>
    </row>
    <row r="440" spans="1:10" ht="12" customHeight="1">
      <c r="A440" s="32"/>
      <c r="B440" s="84"/>
      <c r="C440" s="84"/>
      <c r="D440" s="84"/>
      <c r="E440" s="84"/>
      <c r="F440" s="84"/>
      <c r="G440" s="84"/>
      <c r="H440" s="84"/>
      <c r="I440" s="84"/>
      <c r="J440" s="84"/>
    </row>
    <row r="441" spans="1:10" s="31" customFormat="1" ht="12" customHeight="1">
      <c r="A441" s="25"/>
      <c r="B441" s="160" t="s">
        <v>59</v>
      </c>
      <c r="C441" s="160"/>
      <c r="D441" s="160"/>
      <c r="E441" s="160"/>
      <c r="F441" s="160"/>
      <c r="G441" s="160"/>
      <c r="H441" s="139"/>
      <c r="I441" s="139"/>
      <c r="J441" s="139"/>
    </row>
    <row r="442" spans="1:10" ht="12" customHeight="1">
      <c r="A442" s="78" t="s">
        <v>40</v>
      </c>
      <c r="B442" s="41">
        <f>ROUND((B391/B$410)*100,5)</f>
        <v>4.3445499999999999</v>
      </c>
      <c r="C442" s="41">
        <f t="shared" ref="C442:I442" si="262">ROUND((C391/C$410)*100,5)</f>
        <v>4.63523</v>
      </c>
      <c r="D442" s="41">
        <f t="shared" si="262"/>
        <v>4.6845100000000004</v>
      </c>
      <c r="E442" s="41">
        <f t="shared" si="262"/>
        <v>4.7052100000000001</v>
      </c>
      <c r="F442" s="41">
        <f t="shared" si="262"/>
        <v>4.6644300000000003</v>
      </c>
      <c r="G442" s="41">
        <f t="shared" si="262"/>
        <v>4.5130800000000004</v>
      </c>
      <c r="H442" s="41">
        <f t="shared" si="262"/>
        <v>4.4493099999999997</v>
      </c>
      <c r="I442" s="41">
        <f t="shared" si="262"/>
        <v>4.2818100000000001</v>
      </c>
      <c r="J442" s="41">
        <f>ROUND((J391/J$410)*100,5)</f>
        <v>4.2392899999999996</v>
      </c>
    </row>
    <row r="443" spans="1:10" ht="12" customHeight="1">
      <c r="A443" s="78" t="s">
        <v>41</v>
      </c>
      <c r="B443" s="41">
        <f>ROUND((B392/B$410)*100,5)</f>
        <v>3.4051399999999998</v>
      </c>
      <c r="C443" s="41">
        <f t="shared" ref="C443:I443" si="263">ROUND((C392/C$410)*100,5)</f>
        <v>2.4083199999999998</v>
      </c>
      <c r="D443" s="41">
        <f t="shared" si="263"/>
        <v>2.4382600000000001</v>
      </c>
      <c r="E443" s="41">
        <f t="shared" si="263"/>
        <v>2.38801</v>
      </c>
      <c r="F443" s="41">
        <f t="shared" si="263"/>
        <v>2.21645</v>
      </c>
      <c r="G443" s="41">
        <f t="shared" si="263"/>
        <v>1.89239</v>
      </c>
      <c r="H443" s="41">
        <f t="shared" si="263"/>
        <v>1.96438</v>
      </c>
      <c r="I443" s="41">
        <f t="shared" si="263"/>
        <v>1.8492900000000001</v>
      </c>
      <c r="J443" s="41">
        <f>ROUND((J392/J$410)*100,5)</f>
        <v>1.7460599999999999</v>
      </c>
    </row>
    <row r="444" spans="1:10" ht="12" customHeight="1">
      <c r="A444" s="78" t="s">
        <v>42</v>
      </c>
      <c r="B444" s="41">
        <f>ROUND((B393/B$410)*100,5)</f>
        <v>0.75907000000000002</v>
      </c>
      <c r="C444" s="41">
        <f t="shared" ref="C444:I444" si="264">ROUND((C393/C$410)*100,5)</f>
        <v>0.62290999999999996</v>
      </c>
      <c r="D444" s="41">
        <f t="shared" si="264"/>
        <v>0.61002000000000001</v>
      </c>
      <c r="E444" s="41">
        <f t="shared" si="264"/>
        <v>0.70975999999999995</v>
      </c>
      <c r="F444" s="41">
        <f t="shared" si="264"/>
        <v>0.84350999999999998</v>
      </c>
      <c r="G444" s="41">
        <f t="shared" si="264"/>
        <v>1.5083200000000001</v>
      </c>
      <c r="H444" s="41">
        <f t="shared" si="264"/>
        <v>1.6930799999999999</v>
      </c>
      <c r="I444" s="41">
        <f t="shared" si="264"/>
        <v>2.19794</v>
      </c>
      <c r="J444" s="41">
        <f>ROUND((J393/J$410)*100,5)</f>
        <v>1.9445600000000001</v>
      </c>
    </row>
    <row r="445" spans="1:10" ht="12" customHeight="1">
      <c r="A445" s="78" t="s">
        <v>34</v>
      </c>
      <c r="B445" s="41">
        <f>ROUND((B394/B$410)*100,5)</f>
        <v>1.84274</v>
      </c>
      <c r="C445" s="41">
        <f t="shared" ref="C445:I445" si="265">ROUND((C394/C$410)*100,5)</f>
        <v>1.67157</v>
      </c>
      <c r="D445" s="41">
        <f t="shared" si="265"/>
        <v>1.6206100000000001</v>
      </c>
      <c r="E445" s="41">
        <f t="shared" si="265"/>
        <v>1.6065700000000001</v>
      </c>
      <c r="F445" s="41">
        <f t="shared" si="265"/>
        <v>1.5951</v>
      </c>
      <c r="G445" s="41">
        <f t="shared" si="265"/>
        <v>1.58632</v>
      </c>
      <c r="H445" s="41">
        <f t="shared" si="265"/>
        <v>1.53538</v>
      </c>
      <c r="I445" s="41">
        <f t="shared" si="265"/>
        <v>1.4805600000000001</v>
      </c>
      <c r="J445" s="41">
        <f>ROUND((J394/J$410)*100,5)</f>
        <v>1.5277000000000001</v>
      </c>
    </row>
    <row r="446" spans="1:10" ht="12" customHeight="1">
      <c r="A446" s="39"/>
      <c r="B446" s="41"/>
      <c r="C446" s="41"/>
      <c r="D446" s="41"/>
      <c r="E446" s="41"/>
      <c r="F446" s="41"/>
      <c r="G446" s="41"/>
      <c r="H446" s="41"/>
      <c r="I446" s="41"/>
      <c r="J446" s="41"/>
    </row>
    <row r="447" spans="1:10" ht="12" customHeight="1">
      <c r="A447" s="78" t="s">
        <v>44</v>
      </c>
      <c r="B447" s="41">
        <f t="shared" ref="B447:I447" si="266">ROUND((B396/B$410)*100,5)</f>
        <v>5.1478799999999998</v>
      </c>
      <c r="C447" s="41">
        <f t="shared" si="266"/>
        <v>4.7805499999999999</v>
      </c>
      <c r="D447" s="41">
        <f t="shared" si="266"/>
        <v>4.91235</v>
      </c>
      <c r="E447" s="41">
        <f t="shared" si="266"/>
        <v>4.9263599999999999</v>
      </c>
      <c r="F447" s="41">
        <f t="shared" si="266"/>
        <v>4.8031699999999997</v>
      </c>
      <c r="G447" s="41">
        <f t="shared" si="266"/>
        <v>4.8505200000000004</v>
      </c>
      <c r="H447" s="41">
        <f t="shared" si="266"/>
        <v>4.8308200000000001</v>
      </c>
      <c r="I447" s="41">
        <f t="shared" si="266"/>
        <v>4.7011599999999998</v>
      </c>
      <c r="J447" s="41">
        <f t="shared" ref="J447:J460" si="267">ROUND((J396/J$410)*100,5)</f>
        <v>4.5664199999999999</v>
      </c>
    </row>
    <row r="448" spans="1:10" ht="12" customHeight="1">
      <c r="A448" s="78" t="s">
        <v>45</v>
      </c>
      <c r="B448" s="41">
        <f t="shared" ref="B448:I448" si="268">ROUND((B397/B$410)*100,5)</f>
        <v>6.08073</v>
      </c>
      <c r="C448" s="41">
        <f t="shared" si="268"/>
        <v>5.7190700000000003</v>
      </c>
      <c r="D448" s="41">
        <f t="shared" si="268"/>
        <v>5.6013900000000003</v>
      </c>
      <c r="E448" s="41">
        <f t="shared" si="268"/>
        <v>5.6754499999999997</v>
      </c>
      <c r="F448" s="41">
        <f t="shared" si="268"/>
        <v>5.6066700000000003</v>
      </c>
      <c r="G448" s="41">
        <f t="shared" si="268"/>
        <v>5.7127800000000004</v>
      </c>
      <c r="H448" s="41">
        <f t="shared" si="268"/>
        <v>5.84734</v>
      </c>
      <c r="I448" s="41">
        <f t="shared" si="268"/>
        <v>5.9848999999999997</v>
      </c>
      <c r="J448" s="41">
        <f t="shared" si="267"/>
        <v>6.1115899999999996</v>
      </c>
    </row>
    <row r="449" spans="1:10" ht="12" customHeight="1">
      <c r="A449" s="78" t="s">
        <v>46</v>
      </c>
      <c r="B449" s="41">
        <f t="shared" ref="B449:I449" si="269">ROUND((B398/B$410)*100,5)</f>
        <v>6.4397700000000002</v>
      </c>
      <c r="C449" s="41">
        <f t="shared" si="269"/>
        <v>6.9056499999999996</v>
      </c>
      <c r="D449" s="41">
        <f t="shared" si="269"/>
        <v>6.6560699999999997</v>
      </c>
      <c r="E449" s="41">
        <f t="shared" si="269"/>
        <v>6.6212099999999996</v>
      </c>
      <c r="F449" s="41">
        <f t="shared" si="269"/>
        <v>6.6970299999999998</v>
      </c>
      <c r="G449" s="41">
        <f t="shared" si="269"/>
        <v>6.5292599999999998</v>
      </c>
      <c r="H449" s="41">
        <f t="shared" si="269"/>
        <v>6.53322</v>
      </c>
      <c r="I449" s="41">
        <f t="shared" si="269"/>
        <v>6.4757400000000001</v>
      </c>
      <c r="J449" s="41">
        <f t="shared" si="267"/>
        <v>6.3791799999999999</v>
      </c>
    </row>
    <row r="450" spans="1:10" ht="12" customHeight="1">
      <c r="A450" s="78" t="s">
        <v>47</v>
      </c>
      <c r="B450" s="41">
        <f t="shared" ref="B450:I450" si="270">ROUND((B399/B$410)*100,5)</f>
        <v>6.3438600000000003</v>
      </c>
      <c r="C450" s="41">
        <f t="shared" si="270"/>
        <v>6.4317599999999997</v>
      </c>
      <c r="D450" s="41">
        <f t="shared" si="270"/>
        <v>6.5789</v>
      </c>
      <c r="E450" s="41">
        <f t="shared" si="270"/>
        <v>6.8362400000000001</v>
      </c>
      <c r="F450" s="41">
        <f t="shared" si="270"/>
        <v>7.2426300000000001</v>
      </c>
      <c r="G450" s="41">
        <f t="shared" si="270"/>
        <v>7.1117299999999997</v>
      </c>
      <c r="H450" s="41">
        <f t="shared" si="270"/>
        <v>7.1470399999999996</v>
      </c>
      <c r="I450" s="41">
        <f t="shared" si="270"/>
        <v>7.2284699999999997</v>
      </c>
      <c r="J450" s="41">
        <f t="shared" si="267"/>
        <v>7.2192499999999997</v>
      </c>
    </row>
    <row r="451" spans="1:10" ht="12" customHeight="1">
      <c r="A451" s="78" t="s">
        <v>48</v>
      </c>
      <c r="B451" s="41">
        <f t="shared" ref="B451:I451" si="271">ROUND((B400/B$410)*100,5)</f>
        <v>4.98475</v>
      </c>
      <c r="C451" s="41">
        <f t="shared" si="271"/>
        <v>4.6028399999999996</v>
      </c>
      <c r="D451" s="41">
        <f t="shared" si="271"/>
        <v>4.5457900000000002</v>
      </c>
      <c r="E451" s="41">
        <f t="shared" si="271"/>
        <v>4.6877300000000002</v>
      </c>
      <c r="F451" s="41">
        <f t="shared" si="271"/>
        <v>4.5912199999999999</v>
      </c>
      <c r="G451" s="41">
        <f t="shared" si="271"/>
        <v>4.4706900000000003</v>
      </c>
      <c r="H451" s="41">
        <f t="shared" si="271"/>
        <v>4.3255299999999997</v>
      </c>
      <c r="I451" s="41">
        <f t="shared" si="271"/>
        <v>4.0006399999999998</v>
      </c>
      <c r="J451" s="41">
        <f t="shared" si="267"/>
        <v>4.0685700000000002</v>
      </c>
    </row>
    <row r="452" spans="1:10" ht="12" customHeight="1">
      <c r="A452" s="78" t="s">
        <v>49</v>
      </c>
      <c r="B452" s="41">
        <f t="shared" ref="B452:I452" si="272">ROUND((B401/B$410)*100,5)</f>
        <v>10.38265</v>
      </c>
      <c r="C452" s="41">
        <f t="shared" si="272"/>
        <v>9.5953400000000002</v>
      </c>
      <c r="D452" s="41">
        <f t="shared" si="272"/>
        <v>9.0823900000000002</v>
      </c>
      <c r="E452" s="41">
        <f t="shared" si="272"/>
        <v>8.7050400000000003</v>
      </c>
      <c r="F452" s="41">
        <f t="shared" si="272"/>
        <v>8.7338799999999992</v>
      </c>
      <c r="G452" s="41">
        <f t="shared" si="272"/>
        <v>8.6497200000000003</v>
      </c>
      <c r="H452" s="41">
        <f t="shared" si="272"/>
        <v>8.9867799999999995</v>
      </c>
      <c r="I452" s="41">
        <f t="shared" si="272"/>
        <v>9.1444399999999995</v>
      </c>
      <c r="J452" s="41">
        <f t="shared" si="267"/>
        <v>9.2876799999999999</v>
      </c>
    </row>
    <row r="453" spans="1:10" ht="12" customHeight="1">
      <c r="A453" s="78" t="s">
        <v>50</v>
      </c>
      <c r="B453" s="41">
        <f t="shared" ref="B453:I453" si="273">ROUND((B402/B$410)*100,5)</f>
        <v>6.2504099999999996</v>
      </c>
      <c r="C453" s="41">
        <f t="shared" si="273"/>
        <v>6.56874</v>
      </c>
      <c r="D453" s="41">
        <f t="shared" si="273"/>
        <v>6.5017300000000002</v>
      </c>
      <c r="E453" s="41">
        <f t="shared" si="273"/>
        <v>6.5434200000000002</v>
      </c>
      <c r="F453" s="41">
        <f t="shared" si="273"/>
        <v>6.5727500000000001</v>
      </c>
      <c r="G453" s="41">
        <f t="shared" si="273"/>
        <v>6.8285499999999999</v>
      </c>
      <c r="H453" s="41">
        <f t="shared" si="273"/>
        <v>6.7968900000000003</v>
      </c>
      <c r="I453" s="41">
        <f t="shared" si="273"/>
        <v>6.6267699999999996</v>
      </c>
      <c r="J453" s="41">
        <f t="shared" si="267"/>
        <v>6.53322</v>
      </c>
    </row>
    <row r="454" spans="1:10" ht="12" customHeight="1">
      <c r="A454" s="78" t="s">
        <v>51</v>
      </c>
      <c r="B454" s="41">
        <f t="shared" ref="B454:I454" si="274">ROUND((B403/B$410)*100,5)</f>
        <v>8.5448199999999996</v>
      </c>
      <c r="C454" s="41">
        <f t="shared" si="274"/>
        <v>8.0098500000000001</v>
      </c>
      <c r="D454" s="41">
        <f t="shared" si="274"/>
        <v>7.8641800000000002</v>
      </c>
      <c r="E454" s="41">
        <f t="shared" si="274"/>
        <v>7.64215</v>
      </c>
      <c r="F454" s="41">
        <f t="shared" si="274"/>
        <v>7.5813899999999999</v>
      </c>
      <c r="G454" s="41">
        <f t="shared" si="274"/>
        <v>7.4881700000000002</v>
      </c>
      <c r="H454" s="41">
        <f t="shared" si="274"/>
        <v>7.5938299999999996</v>
      </c>
      <c r="I454" s="41">
        <f t="shared" si="274"/>
        <v>7.4068100000000001</v>
      </c>
      <c r="J454" s="41">
        <f t="shared" si="267"/>
        <v>7.4463400000000002</v>
      </c>
    </row>
    <row r="455" spans="1:10" ht="12" customHeight="1">
      <c r="A455" s="78" t="s">
        <v>52</v>
      </c>
      <c r="B455" s="41">
        <f t="shared" ref="B455:I455" si="275">ROUND((B404/B$410)*100,5)</f>
        <v>4.4920999999999998</v>
      </c>
      <c r="C455" s="41">
        <f t="shared" si="275"/>
        <v>5.0461900000000002</v>
      </c>
      <c r="D455" s="41">
        <f t="shared" si="275"/>
        <v>5.0869099999999996</v>
      </c>
      <c r="E455" s="41">
        <f t="shared" si="275"/>
        <v>4.7795100000000001</v>
      </c>
      <c r="F455" s="41">
        <f t="shared" si="275"/>
        <v>4.7308199999999996</v>
      </c>
      <c r="G455" s="41">
        <f t="shared" si="275"/>
        <v>4.625</v>
      </c>
      <c r="H455" s="41">
        <f t="shared" si="275"/>
        <v>4.84354</v>
      </c>
      <c r="I455" s="41">
        <f t="shared" si="275"/>
        <v>4.6256399999999998</v>
      </c>
      <c r="J455" s="41">
        <f t="shared" si="267"/>
        <v>5.0626899999999999</v>
      </c>
    </row>
    <row r="456" spans="1:10" ht="12" customHeight="1">
      <c r="A456" s="78" t="s">
        <v>53</v>
      </c>
      <c r="B456" s="41">
        <f t="shared" ref="B456:I456" si="276">ROUND((B405/B$410)*100,5)</f>
        <v>7.4340900000000003</v>
      </c>
      <c r="C456" s="41">
        <f t="shared" si="276"/>
        <v>6.4919200000000004</v>
      </c>
      <c r="D456" s="41">
        <f t="shared" si="276"/>
        <v>6.2748100000000004</v>
      </c>
      <c r="E456" s="41">
        <f t="shared" si="276"/>
        <v>6.2103900000000003</v>
      </c>
      <c r="F456" s="41">
        <f t="shared" si="276"/>
        <v>6.1122699999999996</v>
      </c>
      <c r="G456" s="41">
        <f t="shared" si="276"/>
        <v>6.1087300000000004</v>
      </c>
      <c r="H456" s="41">
        <f t="shared" si="276"/>
        <v>5.9804500000000003</v>
      </c>
      <c r="I456" s="41">
        <f t="shared" si="276"/>
        <v>6.2853500000000002</v>
      </c>
      <c r="J456" s="41">
        <f t="shared" si="267"/>
        <v>6.3267699999999998</v>
      </c>
    </row>
    <row r="457" spans="1:10" ht="12" customHeight="1">
      <c r="A457" s="78" t="s">
        <v>54</v>
      </c>
      <c r="B457" s="41">
        <f t="shared" ref="B457:I457" si="277">ROUND((B406/B$410)*100,5)</f>
        <v>4.1437099999999996</v>
      </c>
      <c r="C457" s="41">
        <f t="shared" si="277"/>
        <v>4.8203500000000004</v>
      </c>
      <c r="D457" s="41">
        <f t="shared" si="277"/>
        <v>4.7791399999999999</v>
      </c>
      <c r="E457" s="41">
        <f t="shared" si="277"/>
        <v>4.7165800000000004</v>
      </c>
      <c r="F457" s="41">
        <f t="shared" si="277"/>
        <v>4.6516599999999997</v>
      </c>
      <c r="G457" s="41">
        <f t="shared" si="277"/>
        <v>4.8267899999999999</v>
      </c>
      <c r="H457" s="41">
        <f t="shared" si="277"/>
        <v>4.7392599999999998</v>
      </c>
      <c r="I457" s="41">
        <f t="shared" si="277"/>
        <v>4.53165</v>
      </c>
      <c r="J457" s="41">
        <f t="shared" si="267"/>
        <v>4.5894500000000003</v>
      </c>
    </row>
    <row r="458" spans="1:10" ht="12" customHeight="1">
      <c r="A458" s="78" t="s">
        <v>55</v>
      </c>
      <c r="B458" s="41">
        <f t="shared" ref="B458:I458" si="278">ROUND((B407/B$410)*100,5)</f>
        <v>5.08148</v>
      </c>
      <c r="C458" s="41">
        <f t="shared" si="278"/>
        <v>5.3951200000000004</v>
      </c>
      <c r="D458" s="41">
        <f t="shared" si="278"/>
        <v>5.5536199999999996</v>
      </c>
      <c r="E458" s="41">
        <f t="shared" si="278"/>
        <v>5.6352399999999996</v>
      </c>
      <c r="F458" s="41">
        <f t="shared" si="278"/>
        <v>5.4747399999999997</v>
      </c>
      <c r="G458" s="41">
        <f t="shared" si="278"/>
        <v>5.5228700000000002</v>
      </c>
      <c r="H458" s="41">
        <f t="shared" si="278"/>
        <v>5.3471399999999996</v>
      </c>
      <c r="I458" s="41">
        <f t="shared" si="278"/>
        <v>5.3028599999999999</v>
      </c>
      <c r="J458" s="41">
        <f t="shared" si="267"/>
        <v>5.2691299999999996</v>
      </c>
    </row>
    <row r="459" spans="1:10" ht="12" customHeight="1">
      <c r="A459" s="78" t="s">
        <v>56</v>
      </c>
      <c r="B459" s="41">
        <f t="shared" ref="B459:I459" si="279">ROUND((B408/B$410)*100,5)</f>
        <v>8.7063100000000002</v>
      </c>
      <c r="C459" s="41">
        <f t="shared" si="279"/>
        <v>10.66067</v>
      </c>
      <c r="D459" s="41">
        <f t="shared" si="279"/>
        <v>11.51882</v>
      </c>
      <c r="E459" s="41">
        <f t="shared" si="279"/>
        <v>11.972379999999999</v>
      </c>
      <c r="F459" s="41">
        <f t="shared" si="279"/>
        <v>12.147080000000001</v>
      </c>
      <c r="G459" s="41">
        <f t="shared" si="279"/>
        <v>11.85543</v>
      </c>
      <c r="H459" s="41">
        <f t="shared" si="279"/>
        <v>11.56752</v>
      </c>
      <c r="I459" s="41">
        <f t="shared" si="279"/>
        <v>11.553660000000001</v>
      </c>
      <c r="J459" s="41">
        <f t="shared" si="267"/>
        <v>11.72771</v>
      </c>
    </row>
    <row r="460" spans="1:10" ht="12" customHeight="1">
      <c r="A460" s="78" t="s">
        <v>57</v>
      </c>
      <c r="B460" s="41">
        <f t="shared" ref="B460:I460" si="280">ROUND((B409/B$410)*100,5)</f>
        <v>5.6159400000000002</v>
      </c>
      <c r="C460" s="41">
        <f t="shared" si="280"/>
        <v>5.6339199999999998</v>
      </c>
      <c r="D460" s="41">
        <f t="shared" si="280"/>
        <v>5.6905000000000001</v>
      </c>
      <c r="E460" s="41">
        <f t="shared" si="280"/>
        <v>5.6387400000000003</v>
      </c>
      <c r="F460" s="41">
        <f t="shared" si="280"/>
        <v>5.7351999999999999</v>
      </c>
      <c r="G460" s="41">
        <f t="shared" si="280"/>
        <v>5.9196600000000004</v>
      </c>
      <c r="H460" s="41">
        <f t="shared" si="280"/>
        <v>5.8185200000000004</v>
      </c>
      <c r="I460" s="41">
        <f t="shared" si="280"/>
        <v>6.3223000000000003</v>
      </c>
      <c r="J460" s="41">
        <f t="shared" si="267"/>
        <v>5.9543799999999996</v>
      </c>
    </row>
    <row r="461" spans="1:10" ht="12" customHeight="1">
      <c r="A461" s="76" t="s">
        <v>58</v>
      </c>
      <c r="B461" s="45">
        <f t="shared" ref="B461:I461" si="281">B410/B$410*100</f>
        <v>100</v>
      </c>
      <c r="C461" s="43">
        <f t="shared" si="281"/>
        <v>100</v>
      </c>
      <c r="D461" s="43">
        <f t="shared" si="281"/>
        <v>100</v>
      </c>
      <c r="E461" s="43">
        <f t="shared" si="281"/>
        <v>100</v>
      </c>
      <c r="F461" s="43">
        <f t="shared" si="281"/>
        <v>100</v>
      </c>
      <c r="G461" s="43">
        <f t="shared" si="281"/>
        <v>100</v>
      </c>
      <c r="H461" s="43">
        <f t="shared" si="281"/>
        <v>100</v>
      </c>
      <c r="I461" s="43">
        <f t="shared" si="281"/>
        <v>100</v>
      </c>
      <c r="J461" s="43">
        <f>J410/J$410*100</f>
        <v>100</v>
      </c>
    </row>
    <row r="462" spans="1:10" ht="12" customHeight="1">
      <c r="A462" s="77" t="s">
        <v>0</v>
      </c>
      <c r="B462" s="45"/>
      <c r="C462" s="43"/>
      <c r="D462" s="43"/>
      <c r="E462" s="43"/>
      <c r="F462" s="43"/>
      <c r="G462" s="43"/>
      <c r="H462" s="43"/>
      <c r="I462" s="43"/>
      <c r="J462" s="43"/>
    </row>
    <row r="463" spans="1:10" ht="12" customHeight="1">
      <c r="A463" s="79" t="s">
        <v>39</v>
      </c>
      <c r="B463" s="41">
        <f>ROUND((B412/B$410)*100,5)</f>
        <v>10.3515</v>
      </c>
      <c r="C463" s="41">
        <f t="shared" ref="C463:I463" si="282">ROUND((C412/C$410)*100,5)</f>
        <v>9.3380399999999995</v>
      </c>
      <c r="D463" s="41">
        <f t="shared" si="282"/>
        <v>9.3534100000000002</v>
      </c>
      <c r="E463" s="41">
        <f t="shared" si="282"/>
        <v>9.4095499999999994</v>
      </c>
      <c r="F463" s="41">
        <f t="shared" si="282"/>
        <v>9.3194900000000001</v>
      </c>
      <c r="G463" s="41">
        <f t="shared" si="282"/>
        <v>9.5001099999999994</v>
      </c>
      <c r="H463" s="41">
        <f t="shared" si="282"/>
        <v>9.6421399999999995</v>
      </c>
      <c r="I463" s="41">
        <f t="shared" si="282"/>
        <v>9.8096099999999993</v>
      </c>
      <c r="J463" s="41">
        <f>ROUND((J412/J$410)*100,5)</f>
        <v>9.4575999999999993</v>
      </c>
    </row>
    <row r="464" spans="1:10" ht="12" customHeight="1">
      <c r="A464" s="79" t="s">
        <v>43</v>
      </c>
      <c r="B464" s="41">
        <f>ROUND((B413/B$410)*100,5)</f>
        <v>89.648499999999999</v>
      </c>
      <c r="C464" s="41">
        <f t="shared" ref="C464:I464" si="283">ROUND((C413/C$410)*100,5)</f>
        <v>90.661959999999993</v>
      </c>
      <c r="D464" s="41">
        <f t="shared" si="283"/>
        <v>90.646590000000003</v>
      </c>
      <c r="E464" s="41">
        <f t="shared" si="283"/>
        <v>90.590450000000004</v>
      </c>
      <c r="F464" s="41">
        <f t="shared" si="283"/>
        <v>90.680509999999998</v>
      </c>
      <c r="G464" s="41">
        <f t="shared" si="283"/>
        <v>90.499889999999994</v>
      </c>
      <c r="H464" s="41">
        <f t="shared" si="283"/>
        <v>90.357860000000002</v>
      </c>
      <c r="I464" s="41">
        <f t="shared" si="283"/>
        <v>90.190389999999994</v>
      </c>
      <c r="J464" s="41">
        <f>ROUND((J413/J$410)*100,5)</f>
        <v>90.542400000000001</v>
      </c>
    </row>
    <row r="465" spans="1:10" ht="12" customHeight="1">
      <c r="A465" s="32"/>
      <c r="B465" s="29"/>
      <c r="C465" s="29"/>
      <c r="D465" s="29"/>
    </row>
    <row r="466" spans="1:10" ht="12" customHeight="1">
      <c r="A466" s="25"/>
      <c r="B466" s="160" t="s">
        <v>62</v>
      </c>
      <c r="C466" s="160"/>
      <c r="D466" s="160"/>
      <c r="E466" s="160"/>
      <c r="F466" s="160"/>
      <c r="G466" s="160"/>
      <c r="H466" s="139"/>
      <c r="I466" s="139"/>
      <c r="J466" s="139"/>
    </row>
    <row r="467" spans="1:10" ht="12" customHeight="1">
      <c r="A467" s="78" t="s">
        <v>40</v>
      </c>
      <c r="B467" s="41">
        <f>ROUND((B391/B8)*100,5)</f>
        <v>14.76488</v>
      </c>
      <c r="C467" s="41">
        <f t="shared" ref="C467:I467" si="284">ROUND((C391/C8)*100,5)</f>
        <v>14.250349999999999</v>
      </c>
      <c r="D467" s="41">
        <f t="shared" si="284"/>
        <v>14.309369999999999</v>
      </c>
      <c r="E467" s="41">
        <f t="shared" si="284"/>
        <v>14.82226</v>
      </c>
      <c r="F467" s="41">
        <f t="shared" si="284"/>
        <v>14.80321</v>
      </c>
      <c r="G467" s="41">
        <f t="shared" si="284"/>
        <v>14.26389</v>
      </c>
      <c r="H467" s="41">
        <f t="shared" si="284"/>
        <v>13.96636</v>
      </c>
      <c r="I467" s="41">
        <f t="shared" si="284"/>
        <v>14.34685</v>
      </c>
      <c r="J467" s="41">
        <f>ROUND((J391/J8)*100,5)</f>
        <v>14.39588</v>
      </c>
    </row>
    <row r="468" spans="1:10" ht="12" customHeight="1">
      <c r="A468" s="78" t="s">
        <v>41</v>
      </c>
      <c r="B468" s="41">
        <f>ROUND((B392/B9)*100,5)</f>
        <v>5.6794399999999996</v>
      </c>
      <c r="C468" s="41">
        <f t="shared" ref="C468:I468" si="285">ROUND((C392/C9)*100,5)</f>
        <v>3.8295699999999999</v>
      </c>
      <c r="D468" s="41">
        <f t="shared" si="285"/>
        <v>3.95913</v>
      </c>
      <c r="E468" s="41">
        <f t="shared" si="285"/>
        <v>4.1330099999999996</v>
      </c>
      <c r="F468" s="41">
        <f t="shared" si="285"/>
        <v>3.9427099999999999</v>
      </c>
      <c r="G468" s="41">
        <f t="shared" si="285"/>
        <v>3.4292600000000002</v>
      </c>
      <c r="H468" s="41">
        <f t="shared" si="285"/>
        <v>3.5594700000000001</v>
      </c>
      <c r="I468" s="41">
        <f t="shared" si="285"/>
        <v>3.6213199999999999</v>
      </c>
      <c r="J468" s="41">
        <f>ROUND((J392/J9)*100,5)</f>
        <v>3.5652300000000001</v>
      </c>
    </row>
    <row r="469" spans="1:10" ht="12" customHeight="1">
      <c r="A469" s="78" t="s">
        <v>42</v>
      </c>
      <c r="B469" s="41">
        <f>ROUND((B393/B10)*100,5)</f>
        <v>2.0400499999999999</v>
      </c>
      <c r="C469" s="41">
        <f t="shared" ref="C469:I469" si="286">ROUND((C393/C10)*100,5)</f>
        <v>1.635</v>
      </c>
      <c r="D469" s="41">
        <f t="shared" si="286"/>
        <v>1.6391</v>
      </c>
      <c r="E469" s="41">
        <f t="shared" si="286"/>
        <v>1.9818899999999999</v>
      </c>
      <c r="F469" s="41">
        <f t="shared" si="286"/>
        <v>2.4063300000000001</v>
      </c>
      <c r="G469" s="41">
        <f t="shared" si="286"/>
        <v>4.3034400000000002</v>
      </c>
      <c r="H469" s="41">
        <f t="shared" si="286"/>
        <v>4.8747699999999998</v>
      </c>
      <c r="I469" s="41">
        <f t="shared" si="286"/>
        <v>6.7831900000000003</v>
      </c>
      <c r="J469" s="41">
        <f>ROUND((J393/J10)*100,5)</f>
        <v>6.2133700000000003</v>
      </c>
    </row>
    <row r="470" spans="1:10" ht="12" customHeight="1">
      <c r="A470" s="78" t="s">
        <v>34</v>
      </c>
      <c r="B470" s="41">
        <f>ROUND((B394/B11)*100,5)</f>
        <v>2.35134</v>
      </c>
      <c r="C470" s="41">
        <f t="shared" ref="C470:I470" si="287">ROUND((C394/C11)*100,5)</f>
        <v>1.8320000000000001</v>
      </c>
      <c r="D470" s="41">
        <f t="shared" si="287"/>
        <v>1.77806</v>
      </c>
      <c r="E470" s="41">
        <f t="shared" si="287"/>
        <v>1.7938400000000001</v>
      </c>
      <c r="F470" s="41">
        <f t="shared" si="287"/>
        <v>1.76292</v>
      </c>
      <c r="G470" s="41">
        <f t="shared" si="287"/>
        <v>1.7212700000000001</v>
      </c>
      <c r="H470" s="41">
        <f t="shared" si="287"/>
        <v>1.6256600000000001</v>
      </c>
      <c r="I470" s="41">
        <f t="shared" si="287"/>
        <v>1.6394</v>
      </c>
      <c r="J470" s="41">
        <f>ROUND((J394/J11)*100,5)</f>
        <v>1.69693</v>
      </c>
    </row>
    <row r="471" spans="1:10" ht="12" customHeight="1">
      <c r="A471" s="39"/>
      <c r="B471" s="41"/>
      <c r="C471" s="41"/>
      <c r="D471" s="41"/>
      <c r="E471" s="41"/>
      <c r="F471" s="41"/>
      <c r="G471" s="41"/>
      <c r="H471" s="41"/>
      <c r="I471" s="41"/>
      <c r="J471" s="41"/>
    </row>
    <row r="472" spans="1:10" ht="12" customHeight="1">
      <c r="A472" s="78" t="s">
        <v>44</v>
      </c>
      <c r="B472" s="41">
        <f t="shared" ref="B472:I472" si="288">ROUND((B396/B13)*100,5)</f>
        <v>9.9020799999999998</v>
      </c>
      <c r="C472" s="41">
        <f t="shared" si="288"/>
        <v>8.4527999999999999</v>
      </c>
      <c r="D472" s="41">
        <f t="shared" si="288"/>
        <v>8.8269300000000008</v>
      </c>
      <c r="E472" s="41">
        <f t="shared" si="288"/>
        <v>9.1636299999999995</v>
      </c>
      <c r="F472" s="41">
        <f t="shared" si="288"/>
        <v>9.1099899999999998</v>
      </c>
      <c r="G472" s="41">
        <f t="shared" si="288"/>
        <v>9.0979899999999994</v>
      </c>
      <c r="H472" s="41">
        <f t="shared" si="288"/>
        <v>9.0158199999999997</v>
      </c>
      <c r="I472" s="41">
        <f t="shared" si="288"/>
        <v>9.2496899999999993</v>
      </c>
      <c r="J472" s="41">
        <f t="shared" ref="J472:J486" si="289">ROUND((J396/J13)*100,5)</f>
        <v>9.0339299999999998</v>
      </c>
    </row>
    <row r="473" spans="1:10" ht="12" customHeight="1">
      <c r="A473" s="78" t="s">
        <v>45</v>
      </c>
      <c r="B473" s="41">
        <f t="shared" ref="B473:I473" si="290">ROUND((B397/B14)*100,5)</f>
        <v>11.85249</v>
      </c>
      <c r="C473" s="41">
        <f t="shared" si="290"/>
        <v>9.8852899999999995</v>
      </c>
      <c r="D473" s="41">
        <f t="shared" si="290"/>
        <v>9.5953800000000005</v>
      </c>
      <c r="E473" s="41">
        <f t="shared" si="290"/>
        <v>9.9260099999999998</v>
      </c>
      <c r="F473" s="41">
        <f t="shared" si="290"/>
        <v>9.8899399999999993</v>
      </c>
      <c r="G473" s="41">
        <f t="shared" si="290"/>
        <v>9.9679000000000002</v>
      </c>
      <c r="H473" s="41">
        <f t="shared" si="290"/>
        <v>10.03872</v>
      </c>
      <c r="I473" s="41">
        <f t="shared" si="290"/>
        <v>10.77773</v>
      </c>
      <c r="J473" s="41">
        <f t="shared" si="289"/>
        <v>10.88161</v>
      </c>
    </row>
    <row r="474" spans="1:10" ht="12" customHeight="1">
      <c r="A474" s="78" t="s">
        <v>46</v>
      </c>
      <c r="B474" s="41">
        <f t="shared" ref="B474:I474" si="291">ROUND((B398/B15)*100,5)</f>
        <v>15.535209999999999</v>
      </c>
      <c r="C474" s="41">
        <f t="shared" si="291"/>
        <v>16.612120000000001</v>
      </c>
      <c r="D474" s="41">
        <f t="shared" si="291"/>
        <v>16.677409999999998</v>
      </c>
      <c r="E474" s="41">
        <f t="shared" si="291"/>
        <v>17.56277</v>
      </c>
      <c r="F474" s="41">
        <f t="shared" si="291"/>
        <v>18.042149999999999</v>
      </c>
      <c r="G474" s="41">
        <f t="shared" si="291"/>
        <v>17.44755</v>
      </c>
      <c r="H474" s="41">
        <f t="shared" si="291"/>
        <v>17.27261</v>
      </c>
      <c r="I474" s="41">
        <f t="shared" si="291"/>
        <v>18.018239999999999</v>
      </c>
      <c r="J474" s="41">
        <f t="shared" si="289"/>
        <v>18.19829</v>
      </c>
    </row>
    <row r="475" spans="1:10" ht="12" customHeight="1">
      <c r="A475" s="78" t="s">
        <v>47</v>
      </c>
      <c r="B475" s="41">
        <f t="shared" ref="B475:I475" si="292">ROUND((B399/B16)*100,5)</f>
        <v>14.678879999999999</v>
      </c>
      <c r="C475" s="41">
        <f t="shared" si="292"/>
        <v>13.757669999999999</v>
      </c>
      <c r="D475" s="41">
        <f t="shared" si="292"/>
        <v>14.10506</v>
      </c>
      <c r="E475" s="41">
        <f t="shared" si="292"/>
        <v>15.07546</v>
      </c>
      <c r="F475" s="41">
        <f t="shared" si="292"/>
        <v>15.827159999999999</v>
      </c>
      <c r="G475" s="41">
        <f t="shared" si="292"/>
        <v>14.79522</v>
      </c>
      <c r="H475" s="41">
        <f t="shared" si="292"/>
        <v>14.78558</v>
      </c>
      <c r="I475" s="41">
        <f t="shared" si="292"/>
        <v>15.420210000000001</v>
      </c>
      <c r="J475" s="41">
        <f t="shared" si="289"/>
        <v>15.28144</v>
      </c>
    </row>
    <row r="476" spans="1:10" ht="12" customHeight="1">
      <c r="A476" s="78" t="s">
        <v>48</v>
      </c>
      <c r="B476" s="41">
        <f t="shared" ref="B476:I476" si="293">ROUND((B400/B17)*100,5)</f>
        <v>8.5421700000000005</v>
      </c>
      <c r="C476" s="41">
        <f t="shared" si="293"/>
        <v>7.6661000000000001</v>
      </c>
      <c r="D476" s="41">
        <f t="shared" si="293"/>
        <v>7.7676600000000002</v>
      </c>
      <c r="E476" s="41">
        <f t="shared" si="293"/>
        <v>8.3373500000000007</v>
      </c>
      <c r="F476" s="41">
        <f t="shared" si="293"/>
        <v>8.2240699999999993</v>
      </c>
      <c r="G476" s="41">
        <f t="shared" si="293"/>
        <v>7.9483300000000003</v>
      </c>
      <c r="H476" s="41">
        <f t="shared" si="293"/>
        <v>7.6919599999999999</v>
      </c>
      <c r="I476" s="41">
        <f t="shared" si="293"/>
        <v>7.6491800000000003</v>
      </c>
      <c r="J476" s="41">
        <f t="shared" si="289"/>
        <v>7.8681900000000002</v>
      </c>
    </row>
    <row r="477" spans="1:10" ht="12" customHeight="1">
      <c r="A477" s="78" t="s">
        <v>49</v>
      </c>
      <c r="B477" s="41">
        <f t="shared" ref="B477:I477" si="294">ROUND((B401/B18)*100,5)</f>
        <v>18.474869999999999</v>
      </c>
      <c r="C477" s="41">
        <f t="shared" si="294"/>
        <v>15.735950000000001</v>
      </c>
      <c r="D477" s="41">
        <f t="shared" si="294"/>
        <v>14.80583</v>
      </c>
      <c r="E477" s="41">
        <f t="shared" si="294"/>
        <v>14.396610000000001</v>
      </c>
      <c r="F477" s="41">
        <f t="shared" si="294"/>
        <v>14.81733</v>
      </c>
      <c r="G477" s="41">
        <f t="shared" si="294"/>
        <v>14.55495</v>
      </c>
      <c r="H477" s="41">
        <f t="shared" si="294"/>
        <v>14.89475</v>
      </c>
      <c r="I477" s="41">
        <f t="shared" si="294"/>
        <v>15.70546</v>
      </c>
      <c r="J477" s="41">
        <f t="shared" si="289"/>
        <v>15.869160000000001</v>
      </c>
    </row>
    <row r="478" spans="1:10" ht="12" customHeight="1">
      <c r="A478" s="78" t="s">
        <v>50</v>
      </c>
      <c r="B478" s="41">
        <f t="shared" ref="B478:I478" si="295">ROUND((B402/B19)*100,5)</f>
        <v>15.032629999999999</v>
      </c>
      <c r="C478" s="41">
        <f t="shared" si="295"/>
        <v>15.1435</v>
      </c>
      <c r="D478" s="41">
        <f t="shared" si="295"/>
        <v>15.14672</v>
      </c>
      <c r="E478" s="41">
        <f t="shared" si="295"/>
        <v>15.82296</v>
      </c>
      <c r="F478" s="41">
        <f t="shared" si="295"/>
        <v>16.096219999999999</v>
      </c>
      <c r="G478" s="41">
        <f t="shared" si="295"/>
        <v>16.644970000000001</v>
      </c>
      <c r="H478" s="41">
        <f t="shared" si="295"/>
        <v>16.619679999999999</v>
      </c>
      <c r="I478" s="41">
        <f t="shared" si="295"/>
        <v>17.056429999999999</v>
      </c>
      <c r="J478" s="41">
        <f t="shared" si="289"/>
        <v>16.85962</v>
      </c>
    </row>
    <row r="479" spans="1:10" ht="12" customHeight="1">
      <c r="A479" s="78" t="s">
        <v>51</v>
      </c>
      <c r="B479" s="41">
        <f t="shared" ref="B479:I479" si="296">ROUND((B403/B20)*100,5)</f>
        <v>14.1373</v>
      </c>
      <c r="C479" s="41">
        <f t="shared" si="296"/>
        <v>12.64114</v>
      </c>
      <c r="D479" s="41">
        <f t="shared" si="296"/>
        <v>12.37513</v>
      </c>
      <c r="E479" s="41">
        <f t="shared" si="296"/>
        <v>12.46649</v>
      </c>
      <c r="F479" s="41">
        <f t="shared" si="296"/>
        <v>12.68731</v>
      </c>
      <c r="G479" s="41">
        <f t="shared" si="296"/>
        <v>12.675269999999999</v>
      </c>
      <c r="H479" s="41">
        <f t="shared" si="296"/>
        <v>12.809810000000001</v>
      </c>
      <c r="I479" s="41">
        <f t="shared" si="296"/>
        <v>12.995799999999999</v>
      </c>
      <c r="J479" s="41">
        <f t="shared" si="289"/>
        <v>13.2895</v>
      </c>
    </row>
    <row r="480" spans="1:10" ht="12" customHeight="1">
      <c r="A480" s="78" t="s">
        <v>52</v>
      </c>
      <c r="B480" s="41">
        <f t="shared" ref="B480:I480" si="297">ROUND((B404/B21)*100,5)</f>
        <v>11.64545</v>
      </c>
      <c r="C480" s="41">
        <f t="shared" si="297"/>
        <v>12.46285</v>
      </c>
      <c r="D480" s="41">
        <f t="shared" si="297"/>
        <v>12.46763</v>
      </c>
      <c r="E480" s="41">
        <f t="shared" si="297"/>
        <v>12.31809</v>
      </c>
      <c r="F480" s="41">
        <f t="shared" si="297"/>
        <v>12.367050000000001</v>
      </c>
      <c r="G480" s="41">
        <f t="shared" si="297"/>
        <v>11.90424</v>
      </c>
      <c r="H480" s="41">
        <f t="shared" si="297"/>
        <v>12.3666</v>
      </c>
      <c r="I480" s="41">
        <f t="shared" si="297"/>
        <v>12.59736</v>
      </c>
      <c r="J480" s="41">
        <f t="shared" si="289"/>
        <v>13.817019999999999</v>
      </c>
    </row>
    <row r="481" spans="1:10" ht="12" customHeight="1">
      <c r="A481" s="78" t="s">
        <v>53</v>
      </c>
      <c r="B481" s="41">
        <f t="shared" ref="B481:I481" si="298">ROUND((B405/B22)*100,5)</f>
        <v>11.454660000000001</v>
      </c>
      <c r="C481" s="41">
        <f t="shared" si="298"/>
        <v>9.6127000000000002</v>
      </c>
      <c r="D481" s="41">
        <f t="shared" si="298"/>
        <v>9.3033999999999999</v>
      </c>
      <c r="E481" s="41">
        <f t="shared" si="298"/>
        <v>9.3640899999999991</v>
      </c>
      <c r="F481" s="41">
        <f t="shared" si="298"/>
        <v>9.4045100000000001</v>
      </c>
      <c r="G481" s="41">
        <f t="shared" si="298"/>
        <v>9.3387100000000007</v>
      </c>
      <c r="H481" s="41">
        <f t="shared" si="298"/>
        <v>9.2103199999999994</v>
      </c>
      <c r="I481" s="41">
        <f t="shared" si="298"/>
        <v>10.067299999999999</v>
      </c>
      <c r="J481" s="41">
        <f t="shared" si="289"/>
        <v>10.22587</v>
      </c>
    </row>
    <row r="482" spans="1:10" ht="12" customHeight="1">
      <c r="A482" s="78" t="s">
        <v>54</v>
      </c>
      <c r="B482" s="41">
        <f t="shared" ref="B482:I482" si="299">ROUND((B406/B23)*100,5)</f>
        <v>14.07333</v>
      </c>
      <c r="C482" s="41">
        <f t="shared" si="299"/>
        <v>15.58395</v>
      </c>
      <c r="D482" s="41">
        <f t="shared" si="299"/>
        <v>15.4596</v>
      </c>
      <c r="E482" s="41">
        <f t="shared" si="299"/>
        <v>15.92492</v>
      </c>
      <c r="F482" s="41">
        <f t="shared" si="299"/>
        <v>15.772460000000001</v>
      </c>
      <c r="G482" s="41">
        <f t="shared" si="299"/>
        <v>16.290379999999999</v>
      </c>
      <c r="H482" s="41">
        <f t="shared" si="299"/>
        <v>15.94501</v>
      </c>
      <c r="I482" s="41">
        <f t="shared" si="299"/>
        <v>16.148520000000001</v>
      </c>
      <c r="J482" s="41">
        <f t="shared" si="289"/>
        <v>16.67436</v>
      </c>
    </row>
    <row r="483" spans="1:10" ht="12" customHeight="1">
      <c r="A483" s="78" t="s">
        <v>55</v>
      </c>
      <c r="B483" s="41">
        <f t="shared" ref="B483:I483" si="300">ROUND((B407/B24)*100,5)</f>
        <v>11.704840000000001</v>
      </c>
      <c r="C483" s="41">
        <f t="shared" si="300"/>
        <v>12.93609</v>
      </c>
      <c r="D483" s="41">
        <f t="shared" si="300"/>
        <v>13.40414</v>
      </c>
      <c r="E483" s="41">
        <f t="shared" si="300"/>
        <v>14.291410000000001</v>
      </c>
      <c r="F483" s="41">
        <f t="shared" si="300"/>
        <v>14.24648</v>
      </c>
      <c r="G483" s="41">
        <f t="shared" si="300"/>
        <v>14.102309999999999</v>
      </c>
      <c r="H483" s="41">
        <f t="shared" si="300"/>
        <v>13.72878</v>
      </c>
      <c r="I483" s="41">
        <f t="shared" si="300"/>
        <v>14.409829999999999</v>
      </c>
      <c r="J483" s="41">
        <f t="shared" si="289"/>
        <v>14.36426</v>
      </c>
    </row>
    <row r="484" spans="1:10" ht="12" customHeight="1">
      <c r="A484" s="78" t="s">
        <v>56</v>
      </c>
      <c r="B484" s="41">
        <f t="shared" ref="B484:I484" si="301">ROUND((B408/B25)*100,5)</f>
        <v>17.512820000000001</v>
      </c>
      <c r="C484" s="41">
        <f t="shared" si="301"/>
        <v>18.817799999999998</v>
      </c>
      <c r="D484" s="41">
        <f t="shared" si="301"/>
        <v>19.830760000000001</v>
      </c>
      <c r="E484" s="41">
        <f t="shared" si="301"/>
        <v>20.693770000000001</v>
      </c>
      <c r="F484" s="41">
        <f t="shared" si="301"/>
        <v>21.277450000000002</v>
      </c>
      <c r="G484" s="41">
        <f t="shared" si="301"/>
        <v>20.88917</v>
      </c>
      <c r="H484" s="41">
        <f t="shared" si="301"/>
        <v>20.387910000000002</v>
      </c>
      <c r="I484" s="41">
        <f t="shared" si="301"/>
        <v>21.050940000000001</v>
      </c>
      <c r="J484" s="41">
        <f t="shared" si="289"/>
        <v>21.141380000000002</v>
      </c>
    </row>
    <row r="485" spans="1:10" ht="12" customHeight="1">
      <c r="A485" s="78" t="s">
        <v>57</v>
      </c>
      <c r="B485" s="41">
        <f t="shared" ref="B485:I485" si="302">ROUND((B409/B26)*100,5)</f>
        <v>11.82634</v>
      </c>
      <c r="C485" s="41">
        <f t="shared" si="302"/>
        <v>12.242559999999999</v>
      </c>
      <c r="D485" s="41">
        <f t="shared" si="302"/>
        <v>12.516170000000001</v>
      </c>
      <c r="E485" s="41">
        <f t="shared" si="302"/>
        <v>12.664910000000001</v>
      </c>
      <c r="F485" s="41">
        <f t="shared" si="302"/>
        <v>13.213839999999999</v>
      </c>
      <c r="G485" s="41">
        <f t="shared" si="302"/>
        <v>13.412990000000001</v>
      </c>
      <c r="H485" s="41">
        <f t="shared" si="302"/>
        <v>13.183120000000001</v>
      </c>
      <c r="I485" s="41">
        <f t="shared" si="302"/>
        <v>15.14889</v>
      </c>
      <c r="J485" s="41">
        <f t="shared" si="289"/>
        <v>14.613950000000001</v>
      </c>
    </row>
    <row r="486" spans="1:10" ht="12" customHeight="1">
      <c r="A486" s="76" t="s">
        <v>58</v>
      </c>
      <c r="B486" s="42">
        <f t="shared" ref="B486:I486" si="303">ROUND((B410/B27)*100,5)</f>
        <v>11.3247</v>
      </c>
      <c r="C486" s="42">
        <f t="shared" si="303"/>
        <v>10.65441</v>
      </c>
      <c r="D486" s="42">
        <f t="shared" si="303"/>
        <v>10.709530000000001</v>
      </c>
      <c r="E486" s="42">
        <f t="shared" si="303"/>
        <v>11.05246</v>
      </c>
      <c r="F486" s="42">
        <f t="shared" si="303"/>
        <v>11.20355</v>
      </c>
      <c r="G486" s="42">
        <f t="shared" si="303"/>
        <v>11.11271</v>
      </c>
      <c r="H486" s="42">
        <f t="shared" si="303"/>
        <v>11.05456</v>
      </c>
      <c r="I486" s="42">
        <f t="shared" si="303"/>
        <v>11.630570000000001</v>
      </c>
      <c r="J486" s="42">
        <f t="shared" si="289"/>
        <v>11.727370000000001</v>
      </c>
    </row>
    <row r="487" spans="1:10" ht="12" customHeight="1">
      <c r="A487" s="77" t="s">
        <v>0</v>
      </c>
      <c r="B487" s="41"/>
      <c r="C487" s="41"/>
      <c r="D487" s="41"/>
      <c r="E487" s="41"/>
      <c r="F487" s="41"/>
      <c r="G487" s="41"/>
      <c r="H487" s="41"/>
      <c r="I487" s="41"/>
      <c r="J487" s="41"/>
    </row>
    <row r="488" spans="1:10" ht="12" customHeight="1">
      <c r="A488" s="79" t="s">
        <v>39</v>
      </c>
      <c r="B488" s="41">
        <f t="shared" ref="B488:I488" si="304">ROUND((B412/B29)*100,5)</f>
        <v>5.0505300000000002</v>
      </c>
      <c r="C488" s="41">
        <f t="shared" si="304"/>
        <v>4.1547400000000003</v>
      </c>
      <c r="D488" s="41">
        <f t="shared" si="304"/>
        <v>4.2002899999999999</v>
      </c>
      <c r="E488" s="41">
        <f t="shared" si="304"/>
        <v>4.3786500000000004</v>
      </c>
      <c r="F488" s="41">
        <f t="shared" si="304"/>
        <v>4.37</v>
      </c>
      <c r="G488" s="41">
        <f t="shared" si="304"/>
        <v>4.4386299999999999</v>
      </c>
      <c r="H488" s="41">
        <f t="shared" si="304"/>
        <v>4.4593499999999997</v>
      </c>
      <c r="I488" s="41">
        <f t="shared" si="304"/>
        <v>4.8174799999999998</v>
      </c>
      <c r="J488" s="41">
        <f>ROUND((J412/J29)*100,5)</f>
        <v>4.73482</v>
      </c>
    </row>
    <row r="489" spans="1:10" ht="12" customHeight="1">
      <c r="A489" s="79" t="s">
        <v>43</v>
      </c>
      <c r="B489" s="41">
        <f t="shared" ref="B489:I489" si="305">ROUND((B413/B30)*100,5)</f>
        <v>13.22118</v>
      </c>
      <c r="C489" s="41">
        <f t="shared" si="305"/>
        <v>12.70091</v>
      </c>
      <c r="D489" s="41">
        <f t="shared" si="305"/>
        <v>12.74804</v>
      </c>
      <c r="E489" s="41">
        <f t="shared" si="305"/>
        <v>13.13134</v>
      </c>
      <c r="F489" s="41">
        <f t="shared" si="305"/>
        <v>13.348839999999999</v>
      </c>
      <c r="G489" s="41">
        <f t="shared" si="305"/>
        <v>13.19553</v>
      </c>
      <c r="H489" s="41">
        <f t="shared" si="305"/>
        <v>13.12613</v>
      </c>
      <c r="I489" s="41">
        <f t="shared" si="305"/>
        <v>13.744809999999999</v>
      </c>
      <c r="J489" s="41">
        <f>ROUND((J413/J30)*100,5)</f>
        <v>13.866440000000001</v>
      </c>
    </row>
    <row r="490" spans="1:10" ht="12" customHeight="1">
      <c r="A490" s="32"/>
      <c r="B490" s="35"/>
    </row>
    <row r="491" spans="1:10" ht="12" customHeight="1">
      <c r="A491" s="36"/>
      <c r="B491" s="167" t="s">
        <v>76</v>
      </c>
      <c r="C491" s="167"/>
      <c r="D491" s="167"/>
      <c r="E491" s="167"/>
      <c r="F491" s="167"/>
      <c r="G491" s="167"/>
      <c r="H491" s="139"/>
      <c r="I491" s="139"/>
      <c r="J491" s="139"/>
    </row>
    <row r="492" spans="1:10" ht="12" customHeight="1">
      <c r="A492" s="25"/>
      <c r="B492" s="160" t="s">
        <v>38</v>
      </c>
      <c r="C492" s="160"/>
      <c r="D492" s="160"/>
      <c r="E492" s="160"/>
      <c r="F492" s="160"/>
      <c r="G492" s="160"/>
      <c r="H492" s="139"/>
      <c r="I492" s="139"/>
      <c r="J492" s="139"/>
    </row>
    <row r="493" spans="1:10" ht="12" customHeight="1">
      <c r="A493" s="78" t="s">
        <v>40</v>
      </c>
      <c r="B493" s="89">
        <v>3.883</v>
      </c>
      <c r="C493" s="89">
        <v>2.4830000000000001</v>
      </c>
      <c r="D493" s="89">
        <v>2.4609999999999999</v>
      </c>
      <c r="E493" s="89">
        <v>2.5310000000000001</v>
      </c>
      <c r="F493" s="89">
        <v>2.5510000000000002</v>
      </c>
      <c r="G493" s="89">
        <v>2.3879999999999999</v>
      </c>
      <c r="H493" s="89">
        <v>2.3580000000000001</v>
      </c>
      <c r="I493" s="89">
        <v>2.4279999999999999</v>
      </c>
      <c r="J493" s="89">
        <v>2.3719999999999999</v>
      </c>
    </row>
    <row r="494" spans="1:10" ht="12" customHeight="1">
      <c r="A494" s="78" t="s">
        <v>41</v>
      </c>
      <c r="B494" s="89">
        <v>5.7130000000000001</v>
      </c>
      <c r="C494" s="89">
        <v>2.9430000000000001</v>
      </c>
      <c r="D494" s="89">
        <v>2.9060000000000001</v>
      </c>
      <c r="E494" s="89">
        <v>2.843</v>
      </c>
      <c r="F494" s="89">
        <v>2.794</v>
      </c>
      <c r="G494" s="89">
        <v>2.6709999999999998</v>
      </c>
      <c r="H494" s="89">
        <v>2.7189999999999999</v>
      </c>
      <c r="I494" s="89">
        <v>2.89</v>
      </c>
      <c r="J494" s="89">
        <v>2.92</v>
      </c>
    </row>
    <row r="495" spans="1:10" ht="12" customHeight="1">
      <c r="A495" s="78" t="s">
        <v>42</v>
      </c>
      <c r="B495" s="89">
        <v>4.1660000000000004</v>
      </c>
      <c r="C495" s="89">
        <v>2.1549999999999998</v>
      </c>
      <c r="D495" s="89">
        <v>2.0590000000000002</v>
      </c>
      <c r="E495" s="89">
        <v>2.2170000000000001</v>
      </c>
      <c r="F495" s="89">
        <v>2.0880000000000001</v>
      </c>
      <c r="G495" s="89">
        <v>1.9790000000000001</v>
      </c>
      <c r="H495" s="89">
        <v>1.9810000000000001</v>
      </c>
      <c r="I495" s="89">
        <v>2.0640000000000001</v>
      </c>
      <c r="J495" s="89">
        <v>2.08</v>
      </c>
    </row>
    <row r="496" spans="1:10" ht="12" customHeight="1">
      <c r="A496" s="78" t="s">
        <v>34</v>
      </c>
      <c r="B496" s="89">
        <v>6.8220000000000001</v>
      </c>
      <c r="C496" s="89">
        <v>4.399</v>
      </c>
      <c r="D496" s="89">
        <v>4.1239999999999997</v>
      </c>
      <c r="E496" s="89">
        <v>3.9009999999999998</v>
      </c>
      <c r="F496" s="89">
        <v>3.9340000000000002</v>
      </c>
      <c r="G496" s="89">
        <v>3.669</v>
      </c>
      <c r="H496" s="89">
        <v>3.5790000000000002</v>
      </c>
      <c r="I496" s="89">
        <v>3.6579999999999999</v>
      </c>
      <c r="J496" s="89">
        <v>3.911</v>
      </c>
    </row>
    <row r="497" spans="1:10" ht="12" customHeight="1">
      <c r="A497" s="39"/>
      <c r="B497" s="89"/>
      <c r="C497" s="89"/>
      <c r="D497" s="89"/>
      <c r="E497" s="89"/>
      <c r="F497" s="89"/>
      <c r="G497" s="89"/>
      <c r="H497" s="89"/>
      <c r="I497" s="89"/>
      <c r="J497" s="89"/>
    </row>
    <row r="498" spans="1:10" ht="12" customHeight="1">
      <c r="A498" s="78" t="s">
        <v>44</v>
      </c>
      <c r="B498" s="89">
        <v>8.5690000000000008</v>
      </c>
      <c r="C498" s="89">
        <v>6.4059999999999997</v>
      </c>
      <c r="D498" s="89">
        <v>6.2949999999999999</v>
      </c>
      <c r="E498" s="89">
        <v>6.4619999999999997</v>
      </c>
      <c r="F498" s="89">
        <v>6.54</v>
      </c>
      <c r="G498" s="89">
        <v>6.6139999999999999</v>
      </c>
      <c r="H498" s="89">
        <v>6.55</v>
      </c>
      <c r="I498" s="89">
        <v>6.74</v>
      </c>
      <c r="J498" s="89">
        <v>6.8929999999999998</v>
      </c>
    </row>
    <row r="499" spans="1:10" ht="12" customHeight="1">
      <c r="A499" s="78" t="s">
        <v>45</v>
      </c>
      <c r="B499" s="89">
        <v>8.4629999999999992</v>
      </c>
      <c r="C499" s="89">
        <v>6.2489999999999997</v>
      </c>
      <c r="D499" s="89">
        <v>6.274</v>
      </c>
      <c r="E499" s="89">
        <v>6.4130000000000003</v>
      </c>
      <c r="F499" s="89">
        <v>6.4340000000000002</v>
      </c>
      <c r="G499" s="89">
        <v>6.516</v>
      </c>
      <c r="H499" s="89">
        <v>6.4809999999999999</v>
      </c>
      <c r="I499" s="89">
        <v>6.8579999999999997</v>
      </c>
      <c r="J499" s="89">
        <v>7.0309999999999997</v>
      </c>
    </row>
    <row r="500" spans="1:10" ht="12" customHeight="1">
      <c r="A500" s="78" t="s">
        <v>46</v>
      </c>
      <c r="B500" s="89">
        <v>8.0790000000000006</v>
      </c>
      <c r="C500" s="89">
        <v>4.8339999999999996</v>
      </c>
      <c r="D500" s="89">
        <v>4.7160000000000002</v>
      </c>
      <c r="E500" s="89">
        <v>4.8109999999999999</v>
      </c>
      <c r="F500" s="89">
        <v>4.6689999999999996</v>
      </c>
      <c r="G500" s="89">
        <v>4.6959999999999997</v>
      </c>
      <c r="H500" s="89">
        <v>4.6980000000000004</v>
      </c>
      <c r="I500" s="89">
        <v>4.9349999999999996</v>
      </c>
      <c r="J500" s="89">
        <v>4.859</v>
      </c>
    </row>
    <row r="501" spans="1:10" ht="12" customHeight="1">
      <c r="A501" s="78" t="s">
        <v>47</v>
      </c>
      <c r="B501" s="89">
        <v>7.5679999999999996</v>
      </c>
      <c r="C501" s="89">
        <v>4.9880000000000004</v>
      </c>
      <c r="D501" s="89">
        <v>5.149</v>
      </c>
      <c r="E501" s="89">
        <v>5.2850000000000001</v>
      </c>
      <c r="F501" s="89">
        <v>5.1109999999999998</v>
      </c>
      <c r="G501" s="89">
        <v>5.2670000000000003</v>
      </c>
      <c r="H501" s="89">
        <v>5.1840000000000002</v>
      </c>
      <c r="I501" s="89">
        <v>5.4189999999999996</v>
      </c>
      <c r="J501" s="89">
        <v>5.4</v>
      </c>
    </row>
    <row r="502" spans="1:10" ht="12" customHeight="1">
      <c r="A502" s="78" t="s">
        <v>48</v>
      </c>
      <c r="B502" s="89">
        <v>11.805</v>
      </c>
      <c r="C502" s="89">
        <v>7.7370000000000001</v>
      </c>
      <c r="D502" s="89">
        <v>7.7720000000000002</v>
      </c>
      <c r="E502" s="89">
        <v>7.7320000000000002</v>
      </c>
      <c r="F502" s="89">
        <v>7.5549999999999997</v>
      </c>
      <c r="G502" s="89">
        <v>7.5389999999999997</v>
      </c>
      <c r="H502" s="89">
        <v>7.4710000000000001</v>
      </c>
      <c r="I502" s="89">
        <v>7.9790000000000001</v>
      </c>
      <c r="J502" s="89">
        <v>8.23</v>
      </c>
    </row>
    <row r="503" spans="1:10" ht="12" customHeight="1">
      <c r="A503" s="78" t="s">
        <v>49</v>
      </c>
      <c r="B503" s="89">
        <v>9.5120000000000005</v>
      </c>
      <c r="C503" s="89">
        <v>7.133</v>
      </c>
      <c r="D503" s="89">
        <v>7.0910000000000002</v>
      </c>
      <c r="E503" s="89">
        <v>7.6059999999999999</v>
      </c>
      <c r="F503" s="89">
        <v>7.4480000000000004</v>
      </c>
      <c r="G503" s="89">
        <v>7.4480000000000004</v>
      </c>
      <c r="H503" s="89">
        <v>7.5449999999999999</v>
      </c>
      <c r="I503" s="89">
        <v>7.827</v>
      </c>
      <c r="J503" s="89">
        <v>7.8419999999999996</v>
      </c>
    </row>
    <row r="504" spans="1:10" ht="12" customHeight="1">
      <c r="A504" s="78" t="s">
        <v>50</v>
      </c>
      <c r="B504" s="89">
        <v>7.38</v>
      </c>
      <c r="C504" s="89">
        <v>5.6619999999999999</v>
      </c>
      <c r="D504" s="89">
        <v>5.3250000000000002</v>
      </c>
      <c r="E504" s="89">
        <v>5.5019999999999998</v>
      </c>
      <c r="F504" s="89">
        <v>5.7670000000000003</v>
      </c>
      <c r="G504" s="89">
        <v>5.5659999999999998</v>
      </c>
      <c r="H504" s="89">
        <v>5.4130000000000003</v>
      </c>
      <c r="I504" s="89">
        <v>4.9370000000000003</v>
      </c>
      <c r="J504" s="89">
        <v>5.1289999999999996</v>
      </c>
    </row>
    <row r="505" spans="1:10" ht="12" customHeight="1">
      <c r="A505" s="78" t="s">
        <v>51</v>
      </c>
      <c r="B505" s="89">
        <v>11.786</v>
      </c>
      <c r="C505" s="89">
        <v>7.2050000000000001</v>
      </c>
      <c r="D505" s="89">
        <v>7.2350000000000003</v>
      </c>
      <c r="E505" s="89">
        <v>7.7560000000000002</v>
      </c>
      <c r="F505" s="89">
        <v>7.73</v>
      </c>
      <c r="G505" s="89">
        <v>7.5579999999999998</v>
      </c>
      <c r="H505" s="89">
        <v>7.4589999999999996</v>
      </c>
      <c r="I505" s="89">
        <v>8.2629999999999999</v>
      </c>
      <c r="J505" s="89">
        <v>8.2899999999999991</v>
      </c>
    </row>
    <row r="506" spans="1:10" ht="12" customHeight="1">
      <c r="A506" s="78" t="s">
        <v>52</v>
      </c>
      <c r="B506" s="89">
        <v>7.19</v>
      </c>
      <c r="C506" s="89">
        <v>5.01</v>
      </c>
      <c r="D506" s="89">
        <v>5.1509999999999998</v>
      </c>
      <c r="E506" s="89">
        <v>4.9269999999999996</v>
      </c>
      <c r="F506" s="89">
        <v>4.7640000000000002</v>
      </c>
      <c r="G506" s="89">
        <v>4.8659999999999997</v>
      </c>
      <c r="H506" s="89">
        <v>4.7119999999999997</v>
      </c>
      <c r="I506" s="89">
        <v>4.8609999999999998</v>
      </c>
      <c r="J506" s="89">
        <v>4.6959999999999997</v>
      </c>
    </row>
    <row r="507" spans="1:10" ht="12" customHeight="1">
      <c r="A507" s="78" t="s">
        <v>53</v>
      </c>
      <c r="B507" s="89">
        <v>12.852</v>
      </c>
      <c r="C507" s="89">
        <v>8.8170000000000002</v>
      </c>
      <c r="D507" s="89">
        <v>9.3130000000000006</v>
      </c>
      <c r="E507" s="89">
        <v>9.7319999999999993</v>
      </c>
      <c r="F507" s="89">
        <v>9.4939999999999998</v>
      </c>
      <c r="G507" s="89">
        <v>9.7330000000000005</v>
      </c>
      <c r="H507" s="89">
        <v>9.3979999999999997</v>
      </c>
      <c r="I507" s="89">
        <v>9.3919999999999995</v>
      </c>
      <c r="J507" s="89">
        <v>8.9269999999999996</v>
      </c>
    </row>
    <row r="508" spans="1:10" ht="12" customHeight="1">
      <c r="A508" s="78" t="s">
        <v>54</v>
      </c>
      <c r="B508" s="89">
        <v>5.2089999999999996</v>
      </c>
      <c r="C508" s="89">
        <v>3.41</v>
      </c>
      <c r="D508" s="89">
        <v>3.48</v>
      </c>
      <c r="E508" s="89">
        <v>3.5920000000000001</v>
      </c>
      <c r="F508" s="89">
        <v>3.52</v>
      </c>
      <c r="G508" s="89">
        <v>3.6379999999999999</v>
      </c>
      <c r="H508" s="89">
        <v>3.6389999999999998</v>
      </c>
      <c r="I508" s="89">
        <v>3.6720000000000002</v>
      </c>
      <c r="J508" s="89">
        <v>3.621</v>
      </c>
    </row>
    <row r="509" spans="1:10" ht="12" customHeight="1">
      <c r="A509" s="78" t="s">
        <v>55</v>
      </c>
      <c r="B509" s="89">
        <v>9.3239999999999998</v>
      </c>
      <c r="C509" s="89">
        <v>6.5519999999999996</v>
      </c>
      <c r="D509" s="89">
        <v>6.077</v>
      </c>
      <c r="E509" s="89">
        <v>5.6980000000000004</v>
      </c>
      <c r="F509" s="89">
        <v>5.6879999999999997</v>
      </c>
      <c r="G509" s="89">
        <v>5.6379999999999999</v>
      </c>
      <c r="H509" s="89">
        <v>5.5330000000000004</v>
      </c>
      <c r="I509" s="89">
        <v>5.742</v>
      </c>
      <c r="J509" s="89">
        <v>5.9269999999999996</v>
      </c>
    </row>
    <row r="510" spans="1:10" ht="12" customHeight="1">
      <c r="A510" s="78" t="s">
        <v>56</v>
      </c>
      <c r="B510" s="89">
        <v>7.9610000000000003</v>
      </c>
      <c r="C510" s="89">
        <v>5.835</v>
      </c>
      <c r="D510" s="89">
        <v>5.9790000000000001</v>
      </c>
      <c r="E510" s="89">
        <v>6.21</v>
      </c>
      <c r="F510" s="89">
        <v>6.2229999999999999</v>
      </c>
      <c r="G510" s="89">
        <v>6.274</v>
      </c>
      <c r="H510" s="89">
        <v>6.0919999999999996</v>
      </c>
      <c r="I510" s="89">
        <v>6.3689999999999998</v>
      </c>
      <c r="J510" s="89">
        <v>6.6790000000000003</v>
      </c>
    </row>
    <row r="511" spans="1:10" ht="12" customHeight="1">
      <c r="A511" s="78" t="s">
        <v>57</v>
      </c>
      <c r="B511" s="89">
        <v>8.0579999999999998</v>
      </c>
      <c r="C511" s="89">
        <v>4.6420000000000003</v>
      </c>
      <c r="D511" s="89">
        <v>4.6500000000000004</v>
      </c>
      <c r="E511" s="89">
        <v>4.6619999999999999</v>
      </c>
      <c r="F511" s="89">
        <v>4.5490000000000004</v>
      </c>
      <c r="G511" s="89">
        <v>4.6219999999999999</v>
      </c>
      <c r="H511" s="89">
        <v>4.6360000000000001</v>
      </c>
      <c r="I511" s="89">
        <v>4.7009999999999996</v>
      </c>
      <c r="J511" s="89">
        <v>4.7690000000000001</v>
      </c>
    </row>
    <row r="512" spans="1:10" ht="12" customHeight="1">
      <c r="A512" s="76" t="s">
        <v>58</v>
      </c>
      <c r="B512" s="87">
        <v>144.34</v>
      </c>
      <c r="C512" s="87">
        <v>96.46</v>
      </c>
      <c r="D512" s="87">
        <v>96.057000000000002</v>
      </c>
      <c r="E512" s="87">
        <v>97.88</v>
      </c>
      <c r="F512" s="87">
        <v>96.858999999999995</v>
      </c>
      <c r="G512" s="87">
        <v>96.682000000000002</v>
      </c>
      <c r="H512" s="87">
        <v>95.447999999999993</v>
      </c>
      <c r="I512" s="87">
        <v>98.734999999999999</v>
      </c>
      <c r="J512" s="87">
        <v>99.575999999999993</v>
      </c>
    </row>
    <row r="513" spans="1:10" ht="12" customHeight="1">
      <c r="A513" s="77" t="s">
        <v>0</v>
      </c>
      <c r="B513" s="87"/>
      <c r="C513" s="87"/>
      <c r="D513" s="87"/>
      <c r="E513" s="87"/>
      <c r="F513" s="87"/>
      <c r="G513" s="87"/>
      <c r="H513" s="87"/>
      <c r="I513" s="87"/>
      <c r="J513" s="87"/>
    </row>
    <row r="514" spans="1:10" ht="12" customHeight="1">
      <c r="A514" s="79" t="s">
        <v>39</v>
      </c>
      <c r="B514" s="89">
        <v>20.584</v>
      </c>
      <c r="C514" s="89">
        <v>11.98</v>
      </c>
      <c r="D514" s="89">
        <v>11.55</v>
      </c>
      <c r="E514" s="89">
        <v>11.492000000000001</v>
      </c>
      <c r="F514" s="89">
        <v>11.367000000000001</v>
      </c>
      <c r="G514" s="89">
        <v>10.707000000000001</v>
      </c>
      <c r="H514" s="89">
        <v>10.637</v>
      </c>
      <c r="I514" s="89">
        <v>11.04</v>
      </c>
      <c r="J514" s="89">
        <v>11.282999999999999</v>
      </c>
    </row>
    <row r="515" spans="1:10" ht="12" customHeight="1">
      <c r="A515" s="79" t="s">
        <v>43</v>
      </c>
      <c r="B515" s="89">
        <v>123.756</v>
      </c>
      <c r="C515" s="89">
        <v>84.48</v>
      </c>
      <c r="D515" s="89">
        <v>84.507000000000005</v>
      </c>
      <c r="E515" s="89">
        <v>86.388000000000005</v>
      </c>
      <c r="F515" s="89">
        <v>85.492000000000004</v>
      </c>
      <c r="G515" s="89">
        <v>85.974999999999994</v>
      </c>
      <c r="H515" s="89">
        <v>84.811000000000007</v>
      </c>
      <c r="I515" s="89">
        <v>87.694999999999993</v>
      </c>
      <c r="J515" s="89">
        <v>88.293000000000006</v>
      </c>
    </row>
    <row r="516" spans="1:10" ht="12" customHeight="1">
      <c r="A516" s="32"/>
      <c r="B516" s="27"/>
      <c r="C516" s="27"/>
      <c r="D516" s="27"/>
    </row>
    <row r="517" spans="1:10" s="31" customFormat="1" ht="12" customHeight="1">
      <c r="A517" s="25"/>
      <c r="B517" s="163" t="s">
        <v>61</v>
      </c>
      <c r="C517" s="163"/>
      <c r="D517" s="163"/>
      <c r="E517" s="163"/>
      <c r="F517" s="163"/>
      <c r="G517" s="163"/>
      <c r="H517" s="139"/>
      <c r="I517" s="139"/>
      <c r="J517" s="139"/>
    </row>
    <row r="518" spans="1:10" ht="12" customHeight="1">
      <c r="A518" s="78" t="s">
        <v>40</v>
      </c>
      <c r="B518" s="47" t="s">
        <v>2</v>
      </c>
      <c r="C518" s="47">
        <v>-4.7929399999999998</v>
      </c>
      <c r="D518" s="47">
        <f t="shared" ref="D518:I518" si="306">ROUND((D493/C493)*100-100,5)</f>
        <v>-0.88602000000000003</v>
      </c>
      <c r="E518" s="47">
        <f t="shared" si="306"/>
        <v>2.8443700000000001</v>
      </c>
      <c r="F518" s="47">
        <f t="shared" si="306"/>
        <v>0.79020000000000001</v>
      </c>
      <c r="G518" s="47">
        <f t="shared" si="306"/>
        <v>-6.3896499999999996</v>
      </c>
      <c r="H518" s="47">
        <f t="shared" si="306"/>
        <v>-1.2562800000000001</v>
      </c>
      <c r="I518" s="47">
        <f t="shared" si="306"/>
        <v>2.96862</v>
      </c>
      <c r="J518" s="47">
        <f>ROUND((J493/I493)*100-100,5)</f>
        <v>-2.3064300000000002</v>
      </c>
    </row>
    <row r="519" spans="1:10" ht="12" customHeight="1">
      <c r="A519" s="78" t="s">
        <v>41</v>
      </c>
      <c r="B519" s="41" t="s">
        <v>2</v>
      </c>
      <c r="C519" s="47">
        <v>-7.1315900000000001</v>
      </c>
      <c r="D519" s="47">
        <f t="shared" ref="D519:I519" si="307">ROUND((D494/C494)*100-100,5)</f>
        <v>-1.25722</v>
      </c>
      <c r="E519" s="47">
        <f t="shared" si="307"/>
        <v>-2.1679300000000001</v>
      </c>
      <c r="F519" s="47">
        <f t="shared" si="307"/>
        <v>-1.72353</v>
      </c>
      <c r="G519" s="47">
        <f t="shared" si="307"/>
        <v>-4.4022899999999998</v>
      </c>
      <c r="H519" s="47">
        <f t="shared" si="307"/>
        <v>1.79708</v>
      </c>
      <c r="I519" s="47">
        <f t="shared" si="307"/>
        <v>6.2890800000000002</v>
      </c>
      <c r="J519" s="47">
        <f>ROUND((J494/I494)*100-100,5)</f>
        <v>1.03806</v>
      </c>
    </row>
    <row r="520" spans="1:10" ht="12" customHeight="1">
      <c r="A520" s="78" t="s">
        <v>42</v>
      </c>
      <c r="B520" s="41" t="s">
        <v>2</v>
      </c>
      <c r="C520" s="47">
        <v>-15.02366</v>
      </c>
      <c r="D520" s="47">
        <f t="shared" ref="D520:I520" si="308">ROUND((D495/C495)*100-100,5)</f>
        <v>-4.4547600000000003</v>
      </c>
      <c r="E520" s="47">
        <f t="shared" si="308"/>
        <v>7.6736300000000002</v>
      </c>
      <c r="F520" s="47">
        <f t="shared" si="308"/>
        <v>-5.81867</v>
      </c>
      <c r="G520" s="47">
        <f t="shared" si="308"/>
        <v>-5.2203099999999996</v>
      </c>
      <c r="H520" s="47">
        <f t="shared" si="308"/>
        <v>0.10106</v>
      </c>
      <c r="I520" s="47">
        <f t="shared" si="308"/>
        <v>4.1898</v>
      </c>
      <c r="J520" s="47">
        <f>ROUND((J495/I495)*100-100,5)</f>
        <v>0.77519000000000005</v>
      </c>
    </row>
    <row r="521" spans="1:10" ht="12" customHeight="1">
      <c r="A521" s="78" t="s">
        <v>34</v>
      </c>
      <c r="B521" s="41" t="s">
        <v>2</v>
      </c>
      <c r="C521" s="47">
        <v>0.25068000000000001</v>
      </c>
      <c r="D521" s="47">
        <f t="shared" ref="D521:I521" si="309">ROUND((D496/C496)*100-100,5)</f>
        <v>-6.2514200000000004</v>
      </c>
      <c r="E521" s="47">
        <f t="shared" si="309"/>
        <v>-5.4073700000000002</v>
      </c>
      <c r="F521" s="47">
        <f t="shared" si="309"/>
        <v>0.84594000000000003</v>
      </c>
      <c r="G521" s="47">
        <f t="shared" si="309"/>
        <v>-6.7361500000000003</v>
      </c>
      <c r="H521" s="47">
        <f t="shared" si="309"/>
        <v>-2.4529800000000002</v>
      </c>
      <c r="I521" s="47">
        <f t="shared" si="309"/>
        <v>2.2073200000000002</v>
      </c>
      <c r="J521" s="47">
        <f>ROUND((J496/I496)*100-100,5)</f>
        <v>6.9163500000000004</v>
      </c>
    </row>
    <row r="522" spans="1:10" ht="12" customHeight="1">
      <c r="A522" s="39"/>
      <c r="B522" s="41"/>
      <c r="C522" s="47"/>
      <c r="D522" s="47"/>
      <c r="E522" s="47"/>
      <c r="F522" s="47"/>
      <c r="G522" s="47"/>
      <c r="H522" s="47"/>
      <c r="I522" s="47"/>
      <c r="J522" s="47"/>
    </row>
    <row r="523" spans="1:10" ht="12" customHeight="1">
      <c r="A523" s="78" t="s">
        <v>44</v>
      </c>
      <c r="B523" s="41" t="s">
        <v>2</v>
      </c>
      <c r="C523" s="47">
        <v>-2.9393899999999999</v>
      </c>
      <c r="D523" s="47">
        <f t="shared" ref="D523:I523" si="310">ROUND((D498/C498)*100-100,5)</f>
        <v>-1.73275</v>
      </c>
      <c r="E523" s="47">
        <f t="shared" si="310"/>
        <v>2.6528999999999998</v>
      </c>
      <c r="F523" s="47">
        <f t="shared" si="310"/>
        <v>1.20706</v>
      </c>
      <c r="G523" s="47">
        <f t="shared" si="310"/>
        <v>1.1315</v>
      </c>
      <c r="H523" s="47">
        <f t="shared" si="310"/>
        <v>-0.96763999999999994</v>
      </c>
      <c r="I523" s="47">
        <f t="shared" si="310"/>
        <v>2.90076</v>
      </c>
      <c r="J523" s="47">
        <f t="shared" ref="J523:J537" si="311">ROUND((J498/I498)*100-100,5)</f>
        <v>2.2700300000000002</v>
      </c>
    </row>
    <row r="524" spans="1:10" ht="12" customHeight="1">
      <c r="A524" s="78" t="s">
        <v>45</v>
      </c>
      <c r="B524" s="41" t="s">
        <v>2</v>
      </c>
      <c r="C524" s="47">
        <v>0.56323999999999996</v>
      </c>
      <c r="D524" s="47">
        <f t="shared" ref="D524:I524" si="312">ROUND((D499/C499)*100-100,5)</f>
        <v>0.40006000000000003</v>
      </c>
      <c r="E524" s="47">
        <f t="shared" si="312"/>
        <v>2.21549</v>
      </c>
      <c r="F524" s="47">
        <f t="shared" si="312"/>
        <v>0.32745999999999997</v>
      </c>
      <c r="G524" s="47">
        <f t="shared" si="312"/>
        <v>1.2744800000000001</v>
      </c>
      <c r="H524" s="47">
        <f t="shared" si="312"/>
        <v>-0.53713999999999995</v>
      </c>
      <c r="I524" s="47">
        <f t="shared" si="312"/>
        <v>5.8170000000000002</v>
      </c>
      <c r="J524" s="47">
        <f t="shared" si="311"/>
        <v>2.5226000000000002</v>
      </c>
    </row>
    <row r="525" spans="1:10" ht="12" customHeight="1">
      <c r="A525" s="78" t="s">
        <v>46</v>
      </c>
      <c r="B525" s="41" t="s">
        <v>2</v>
      </c>
      <c r="C525" s="47">
        <v>-7.0026900000000003</v>
      </c>
      <c r="D525" s="47">
        <f t="shared" ref="D525:I525" si="313">ROUND((D500/C500)*100-100,5)</f>
        <v>-2.4410400000000001</v>
      </c>
      <c r="E525" s="47">
        <f t="shared" si="313"/>
        <v>2.0144199999999999</v>
      </c>
      <c r="F525" s="47">
        <f t="shared" si="313"/>
        <v>-2.9515699999999998</v>
      </c>
      <c r="G525" s="47">
        <f t="shared" si="313"/>
        <v>0.57828000000000002</v>
      </c>
      <c r="H525" s="47">
        <f t="shared" si="313"/>
        <v>4.2590000000000003E-2</v>
      </c>
      <c r="I525" s="47">
        <f t="shared" si="313"/>
        <v>5.0446999999999997</v>
      </c>
      <c r="J525" s="47">
        <f t="shared" si="311"/>
        <v>-1.5400199999999999</v>
      </c>
    </row>
    <row r="526" spans="1:10" ht="12" customHeight="1">
      <c r="A526" s="78" t="s">
        <v>47</v>
      </c>
      <c r="B526" s="41" t="s">
        <v>2</v>
      </c>
      <c r="C526" s="47">
        <v>-4.2610400000000004</v>
      </c>
      <c r="D526" s="47">
        <f t="shared" ref="D526:I526" si="314">ROUND((D501/C501)*100-100,5)</f>
        <v>3.2277499999999999</v>
      </c>
      <c r="E526" s="47">
        <f t="shared" si="314"/>
        <v>2.6412900000000001</v>
      </c>
      <c r="F526" s="47">
        <f t="shared" si="314"/>
        <v>-3.2923399999999998</v>
      </c>
      <c r="G526" s="47">
        <f t="shared" si="314"/>
        <v>3.0522399999999998</v>
      </c>
      <c r="H526" s="47">
        <f t="shared" si="314"/>
        <v>-1.57585</v>
      </c>
      <c r="I526" s="47">
        <f t="shared" si="314"/>
        <v>4.5331799999999998</v>
      </c>
      <c r="J526" s="47">
        <f t="shared" si="311"/>
        <v>-0.35061999999999999</v>
      </c>
    </row>
    <row r="527" spans="1:10" ht="12" customHeight="1">
      <c r="A527" s="78" t="s">
        <v>48</v>
      </c>
      <c r="B527" s="41" t="s">
        <v>2</v>
      </c>
      <c r="C527" s="47">
        <v>-3.08155</v>
      </c>
      <c r="D527" s="47">
        <f t="shared" ref="D527:I527" si="315">ROUND((D502/C502)*100-100,5)</f>
        <v>0.45236999999999999</v>
      </c>
      <c r="E527" s="47">
        <f t="shared" si="315"/>
        <v>-0.51466999999999996</v>
      </c>
      <c r="F527" s="47">
        <f t="shared" si="315"/>
        <v>-2.2891900000000001</v>
      </c>
      <c r="G527" s="47">
        <f t="shared" si="315"/>
        <v>-0.21178</v>
      </c>
      <c r="H527" s="47">
        <f t="shared" si="315"/>
        <v>-0.90198</v>
      </c>
      <c r="I527" s="47">
        <f t="shared" si="315"/>
        <v>6.7996299999999996</v>
      </c>
      <c r="J527" s="47">
        <f t="shared" si="311"/>
        <v>3.1457600000000001</v>
      </c>
    </row>
    <row r="528" spans="1:10" ht="12" customHeight="1">
      <c r="A528" s="78" t="s">
        <v>49</v>
      </c>
      <c r="B528" s="41" t="s">
        <v>2</v>
      </c>
      <c r="C528" s="47">
        <v>0.52141999999999999</v>
      </c>
      <c r="D528" s="47">
        <f t="shared" ref="D528:I528" si="316">ROUND((D503/C503)*100-100,5)</f>
        <v>-0.58880999999999994</v>
      </c>
      <c r="E528" s="47">
        <f t="shared" si="316"/>
        <v>7.2627300000000004</v>
      </c>
      <c r="F528" s="47">
        <f t="shared" si="316"/>
        <v>-2.0773100000000002</v>
      </c>
      <c r="G528" s="47">
        <f t="shared" si="316"/>
        <v>0</v>
      </c>
      <c r="H528" s="47">
        <f t="shared" si="316"/>
        <v>1.30236</v>
      </c>
      <c r="I528" s="47">
        <f t="shared" si="316"/>
        <v>3.7375699999999998</v>
      </c>
      <c r="J528" s="47">
        <f t="shared" si="311"/>
        <v>0.19164</v>
      </c>
    </row>
    <row r="529" spans="1:10" ht="12" customHeight="1">
      <c r="A529" s="78" t="s">
        <v>50</v>
      </c>
      <c r="B529" s="41" t="s">
        <v>2</v>
      </c>
      <c r="C529" s="47">
        <v>-4.4226900000000002</v>
      </c>
      <c r="D529" s="47">
        <f t="shared" ref="D529:I529" si="317">ROUND((D504/C504)*100-100,5)</f>
        <v>-5.9519599999999997</v>
      </c>
      <c r="E529" s="47">
        <f t="shared" si="317"/>
        <v>3.3239399999999999</v>
      </c>
      <c r="F529" s="47">
        <f t="shared" si="317"/>
        <v>4.8164300000000004</v>
      </c>
      <c r="G529" s="47">
        <f t="shared" si="317"/>
        <v>-3.4853499999999999</v>
      </c>
      <c r="H529" s="47">
        <f t="shared" si="317"/>
        <v>-2.7488299999999999</v>
      </c>
      <c r="I529" s="47">
        <f t="shared" si="317"/>
        <v>-8.7936399999999999</v>
      </c>
      <c r="J529" s="47">
        <f t="shared" si="311"/>
        <v>3.8889999999999998</v>
      </c>
    </row>
    <row r="530" spans="1:10" ht="12" customHeight="1">
      <c r="A530" s="78" t="s">
        <v>51</v>
      </c>
      <c r="B530" s="41" t="s">
        <v>2</v>
      </c>
      <c r="C530" s="47">
        <v>-2.5824799999999999</v>
      </c>
      <c r="D530" s="47">
        <f t="shared" ref="D530:I530" si="318">ROUND((D505/C505)*100-100,5)</f>
        <v>0.41637999999999997</v>
      </c>
      <c r="E530" s="47">
        <f t="shared" si="318"/>
        <v>7.2011099999999999</v>
      </c>
      <c r="F530" s="47">
        <f t="shared" si="318"/>
        <v>-0.33522000000000002</v>
      </c>
      <c r="G530" s="47">
        <f t="shared" si="318"/>
        <v>-2.2250999999999999</v>
      </c>
      <c r="H530" s="47">
        <f t="shared" si="318"/>
        <v>-1.3098700000000001</v>
      </c>
      <c r="I530" s="47">
        <f t="shared" si="318"/>
        <v>10.778919999999999</v>
      </c>
      <c r="J530" s="47">
        <f t="shared" si="311"/>
        <v>0.32675999999999999</v>
      </c>
    </row>
    <row r="531" spans="1:10" ht="12" customHeight="1">
      <c r="A531" s="78" t="s">
        <v>52</v>
      </c>
      <c r="B531" s="41" t="s">
        <v>2</v>
      </c>
      <c r="C531" s="47">
        <v>0.80483000000000005</v>
      </c>
      <c r="D531" s="47">
        <f t="shared" ref="D531:I531" si="319">ROUND((D506/C506)*100-100,5)</f>
        <v>2.8143699999999998</v>
      </c>
      <c r="E531" s="47">
        <f t="shared" si="319"/>
        <v>-4.3486700000000003</v>
      </c>
      <c r="F531" s="47">
        <f t="shared" si="319"/>
        <v>-3.3083</v>
      </c>
      <c r="G531" s="47">
        <f t="shared" si="319"/>
        <v>2.14106</v>
      </c>
      <c r="H531" s="47">
        <f t="shared" si="319"/>
        <v>-3.1648200000000002</v>
      </c>
      <c r="I531" s="47">
        <f t="shared" si="319"/>
        <v>3.16214</v>
      </c>
      <c r="J531" s="47">
        <f t="shared" si="311"/>
        <v>-3.3943599999999998</v>
      </c>
    </row>
    <row r="532" spans="1:10" ht="12" customHeight="1">
      <c r="A532" s="78" t="s">
        <v>53</v>
      </c>
      <c r="B532" s="41" t="s">
        <v>2</v>
      </c>
      <c r="C532" s="47">
        <v>-1.6947300000000001</v>
      </c>
      <c r="D532" s="47">
        <f t="shared" ref="D532:I532" si="320">ROUND((D507/C507)*100-100,5)</f>
        <v>5.6254999999999997</v>
      </c>
      <c r="E532" s="47">
        <f t="shared" si="320"/>
        <v>4.4990899999999998</v>
      </c>
      <c r="F532" s="47">
        <f t="shared" si="320"/>
        <v>-2.4455399999999998</v>
      </c>
      <c r="G532" s="47">
        <f t="shared" si="320"/>
        <v>2.5173800000000002</v>
      </c>
      <c r="H532" s="47">
        <f t="shared" si="320"/>
        <v>-3.4419</v>
      </c>
      <c r="I532" s="47">
        <f t="shared" si="320"/>
        <v>-6.3839999999999994E-2</v>
      </c>
      <c r="J532" s="47">
        <f t="shared" si="311"/>
        <v>-4.9510199999999998</v>
      </c>
    </row>
    <row r="533" spans="1:10" ht="12" customHeight="1">
      <c r="A533" s="78" t="s">
        <v>54</v>
      </c>
      <c r="B533" s="41" t="s">
        <v>2</v>
      </c>
      <c r="C533" s="47">
        <v>-1.5872999999999999</v>
      </c>
      <c r="D533" s="47">
        <f t="shared" ref="D533:I533" si="321">ROUND((D508/C508)*100-100,5)</f>
        <v>2.0527899999999999</v>
      </c>
      <c r="E533" s="47">
        <f t="shared" si="321"/>
        <v>3.2183899999999999</v>
      </c>
      <c r="F533" s="47">
        <f t="shared" si="321"/>
        <v>-2.0044499999999998</v>
      </c>
      <c r="G533" s="47">
        <f t="shared" si="321"/>
        <v>3.3522699999999999</v>
      </c>
      <c r="H533" s="47">
        <f t="shared" si="321"/>
        <v>2.7490000000000001E-2</v>
      </c>
      <c r="I533" s="47">
        <f t="shared" si="321"/>
        <v>0.90683999999999998</v>
      </c>
      <c r="J533" s="47">
        <f t="shared" si="311"/>
        <v>-1.38889</v>
      </c>
    </row>
    <row r="534" spans="1:10" ht="12" customHeight="1">
      <c r="A534" s="78" t="s">
        <v>55</v>
      </c>
      <c r="B534" s="41" t="s">
        <v>2</v>
      </c>
      <c r="C534" s="47">
        <v>-1.5920700000000001</v>
      </c>
      <c r="D534" s="47">
        <f t="shared" ref="D534:I534" si="322">ROUND((D509/C509)*100-100,5)</f>
        <v>-7.2496900000000002</v>
      </c>
      <c r="E534" s="47">
        <f t="shared" si="322"/>
        <v>-6.2366299999999999</v>
      </c>
      <c r="F534" s="47">
        <f t="shared" si="322"/>
        <v>-0.17549999999999999</v>
      </c>
      <c r="G534" s="47">
        <f t="shared" si="322"/>
        <v>-0.87904000000000004</v>
      </c>
      <c r="H534" s="47">
        <f t="shared" si="322"/>
        <v>-1.86236</v>
      </c>
      <c r="I534" s="47">
        <f t="shared" si="322"/>
        <v>3.7773400000000001</v>
      </c>
      <c r="J534" s="47">
        <f t="shared" si="311"/>
        <v>3.22187</v>
      </c>
    </row>
    <row r="535" spans="1:10" ht="12" customHeight="1">
      <c r="A535" s="78" t="s">
        <v>56</v>
      </c>
      <c r="B535" s="41" t="s">
        <v>2</v>
      </c>
      <c r="C535" s="47">
        <v>0.41300999999999999</v>
      </c>
      <c r="D535" s="47">
        <f t="shared" ref="D535:I535" si="323">ROUND((D510/C510)*100-100,5)</f>
        <v>2.46787</v>
      </c>
      <c r="E535" s="47">
        <f t="shared" si="323"/>
        <v>3.8635199999999998</v>
      </c>
      <c r="F535" s="47">
        <f t="shared" si="323"/>
        <v>0.20934</v>
      </c>
      <c r="G535" s="47">
        <f t="shared" si="323"/>
        <v>0.81954000000000005</v>
      </c>
      <c r="H535" s="47">
        <f t="shared" si="323"/>
        <v>-2.9008600000000002</v>
      </c>
      <c r="I535" s="47">
        <f t="shared" si="323"/>
        <v>4.5469499999999998</v>
      </c>
      <c r="J535" s="47">
        <f t="shared" si="311"/>
        <v>4.8673299999999999</v>
      </c>
    </row>
    <row r="536" spans="1:10" ht="12" customHeight="1">
      <c r="A536" s="78" t="s">
        <v>57</v>
      </c>
      <c r="B536" s="41" t="s">
        <v>2</v>
      </c>
      <c r="C536" s="47">
        <v>-7.1414299999999997</v>
      </c>
      <c r="D536" s="47">
        <f t="shared" ref="D536:I536" si="324">ROUND((D511/C511)*100-100,5)</f>
        <v>0.17233999999999999</v>
      </c>
      <c r="E536" s="47">
        <f t="shared" si="324"/>
        <v>0.25806000000000001</v>
      </c>
      <c r="F536" s="47">
        <f t="shared" si="324"/>
        <v>-2.4238499999999998</v>
      </c>
      <c r="G536" s="47">
        <f t="shared" si="324"/>
        <v>1.6047499999999999</v>
      </c>
      <c r="H536" s="47">
        <f t="shared" si="324"/>
        <v>0.3029</v>
      </c>
      <c r="I536" s="47">
        <f t="shared" si="324"/>
        <v>1.4020699999999999</v>
      </c>
      <c r="J536" s="47">
        <f t="shared" si="311"/>
        <v>1.4464999999999999</v>
      </c>
    </row>
    <row r="537" spans="1:10" ht="12" customHeight="1">
      <c r="A537" s="76" t="s">
        <v>58</v>
      </c>
      <c r="B537" s="41" t="s">
        <v>2</v>
      </c>
      <c r="C537" s="54">
        <v>-2.7562199999999999</v>
      </c>
      <c r="D537" s="54">
        <f t="shared" ref="D537:I537" si="325">ROUND((D512/C512)*100-100,5)</f>
        <v>-0.41778999999999999</v>
      </c>
      <c r="E537" s="54">
        <f t="shared" si="325"/>
        <v>1.8978299999999999</v>
      </c>
      <c r="F537" s="54">
        <f t="shared" si="325"/>
        <v>-1.04311</v>
      </c>
      <c r="G537" s="54">
        <f t="shared" si="325"/>
        <v>-0.18274000000000001</v>
      </c>
      <c r="H537" s="54">
        <f t="shared" si="325"/>
        <v>-1.2763500000000001</v>
      </c>
      <c r="I537" s="54">
        <f t="shared" si="325"/>
        <v>3.4437600000000002</v>
      </c>
      <c r="J537" s="54">
        <f t="shared" si="311"/>
        <v>0.85177000000000003</v>
      </c>
    </row>
    <row r="538" spans="1:10" ht="12" customHeight="1">
      <c r="A538" s="77" t="s">
        <v>0</v>
      </c>
      <c r="B538" s="41"/>
      <c r="C538" s="47"/>
      <c r="D538" s="47"/>
      <c r="E538" s="47"/>
      <c r="F538" s="47"/>
      <c r="G538" s="47"/>
      <c r="H538" s="47"/>
      <c r="I538" s="47"/>
      <c r="J538" s="47"/>
    </row>
    <row r="539" spans="1:10" ht="12" customHeight="1">
      <c r="A539" s="79" t="s">
        <v>39</v>
      </c>
      <c r="B539" s="41" t="s">
        <v>2</v>
      </c>
      <c r="C539" s="47">
        <v>-5.6767200000000004</v>
      </c>
      <c r="D539" s="47">
        <f t="shared" ref="D539:I539" si="326">ROUND((D514/C514)*100-100,5)</f>
        <v>-3.5893199999999998</v>
      </c>
      <c r="E539" s="47">
        <f t="shared" si="326"/>
        <v>-0.50216000000000005</v>
      </c>
      <c r="F539" s="47">
        <f t="shared" si="326"/>
        <v>-1.08771</v>
      </c>
      <c r="G539" s="47">
        <f t="shared" si="326"/>
        <v>-5.8062800000000001</v>
      </c>
      <c r="H539" s="47">
        <f t="shared" si="326"/>
        <v>-0.65378000000000003</v>
      </c>
      <c r="I539" s="47">
        <f t="shared" si="326"/>
        <v>3.7886600000000001</v>
      </c>
      <c r="J539" s="47">
        <f>ROUND((J514/I514)*100-100,5)</f>
        <v>2.2010900000000002</v>
      </c>
    </row>
    <row r="540" spans="1:10" ht="12" customHeight="1">
      <c r="A540" s="79" t="s">
        <v>43</v>
      </c>
      <c r="B540" s="41" t="s">
        <v>2</v>
      </c>
      <c r="C540" s="47">
        <v>-2.3273600000000001</v>
      </c>
      <c r="D540" s="47">
        <f t="shared" ref="D540:I540" si="327">ROUND((D515/C515)*100-100,5)</f>
        <v>3.1960000000000002E-2</v>
      </c>
      <c r="E540" s="47">
        <f t="shared" si="327"/>
        <v>2.2258499999999999</v>
      </c>
      <c r="F540" s="47">
        <f t="shared" si="327"/>
        <v>-1.03718</v>
      </c>
      <c r="G540" s="47">
        <f t="shared" si="327"/>
        <v>0.56496999999999997</v>
      </c>
      <c r="H540" s="47">
        <f t="shared" si="327"/>
        <v>-1.35388</v>
      </c>
      <c r="I540" s="47">
        <f t="shared" si="327"/>
        <v>3.4005000000000001</v>
      </c>
      <c r="J540" s="47">
        <f>ROUND((J515/I515)*100-100,5)</f>
        <v>0.68191000000000002</v>
      </c>
    </row>
    <row r="541" spans="1:10" ht="12" customHeight="1">
      <c r="A541" s="32"/>
      <c r="B541" s="27"/>
      <c r="C541" s="27"/>
      <c r="D541" s="27"/>
    </row>
    <row r="542" spans="1:10" ht="12.9" customHeight="1">
      <c r="A542" s="32"/>
      <c r="B542" s="84"/>
      <c r="C542" s="84"/>
      <c r="D542" s="84"/>
      <c r="E542" s="84"/>
      <c r="F542" s="84"/>
      <c r="G542" s="84"/>
      <c r="H542" s="84"/>
      <c r="I542" s="84"/>
      <c r="J542" s="84"/>
    </row>
    <row r="543" spans="1:10" s="31" customFormat="1" ht="12" customHeight="1">
      <c r="A543" s="25"/>
      <c r="B543" s="160" t="s">
        <v>59</v>
      </c>
      <c r="C543" s="160"/>
      <c r="D543" s="160"/>
      <c r="E543" s="160"/>
      <c r="F543" s="160"/>
      <c r="G543" s="160"/>
      <c r="H543" s="139"/>
      <c r="I543" s="139"/>
      <c r="J543" s="139"/>
    </row>
    <row r="544" spans="1:10" ht="12" customHeight="1">
      <c r="A544" s="78" t="s">
        <v>40</v>
      </c>
      <c r="B544" s="41">
        <f>ROUND((B493/B$512)*100,5)</f>
        <v>2.6901799999999998</v>
      </c>
      <c r="C544" s="41">
        <f t="shared" ref="C544:I544" si="328">ROUND((C493/C$512)*100,5)</f>
        <v>2.5741200000000002</v>
      </c>
      <c r="D544" s="41">
        <f t="shared" si="328"/>
        <v>2.56202</v>
      </c>
      <c r="E544" s="41">
        <f t="shared" si="328"/>
        <v>2.58582</v>
      </c>
      <c r="F544" s="41">
        <f t="shared" si="328"/>
        <v>2.6337299999999999</v>
      </c>
      <c r="G544" s="41">
        <f t="shared" si="328"/>
        <v>2.4699499999999999</v>
      </c>
      <c r="H544" s="41">
        <f t="shared" si="328"/>
        <v>2.4704600000000001</v>
      </c>
      <c r="I544" s="41">
        <f t="shared" si="328"/>
        <v>2.4591099999999999</v>
      </c>
      <c r="J544" s="41">
        <f>ROUND((J493/J$512)*100,5)</f>
        <v>2.3820999999999999</v>
      </c>
    </row>
    <row r="545" spans="1:10" ht="12" customHeight="1">
      <c r="A545" s="78" t="s">
        <v>41</v>
      </c>
      <c r="B545" s="41">
        <f>ROUND((B494/B$512)*100,5)</f>
        <v>3.9580199999999999</v>
      </c>
      <c r="C545" s="41">
        <f t="shared" ref="C545:I545" si="329">ROUND((C494/C$512)*100,5)</f>
        <v>3.0510100000000002</v>
      </c>
      <c r="D545" s="41">
        <f t="shared" si="329"/>
        <v>3.02529</v>
      </c>
      <c r="E545" s="41">
        <f t="shared" si="329"/>
        <v>2.9045800000000002</v>
      </c>
      <c r="F545" s="41">
        <f t="shared" si="329"/>
        <v>2.8846099999999999</v>
      </c>
      <c r="G545" s="41">
        <f t="shared" si="329"/>
        <v>2.76267</v>
      </c>
      <c r="H545" s="41">
        <f t="shared" si="329"/>
        <v>2.8486699999999998</v>
      </c>
      <c r="I545" s="41">
        <f t="shared" si="329"/>
        <v>2.9270299999999998</v>
      </c>
      <c r="J545" s="41">
        <f>ROUND((J494/J$512)*100,5)</f>
        <v>2.9324300000000001</v>
      </c>
    </row>
    <row r="546" spans="1:10" ht="12" customHeight="1">
      <c r="A546" s="78" t="s">
        <v>42</v>
      </c>
      <c r="B546" s="41">
        <f>ROUND((B495/B$512)*100,5)</f>
        <v>2.8862399999999999</v>
      </c>
      <c r="C546" s="41">
        <f t="shared" ref="C546:I546" si="330">ROUND((C495/C$512)*100,5)</f>
        <v>2.2340900000000001</v>
      </c>
      <c r="D546" s="41">
        <f t="shared" si="330"/>
        <v>2.1435200000000001</v>
      </c>
      <c r="E546" s="41">
        <f t="shared" si="330"/>
        <v>2.2650199999999998</v>
      </c>
      <c r="F546" s="41">
        <f t="shared" si="330"/>
        <v>2.15571</v>
      </c>
      <c r="G546" s="41">
        <f t="shared" si="330"/>
        <v>2.0469200000000001</v>
      </c>
      <c r="H546" s="41">
        <f t="shared" si="330"/>
        <v>2.0754800000000002</v>
      </c>
      <c r="I546" s="41">
        <f t="shared" si="330"/>
        <v>2.0904400000000001</v>
      </c>
      <c r="J546" s="41">
        <f>ROUND((J495/J$512)*100,5)</f>
        <v>2.0888599999999999</v>
      </c>
    </row>
    <row r="547" spans="1:10" ht="12" customHeight="1">
      <c r="A547" s="78" t="s">
        <v>34</v>
      </c>
      <c r="B547" s="41">
        <f>ROUND((B496/B$512)*100,5)</f>
        <v>4.7263400000000004</v>
      </c>
      <c r="C547" s="41">
        <f t="shared" ref="C547:I547" si="331">ROUND((C496/C$512)*100,5)</f>
        <v>4.5604399999999998</v>
      </c>
      <c r="D547" s="41">
        <f t="shared" si="331"/>
        <v>4.2932800000000002</v>
      </c>
      <c r="E547" s="41">
        <f t="shared" si="331"/>
        <v>3.98549</v>
      </c>
      <c r="F547" s="41">
        <f t="shared" si="331"/>
        <v>4.0615699999999997</v>
      </c>
      <c r="G547" s="41">
        <f t="shared" si="331"/>
        <v>3.7949199999999998</v>
      </c>
      <c r="H547" s="41">
        <f t="shared" si="331"/>
        <v>3.7496900000000002</v>
      </c>
      <c r="I547" s="41">
        <f t="shared" si="331"/>
        <v>3.7048700000000001</v>
      </c>
      <c r="J547" s="41">
        <f>ROUND((J496/J$512)*100,5)</f>
        <v>3.9276499999999999</v>
      </c>
    </row>
    <row r="548" spans="1:10" ht="12" customHeight="1">
      <c r="A548" s="39"/>
      <c r="B548" s="41"/>
      <c r="C548" s="41"/>
      <c r="D548" s="41"/>
      <c r="E548" s="41"/>
      <c r="F548" s="41"/>
      <c r="G548" s="41"/>
      <c r="H548" s="41"/>
      <c r="I548" s="41"/>
      <c r="J548" s="41"/>
    </row>
    <row r="549" spans="1:10" ht="12" customHeight="1">
      <c r="A549" s="78" t="s">
        <v>44</v>
      </c>
      <c r="B549" s="41">
        <f t="shared" ref="B549:I549" si="332">ROUND((B498/B$512)*100,5)</f>
        <v>5.93668</v>
      </c>
      <c r="C549" s="41">
        <f t="shared" si="332"/>
        <v>6.6410900000000002</v>
      </c>
      <c r="D549" s="41">
        <f t="shared" si="332"/>
        <v>6.5533999999999999</v>
      </c>
      <c r="E549" s="41">
        <f t="shared" si="332"/>
        <v>6.6019600000000001</v>
      </c>
      <c r="F549" s="41">
        <f t="shared" si="332"/>
        <v>6.7520800000000003</v>
      </c>
      <c r="G549" s="41">
        <f t="shared" si="332"/>
        <v>6.8409800000000001</v>
      </c>
      <c r="H549" s="41">
        <f t="shared" si="332"/>
        <v>6.8623799999999999</v>
      </c>
      <c r="I549" s="41">
        <f t="shared" si="332"/>
        <v>6.8263499999999997</v>
      </c>
      <c r="J549" s="41">
        <f t="shared" ref="J549:J562" si="333">ROUND((J498/J$512)*100,5)</f>
        <v>6.9223499999999998</v>
      </c>
    </row>
    <row r="550" spans="1:10" ht="12" customHeight="1">
      <c r="A550" s="78" t="s">
        <v>45</v>
      </c>
      <c r="B550" s="41">
        <f t="shared" ref="B550:I550" si="334">ROUND((B499/B$512)*100,5)</f>
        <v>5.8632400000000002</v>
      </c>
      <c r="C550" s="41">
        <f t="shared" si="334"/>
        <v>6.4783299999999997</v>
      </c>
      <c r="D550" s="41">
        <f t="shared" si="334"/>
        <v>6.5315399999999997</v>
      </c>
      <c r="E550" s="41">
        <f t="shared" si="334"/>
        <v>6.5518999999999998</v>
      </c>
      <c r="F550" s="41">
        <f t="shared" si="334"/>
        <v>6.6426499999999997</v>
      </c>
      <c r="G550" s="41">
        <f t="shared" si="334"/>
        <v>6.7396200000000004</v>
      </c>
      <c r="H550" s="41">
        <f t="shared" si="334"/>
        <v>6.7900799999999997</v>
      </c>
      <c r="I550" s="41">
        <f t="shared" si="334"/>
        <v>6.9458700000000002</v>
      </c>
      <c r="J550" s="41">
        <f t="shared" si="333"/>
        <v>7.0609400000000004</v>
      </c>
    </row>
    <row r="551" spans="1:10" ht="12" customHeight="1">
      <c r="A551" s="78" t="s">
        <v>46</v>
      </c>
      <c r="B551" s="41">
        <f t="shared" ref="B551:I551" si="335">ROUND((B500/B$512)*100,5)</f>
        <v>5.5972</v>
      </c>
      <c r="C551" s="41">
        <f t="shared" si="335"/>
        <v>5.0114000000000001</v>
      </c>
      <c r="D551" s="41">
        <f t="shared" si="335"/>
        <v>4.9095800000000001</v>
      </c>
      <c r="E551" s="41">
        <f t="shared" si="335"/>
        <v>4.9151999999999996</v>
      </c>
      <c r="F551" s="41">
        <f t="shared" si="335"/>
        <v>4.8204099999999999</v>
      </c>
      <c r="G551" s="41">
        <f t="shared" si="335"/>
        <v>4.8571600000000004</v>
      </c>
      <c r="H551" s="41">
        <f t="shared" si="335"/>
        <v>4.9220499999999996</v>
      </c>
      <c r="I551" s="41">
        <f t="shared" si="335"/>
        <v>4.9982300000000004</v>
      </c>
      <c r="J551" s="41">
        <f t="shared" si="333"/>
        <v>4.8796900000000001</v>
      </c>
    </row>
    <row r="552" spans="1:10" ht="12" customHeight="1">
      <c r="A552" s="78" t="s">
        <v>47</v>
      </c>
      <c r="B552" s="41">
        <f t="shared" ref="B552:I552" si="336">ROUND((B501/B$512)*100,5)</f>
        <v>5.2431799999999997</v>
      </c>
      <c r="C552" s="41">
        <f t="shared" si="336"/>
        <v>5.1710599999999998</v>
      </c>
      <c r="D552" s="41">
        <f t="shared" si="336"/>
        <v>5.36036</v>
      </c>
      <c r="E552" s="41">
        <f t="shared" si="336"/>
        <v>5.39947</v>
      </c>
      <c r="F552" s="41">
        <f t="shared" si="336"/>
        <v>5.2767400000000002</v>
      </c>
      <c r="G552" s="41">
        <f t="shared" si="336"/>
        <v>5.4477599999999997</v>
      </c>
      <c r="H552" s="41">
        <f t="shared" si="336"/>
        <v>5.4312300000000002</v>
      </c>
      <c r="I552" s="41">
        <f t="shared" si="336"/>
        <v>5.4884300000000001</v>
      </c>
      <c r="J552" s="41">
        <f t="shared" si="333"/>
        <v>5.4229900000000004</v>
      </c>
    </row>
    <row r="553" spans="1:10" ht="12" customHeight="1">
      <c r="A553" s="78" t="s">
        <v>48</v>
      </c>
      <c r="B553" s="41">
        <f t="shared" ref="B553:I553" si="337">ROUND((B502/B$512)*100,5)</f>
        <v>8.1786100000000008</v>
      </c>
      <c r="C553" s="41">
        <f t="shared" si="337"/>
        <v>8.0209399999999995</v>
      </c>
      <c r="D553" s="41">
        <f t="shared" si="337"/>
        <v>8.0910299999999999</v>
      </c>
      <c r="E553" s="41">
        <f t="shared" si="337"/>
        <v>7.89947</v>
      </c>
      <c r="F553" s="41">
        <f t="shared" si="337"/>
        <v>7.8</v>
      </c>
      <c r="G553" s="41">
        <f t="shared" si="337"/>
        <v>7.7977299999999996</v>
      </c>
      <c r="H553" s="41">
        <f t="shared" si="337"/>
        <v>7.8273000000000001</v>
      </c>
      <c r="I553" s="41">
        <f t="shared" si="337"/>
        <v>8.0812299999999997</v>
      </c>
      <c r="J553" s="41">
        <f t="shared" si="333"/>
        <v>8.2650400000000008</v>
      </c>
    </row>
    <row r="554" spans="1:10" ht="12" customHeight="1">
      <c r="A554" s="78" t="s">
        <v>49</v>
      </c>
      <c r="B554" s="41">
        <f t="shared" ref="B554:I554" si="338">ROUND((B503/B$512)*100,5)</f>
        <v>6.59</v>
      </c>
      <c r="C554" s="41">
        <f t="shared" si="338"/>
        <v>7.3947799999999999</v>
      </c>
      <c r="D554" s="41">
        <f t="shared" si="338"/>
        <v>7.3820800000000002</v>
      </c>
      <c r="E554" s="41">
        <f t="shared" si="338"/>
        <v>7.77074</v>
      </c>
      <c r="F554" s="41">
        <f t="shared" si="338"/>
        <v>7.6895300000000004</v>
      </c>
      <c r="G554" s="41">
        <f t="shared" si="338"/>
        <v>7.7036100000000003</v>
      </c>
      <c r="H554" s="41">
        <f t="shared" si="338"/>
        <v>7.9048299999999996</v>
      </c>
      <c r="I554" s="41">
        <f t="shared" si="338"/>
        <v>7.9272799999999997</v>
      </c>
      <c r="J554" s="41">
        <f t="shared" si="333"/>
        <v>7.8753900000000003</v>
      </c>
    </row>
    <row r="555" spans="1:10" ht="12" customHeight="1">
      <c r="A555" s="78" t="s">
        <v>50</v>
      </c>
      <c r="B555" s="41">
        <f t="shared" ref="B555:I555" si="339">ROUND((B504/B$512)*100,5)</f>
        <v>5.1129300000000004</v>
      </c>
      <c r="C555" s="41">
        <f t="shared" si="339"/>
        <v>5.8697900000000001</v>
      </c>
      <c r="D555" s="41">
        <f t="shared" si="339"/>
        <v>5.5435800000000004</v>
      </c>
      <c r="E555" s="41">
        <f t="shared" si="339"/>
        <v>5.6211700000000002</v>
      </c>
      <c r="F555" s="41">
        <f t="shared" si="339"/>
        <v>5.9540199999999999</v>
      </c>
      <c r="G555" s="41">
        <f t="shared" si="339"/>
        <v>5.7570199999999998</v>
      </c>
      <c r="H555" s="41">
        <f t="shared" si="339"/>
        <v>5.6711499999999999</v>
      </c>
      <c r="I555" s="41">
        <f t="shared" si="339"/>
        <v>5.0002500000000003</v>
      </c>
      <c r="J555" s="41">
        <f t="shared" si="333"/>
        <v>5.1508399999999996</v>
      </c>
    </row>
    <row r="556" spans="1:10" ht="12" customHeight="1">
      <c r="A556" s="78" t="s">
        <v>51</v>
      </c>
      <c r="B556" s="41">
        <f t="shared" ref="B556:I556" si="340">ROUND((B505/B$512)*100,5)</f>
        <v>8.1654400000000003</v>
      </c>
      <c r="C556" s="41">
        <f t="shared" si="340"/>
        <v>7.4694200000000004</v>
      </c>
      <c r="D556" s="41">
        <f t="shared" si="340"/>
        <v>7.5319900000000004</v>
      </c>
      <c r="E556" s="41">
        <f t="shared" si="340"/>
        <v>7.9239899999999999</v>
      </c>
      <c r="F556" s="41">
        <f t="shared" si="340"/>
        <v>7.9806699999999999</v>
      </c>
      <c r="G556" s="41">
        <f t="shared" si="340"/>
        <v>7.81738</v>
      </c>
      <c r="H556" s="41">
        <f t="shared" si="340"/>
        <v>7.81473</v>
      </c>
      <c r="I556" s="41">
        <f t="shared" si="340"/>
        <v>8.3688699999999994</v>
      </c>
      <c r="J556" s="41">
        <f t="shared" si="333"/>
        <v>8.3253000000000004</v>
      </c>
    </row>
    <row r="557" spans="1:10" ht="12" customHeight="1">
      <c r="A557" s="78" t="s">
        <v>52</v>
      </c>
      <c r="B557" s="41">
        <f t="shared" ref="B557:I557" si="341">ROUND((B506/B$512)*100,5)</f>
        <v>4.9812900000000004</v>
      </c>
      <c r="C557" s="41">
        <f t="shared" si="341"/>
        <v>5.1938599999999999</v>
      </c>
      <c r="D557" s="41">
        <f t="shared" si="341"/>
        <v>5.3624400000000003</v>
      </c>
      <c r="E557" s="41">
        <f t="shared" si="341"/>
        <v>5.0337100000000001</v>
      </c>
      <c r="F557" s="41">
        <f t="shared" si="341"/>
        <v>4.9184900000000003</v>
      </c>
      <c r="G557" s="41">
        <f t="shared" si="341"/>
        <v>5.0329899999999999</v>
      </c>
      <c r="H557" s="41">
        <f t="shared" si="341"/>
        <v>4.9367200000000002</v>
      </c>
      <c r="I557" s="41">
        <f t="shared" si="341"/>
        <v>4.9232800000000001</v>
      </c>
      <c r="J557" s="41">
        <f t="shared" si="333"/>
        <v>4.7160000000000002</v>
      </c>
    </row>
    <row r="558" spans="1:10" ht="12" customHeight="1">
      <c r="A558" s="78" t="s">
        <v>53</v>
      </c>
      <c r="B558" s="41">
        <f t="shared" ref="B558:I558" si="342">ROUND((B507/B$512)*100,5)</f>
        <v>8.9039800000000007</v>
      </c>
      <c r="C558" s="41">
        <f t="shared" si="342"/>
        <v>9.1405799999999999</v>
      </c>
      <c r="D558" s="41">
        <f t="shared" si="342"/>
        <v>9.69529</v>
      </c>
      <c r="E558" s="41">
        <f t="shared" si="342"/>
        <v>9.9427900000000005</v>
      </c>
      <c r="F558" s="41">
        <f t="shared" si="342"/>
        <v>9.8018800000000006</v>
      </c>
      <c r="G558" s="41">
        <f t="shared" si="342"/>
        <v>10.067019999999999</v>
      </c>
      <c r="H558" s="41">
        <f t="shared" si="342"/>
        <v>9.8461999999999996</v>
      </c>
      <c r="I558" s="41">
        <f t="shared" si="342"/>
        <v>9.5123300000000004</v>
      </c>
      <c r="J558" s="41">
        <f t="shared" si="333"/>
        <v>8.9650099999999995</v>
      </c>
    </row>
    <row r="559" spans="1:10" ht="12" customHeight="1">
      <c r="A559" s="78" t="s">
        <v>54</v>
      </c>
      <c r="B559" s="41">
        <f t="shared" ref="B559:I559" si="343">ROUND((B508/B$512)*100,5)</f>
        <v>3.6088399999999998</v>
      </c>
      <c r="C559" s="41">
        <f t="shared" si="343"/>
        <v>3.5351400000000002</v>
      </c>
      <c r="D559" s="41">
        <f t="shared" si="343"/>
        <v>3.6228500000000001</v>
      </c>
      <c r="E559" s="41">
        <f t="shared" si="343"/>
        <v>3.6698</v>
      </c>
      <c r="F559" s="41">
        <f t="shared" si="343"/>
        <v>3.63415</v>
      </c>
      <c r="G559" s="41">
        <f t="shared" si="343"/>
        <v>3.7628499999999998</v>
      </c>
      <c r="H559" s="41">
        <f t="shared" si="343"/>
        <v>3.8125499999999999</v>
      </c>
      <c r="I559" s="41">
        <f t="shared" si="343"/>
        <v>3.7190500000000002</v>
      </c>
      <c r="J559" s="41">
        <f t="shared" si="333"/>
        <v>3.6364200000000002</v>
      </c>
    </row>
    <row r="560" spans="1:10" ht="12" customHeight="1">
      <c r="A560" s="78" t="s">
        <v>55</v>
      </c>
      <c r="B560" s="41">
        <f t="shared" ref="B560:I560" si="344">ROUND((B509/B$512)*100,5)</f>
        <v>6.4597499999999997</v>
      </c>
      <c r="C560" s="41">
        <f t="shared" si="344"/>
        <v>6.7924499999999997</v>
      </c>
      <c r="D560" s="41">
        <f t="shared" si="344"/>
        <v>6.3264500000000004</v>
      </c>
      <c r="E560" s="41">
        <f t="shared" si="344"/>
        <v>5.8214100000000002</v>
      </c>
      <c r="F560" s="41">
        <f t="shared" si="344"/>
        <v>5.8724499999999997</v>
      </c>
      <c r="G560" s="41">
        <f t="shared" si="344"/>
        <v>5.8314899999999996</v>
      </c>
      <c r="H560" s="41">
        <f t="shared" si="344"/>
        <v>5.7968700000000002</v>
      </c>
      <c r="I560" s="41">
        <f t="shared" si="344"/>
        <v>5.8155700000000001</v>
      </c>
      <c r="J560" s="41">
        <f t="shared" si="333"/>
        <v>5.9522399999999998</v>
      </c>
    </row>
    <row r="561" spans="1:10" ht="12" customHeight="1">
      <c r="A561" s="78" t="s">
        <v>56</v>
      </c>
      <c r="B561" s="41">
        <f t="shared" ref="B561:I561" si="345">ROUND((B510/B$512)*100,5)</f>
        <v>5.5154500000000004</v>
      </c>
      <c r="C561" s="41">
        <f t="shared" si="345"/>
        <v>6.0491400000000004</v>
      </c>
      <c r="D561" s="41">
        <f t="shared" si="345"/>
        <v>6.2244299999999999</v>
      </c>
      <c r="E561" s="41">
        <f t="shared" si="345"/>
        <v>6.3445</v>
      </c>
      <c r="F561" s="41">
        <f t="shared" si="345"/>
        <v>6.4248000000000003</v>
      </c>
      <c r="G561" s="41">
        <f t="shared" si="345"/>
        <v>6.4893200000000002</v>
      </c>
      <c r="H561" s="41">
        <f t="shared" si="345"/>
        <v>6.38253</v>
      </c>
      <c r="I561" s="41">
        <f t="shared" si="345"/>
        <v>6.4505999999999997</v>
      </c>
      <c r="J561" s="41">
        <f t="shared" si="333"/>
        <v>6.7074400000000001</v>
      </c>
    </row>
    <row r="562" spans="1:10" ht="12" customHeight="1">
      <c r="A562" s="78" t="s">
        <v>57</v>
      </c>
      <c r="B562" s="41">
        <f t="shared" ref="B562:I562" si="346">ROUND((B511/B$512)*100,5)</f>
        <v>5.5826500000000001</v>
      </c>
      <c r="C562" s="41">
        <f t="shared" si="346"/>
        <v>4.81236</v>
      </c>
      <c r="D562" s="41">
        <f t="shared" si="346"/>
        <v>4.8408800000000003</v>
      </c>
      <c r="E562" s="41">
        <f t="shared" si="346"/>
        <v>4.7629799999999998</v>
      </c>
      <c r="F562" s="41">
        <f t="shared" si="346"/>
        <v>4.6965199999999996</v>
      </c>
      <c r="G562" s="41">
        <f t="shared" si="346"/>
        <v>4.7806199999999999</v>
      </c>
      <c r="H562" s="41">
        <f t="shared" si="346"/>
        <v>4.8570900000000004</v>
      </c>
      <c r="I562" s="41">
        <f t="shared" si="346"/>
        <v>4.7612300000000003</v>
      </c>
      <c r="J562" s="41">
        <f t="shared" si="333"/>
        <v>4.7893100000000004</v>
      </c>
    </row>
    <row r="563" spans="1:10" ht="12" customHeight="1">
      <c r="A563" s="76" t="s">
        <v>58</v>
      </c>
      <c r="B563" s="45">
        <f t="shared" ref="B563:I563" si="347">B512/B$512*100</f>
        <v>100</v>
      </c>
      <c r="C563" s="43">
        <f t="shared" si="347"/>
        <v>100</v>
      </c>
      <c r="D563" s="43">
        <f t="shared" si="347"/>
        <v>100</v>
      </c>
      <c r="E563" s="43">
        <f t="shared" si="347"/>
        <v>100</v>
      </c>
      <c r="F563" s="43">
        <f t="shared" si="347"/>
        <v>100</v>
      </c>
      <c r="G563" s="43">
        <f t="shared" si="347"/>
        <v>100</v>
      </c>
      <c r="H563" s="43">
        <f t="shared" si="347"/>
        <v>100</v>
      </c>
      <c r="I563" s="43">
        <f t="shared" si="347"/>
        <v>100</v>
      </c>
      <c r="J563" s="43">
        <f>J512/J$512*100</f>
        <v>100</v>
      </c>
    </row>
    <row r="564" spans="1:10" ht="12" customHeight="1">
      <c r="A564" s="77" t="s">
        <v>0</v>
      </c>
      <c r="B564" s="41"/>
      <c r="C564" s="43"/>
      <c r="D564" s="43"/>
      <c r="E564" s="43"/>
      <c r="F564" s="43"/>
      <c r="G564" s="43"/>
      <c r="H564" s="43"/>
      <c r="I564" s="43"/>
      <c r="J564" s="43"/>
    </row>
    <row r="565" spans="1:10" ht="12" customHeight="1">
      <c r="A565" s="79" t="s">
        <v>39</v>
      </c>
      <c r="B565" s="41">
        <f>ROUND((B514/B$512)*100,5)</f>
        <v>14.260770000000001</v>
      </c>
      <c r="C565" s="41">
        <f t="shared" ref="C565:I565" si="348">ROUND((C514/C$512)*100,5)</f>
        <v>12.41966</v>
      </c>
      <c r="D565" s="41">
        <f t="shared" si="348"/>
        <v>12.02411</v>
      </c>
      <c r="E565" s="41">
        <f t="shared" si="348"/>
        <v>11.74091</v>
      </c>
      <c r="F565" s="41">
        <f t="shared" si="348"/>
        <v>11.735620000000001</v>
      </c>
      <c r="G565" s="41">
        <f t="shared" si="348"/>
        <v>11.074450000000001</v>
      </c>
      <c r="H565" s="41">
        <f t="shared" si="348"/>
        <v>11.14429</v>
      </c>
      <c r="I565" s="41">
        <f t="shared" si="348"/>
        <v>11.18145</v>
      </c>
      <c r="J565" s="41">
        <f>ROUND((J514/J$512)*100,5)</f>
        <v>11.33104</v>
      </c>
    </row>
    <row r="566" spans="1:10" ht="12" customHeight="1">
      <c r="A566" s="79" t="s">
        <v>43</v>
      </c>
      <c r="B566" s="41">
        <f>ROUND((B515/B$512)*100,5)</f>
        <v>85.739230000000006</v>
      </c>
      <c r="C566" s="41">
        <f t="shared" ref="C566:I566" si="349">ROUND((C515/C$512)*100,5)</f>
        <v>87.580340000000007</v>
      </c>
      <c r="D566" s="41">
        <f t="shared" si="349"/>
        <v>87.975890000000007</v>
      </c>
      <c r="E566" s="41">
        <f t="shared" si="349"/>
        <v>88.25909</v>
      </c>
      <c r="F566" s="41">
        <f t="shared" si="349"/>
        <v>88.264380000000003</v>
      </c>
      <c r="G566" s="41">
        <f t="shared" si="349"/>
        <v>88.925550000000001</v>
      </c>
      <c r="H566" s="41">
        <f t="shared" si="349"/>
        <v>88.855710000000002</v>
      </c>
      <c r="I566" s="41">
        <f t="shared" si="349"/>
        <v>88.818550000000002</v>
      </c>
      <c r="J566" s="41">
        <f>ROUND((J515/J$512)*100,5)</f>
        <v>88.668959999999998</v>
      </c>
    </row>
    <row r="567" spans="1:10" ht="12" customHeight="1">
      <c r="A567" s="32"/>
      <c r="B567" s="29"/>
      <c r="C567" s="29"/>
      <c r="D567" s="29"/>
    </row>
    <row r="568" spans="1:10" ht="12" customHeight="1">
      <c r="A568" s="25"/>
      <c r="B568" s="160" t="s">
        <v>62</v>
      </c>
      <c r="C568" s="160"/>
      <c r="D568" s="160"/>
      <c r="E568" s="160"/>
      <c r="F568" s="160"/>
      <c r="G568" s="160"/>
      <c r="H568" s="139"/>
      <c r="I568" s="139"/>
      <c r="J568" s="139"/>
    </row>
    <row r="569" spans="1:10" ht="12" customHeight="1">
      <c r="A569" s="78" t="s">
        <v>40</v>
      </c>
      <c r="B569" s="41">
        <f>ROUND((B493/B8)*100,5)</f>
        <v>10.817360000000001</v>
      </c>
      <c r="C569" s="41">
        <f t="shared" ref="C569:I569" si="350">ROUND((C493/C8)*100,5)</f>
        <v>7.0654199999999996</v>
      </c>
      <c r="D569" s="41">
        <f t="shared" si="350"/>
        <v>6.9063299999999996</v>
      </c>
      <c r="E569" s="41">
        <f t="shared" si="350"/>
        <v>6.9691900000000002</v>
      </c>
      <c r="F569" s="41">
        <f t="shared" si="350"/>
        <v>6.8910600000000004</v>
      </c>
      <c r="G569" s="41">
        <f t="shared" si="350"/>
        <v>6.3990600000000004</v>
      </c>
      <c r="H569" s="41">
        <f t="shared" si="350"/>
        <v>6.2752800000000004</v>
      </c>
      <c r="I569" s="41">
        <f t="shared" si="350"/>
        <v>6.5354900000000002</v>
      </c>
      <c r="J569" s="41">
        <f>ROUND((J493/J8)*100,5)</f>
        <v>6.3957699999999997</v>
      </c>
    </row>
    <row r="570" spans="1:10" ht="12" customHeight="1">
      <c r="A570" s="78" t="s">
        <v>41</v>
      </c>
      <c r="B570" s="41">
        <f>ROUND((B494/B9)*100,5)</f>
        <v>7.8109400000000004</v>
      </c>
      <c r="C570" s="41">
        <f t="shared" ref="C570:I570" si="351">ROUND((C494/C9)*100,5)</f>
        <v>4.3314399999999997</v>
      </c>
      <c r="D570" s="41">
        <f t="shared" si="351"/>
        <v>4.3350499999999998</v>
      </c>
      <c r="E570" s="41">
        <f t="shared" si="351"/>
        <v>4.3009300000000001</v>
      </c>
      <c r="F570" s="41">
        <f t="shared" si="351"/>
        <v>4.2303800000000003</v>
      </c>
      <c r="G570" s="41">
        <f t="shared" si="351"/>
        <v>4.1037400000000002</v>
      </c>
      <c r="H570" s="41">
        <f t="shared" si="351"/>
        <v>4.1770399999999999</v>
      </c>
      <c r="I570" s="41">
        <f t="shared" si="351"/>
        <v>4.5463100000000001</v>
      </c>
      <c r="J570" s="41">
        <f>ROUND((J494/J9)*100,5)</f>
        <v>4.7341899999999999</v>
      </c>
    </row>
    <row r="571" spans="1:10" ht="12" customHeight="1">
      <c r="A571" s="78" t="s">
        <v>42</v>
      </c>
      <c r="B571" s="41">
        <f>ROUND((B495/B10)*100,5)</f>
        <v>9.1780299999999997</v>
      </c>
      <c r="C571" s="41">
        <f t="shared" ref="C571:I571" si="352">ROUND((C495/C10)*100,5)</f>
        <v>5.2354099999999999</v>
      </c>
      <c r="D571" s="41">
        <f t="shared" si="352"/>
        <v>5.0827</v>
      </c>
      <c r="E571" s="41">
        <f t="shared" si="352"/>
        <v>5.4111399999999996</v>
      </c>
      <c r="F571" s="41">
        <f t="shared" si="352"/>
        <v>5.0700500000000002</v>
      </c>
      <c r="G571" s="41">
        <f t="shared" si="352"/>
        <v>4.7872500000000002</v>
      </c>
      <c r="H571" s="41">
        <f t="shared" si="352"/>
        <v>4.8357200000000002</v>
      </c>
      <c r="I571" s="41">
        <f t="shared" si="352"/>
        <v>5.11714</v>
      </c>
      <c r="J571" s="41">
        <f>ROUND((J495/J10)*100,5)</f>
        <v>5.2771800000000004</v>
      </c>
    </row>
    <row r="572" spans="1:10" ht="12" customHeight="1">
      <c r="A572" s="78" t="s">
        <v>34</v>
      </c>
      <c r="B572" s="41">
        <f t="shared" ref="B572:I572" si="353">ROUND((B496/B11)*100,5)</f>
        <v>7.1356099999999998</v>
      </c>
      <c r="C572" s="41">
        <f t="shared" si="353"/>
        <v>4.4623200000000001</v>
      </c>
      <c r="D572" s="41">
        <f t="shared" si="353"/>
        <v>4.1568800000000001</v>
      </c>
      <c r="E572" s="41">
        <f t="shared" si="353"/>
        <v>3.8072699999999999</v>
      </c>
      <c r="F572" s="41">
        <f t="shared" si="353"/>
        <v>3.7008100000000002</v>
      </c>
      <c r="G572" s="41">
        <f t="shared" si="353"/>
        <v>3.3753799999999998</v>
      </c>
      <c r="H572" s="41">
        <f t="shared" si="353"/>
        <v>3.21272</v>
      </c>
      <c r="I572" s="41">
        <f t="shared" si="353"/>
        <v>3.2538999999999998</v>
      </c>
      <c r="J572" s="41">
        <f>ROUND((J496/J11)*100,5)</f>
        <v>3.44943</v>
      </c>
    </row>
    <row r="573" spans="1:10" ht="12" customHeight="1">
      <c r="A573" s="39"/>
      <c r="B573" s="41"/>
      <c r="C573" s="41"/>
      <c r="D573" s="41"/>
      <c r="E573" s="41"/>
      <c r="F573" s="41"/>
      <c r="G573" s="41"/>
      <c r="H573" s="41"/>
      <c r="I573" s="41"/>
      <c r="J573" s="41"/>
    </row>
    <row r="574" spans="1:10" ht="12" customHeight="1">
      <c r="A574" s="78" t="s">
        <v>44</v>
      </c>
      <c r="B574" s="41">
        <f t="shared" ref="B574:I574" si="354">ROUND((B498/B13)*100,5)</f>
        <v>13.5113</v>
      </c>
      <c r="C574" s="41">
        <f t="shared" si="354"/>
        <v>10.48377</v>
      </c>
      <c r="D574" s="41">
        <f t="shared" si="354"/>
        <v>10.3919</v>
      </c>
      <c r="E574" s="41">
        <f t="shared" si="354"/>
        <v>10.506629999999999</v>
      </c>
      <c r="F574" s="41">
        <f t="shared" si="354"/>
        <v>10.55809</v>
      </c>
      <c r="G574" s="41">
        <f t="shared" si="354"/>
        <v>10.51811</v>
      </c>
      <c r="H574" s="41">
        <f t="shared" si="354"/>
        <v>10.36392</v>
      </c>
      <c r="I574" s="41">
        <f t="shared" si="354"/>
        <v>10.65326</v>
      </c>
      <c r="J574" s="41">
        <f t="shared" ref="J574:J588" si="355">ROUND((J498/J13)*100,5)</f>
        <v>10.82784</v>
      </c>
    </row>
    <row r="575" spans="1:10" ht="12" customHeight="1">
      <c r="A575" s="78" t="s">
        <v>45</v>
      </c>
      <c r="B575" s="41">
        <f t="shared" ref="B575:I575" si="356">ROUND((B499/B14)*100,5)</f>
        <v>13.52219</v>
      </c>
      <c r="C575" s="41">
        <f t="shared" si="356"/>
        <v>9.9972799999999999</v>
      </c>
      <c r="D575" s="41">
        <f t="shared" si="356"/>
        <v>9.8739399999999993</v>
      </c>
      <c r="E575" s="41">
        <f t="shared" si="356"/>
        <v>9.8037100000000006</v>
      </c>
      <c r="F575" s="41">
        <f t="shared" si="356"/>
        <v>9.6602300000000003</v>
      </c>
      <c r="G575" s="41">
        <f t="shared" si="356"/>
        <v>9.6394800000000007</v>
      </c>
      <c r="H575" s="41">
        <f t="shared" si="356"/>
        <v>9.4332200000000004</v>
      </c>
      <c r="I575" s="41">
        <f t="shared" si="356"/>
        <v>9.9213000000000005</v>
      </c>
      <c r="J575" s="41">
        <f t="shared" si="355"/>
        <v>9.9400600000000008</v>
      </c>
    </row>
    <row r="576" spans="1:10" ht="12" customHeight="1">
      <c r="A576" s="78" t="s">
        <v>46</v>
      </c>
      <c r="B576" s="41">
        <f t="shared" ref="B576:I576" si="357">ROUND((B500/B15)*100,5)</f>
        <v>15.976190000000001</v>
      </c>
      <c r="C576" s="41">
        <f t="shared" si="357"/>
        <v>10.763030000000001</v>
      </c>
      <c r="D576" s="41">
        <f t="shared" si="357"/>
        <v>10.85585</v>
      </c>
      <c r="E576" s="41">
        <f t="shared" si="357"/>
        <v>11.154389999999999</v>
      </c>
      <c r="F576" s="41">
        <f t="shared" si="357"/>
        <v>10.70651</v>
      </c>
      <c r="G576" s="41">
        <f t="shared" si="357"/>
        <v>10.63936</v>
      </c>
      <c r="H576" s="41">
        <f t="shared" si="357"/>
        <v>10.530329999999999</v>
      </c>
      <c r="I576" s="41">
        <f t="shared" si="357"/>
        <v>11.030889999999999</v>
      </c>
      <c r="J576" s="41">
        <f t="shared" si="355"/>
        <v>11.006410000000001</v>
      </c>
    </row>
    <row r="577" spans="1:10" ht="12" customHeight="1">
      <c r="A577" s="78" t="s">
        <v>47</v>
      </c>
      <c r="B577" s="41">
        <f t="shared" ref="B577:I577" si="358">ROUND((B501/B16)*100,5)</f>
        <v>14.35454</v>
      </c>
      <c r="C577" s="41">
        <f t="shared" si="358"/>
        <v>9.8752700000000004</v>
      </c>
      <c r="D577" s="41">
        <f t="shared" si="358"/>
        <v>10.14202</v>
      </c>
      <c r="E577" s="41">
        <f t="shared" si="358"/>
        <v>10.18717</v>
      </c>
      <c r="F577" s="41">
        <f t="shared" si="358"/>
        <v>9.50671</v>
      </c>
      <c r="G577" s="41">
        <f t="shared" si="358"/>
        <v>9.2902199999999997</v>
      </c>
      <c r="H577" s="41">
        <f t="shared" si="358"/>
        <v>9.0923400000000001</v>
      </c>
      <c r="I577" s="41">
        <f t="shared" si="358"/>
        <v>9.28674</v>
      </c>
      <c r="J577" s="41">
        <f t="shared" si="355"/>
        <v>9.0760900000000007</v>
      </c>
    </row>
    <row r="578" spans="1:10" ht="12" customHeight="1">
      <c r="A578" s="78" t="s">
        <v>48</v>
      </c>
      <c r="B578" s="41">
        <f t="shared" ref="B578:I578" si="359">ROUND((B502/B17)*100,5)</f>
        <v>16.582850000000001</v>
      </c>
      <c r="C578" s="41">
        <f t="shared" si="359"/>
        <v>11.92693</v>
      </c>
      <c r="D578" s="41">
        <f t="shared" si="359"/>
        <v>12.200939999999999</v>
      </c>
      <c r="E578" s="41">
        <f t="shared" si="359"/>
        <v>12.020210000000001</v>
      </c>
      <c r="F578" s="41">
        <f t="shared" si="359"/>
        <v>11.518879999999999</v>
      </c>
      <c r="G578" s="41">
        <f t="shared" si="359"/>
        <v>11.36401</v>
      </c>
      <c r="H578" s="41">
        <f t="shared" si="359"/>
        <v>11.26355</v>
      </c>
      <c r="I578" s="41">
        <f t="shared" si="359"/>
        <v>12.25559</v>
      </c>
      <c r="J578" s="41">
        <f t="shared" si="355"/>
        <v>12.63762</v>
      </c>
    </row>
    <row r="579" spans="1:10" ht="12" customHeight="1">
      <c r="A579" s="78" t="s">
        <v>49</v>
      </c>
      <c r="B579" s="41">
        <f t="shared" ref="B579:I579" si="360">ROUND((B503/B18)*100,5)</f>
        <v>13.87438</v>
      </c>
      <c r="C579" s="41">
        <f t="shared" si="360"/>
        <v>10.8271</v>
      </c>
      <c r="D579" s="41">
        <f t="shared" si="360"/>
        <v>10.61988</v>
      </c>
      <c r="E579" s="41">
        <f t="shared" si="360"/>
        <v>10.995139999999999</v>
      </c>
      <c r="F579" s="41">
        <f t="shared" si="360"/>
        <v>10.755229999999999</v>
      </c>
      <c r="G579" s="41">
        <f t="shared" si="360"/>
        <v>10.62588</v>
      </c>
      <c r="H579" s="41">
        <f t="shared" si="360"/>
        <v>10.60197</v>
      </c>
      <c r="I579" s="41">
        <f t="shared" si="360"/>
        <v>10.79914</v>
      </c>
      <c r="J579" s="41">
        <f t="shared" si="355"/>
        <v>10.63913</v>
      </c>
    </row>
    <row r="580" spans="1:10" ht="12" customHeight="1">
      <c r="A580" s="78" t="s">
        <v>50</v>
      </c>
      <c r="B580" s="41">
        <f t="shared" ref="B580:I580" si="361">ROUND((B504/B19)*100,5)</f>
        <v>14.549609999999999</v>
      </c>
      <c r="C580" s="41">
        <f t="shared" si="361"/>
        <v>12.08151</v>
      </c>
      <c r="D580" s="41">
        <f t="shared" si="361"/>
        <v>11.39696</v>
      </c>
      <c r="E580" s="41">
        <f t="shared" si="361"/>
        <v>11.629429999999999</v>
      </c>
      <c r="F580" s="41">
        <f t="shared" si="361"/>
        <v>12.021089999999999</v>
      </c>
      <c r="G580" s="41">
        <f t="shared" si="361"/>
        <v>11.50309</v>
      </c>
      <c r="H580" s="41">
        <f t="shared" si="361"/>
        <v>11.221439999999999</v>
      </c>
      <c r="I580" s="41">
        <f t="shared" si="361"/>
        <v>10.208220000000001</v>
      </c>
      <c r="J580" s="41">
        <f t="shared" si="355"/>
        <v>10.509600000000001</v>
      </c>
    </row>
    <row r="581" spans="1:10" ht="12" customHeight="1">
      <c r="A581" s="78" t="s">
        <v>51</v>
      </c>
      <c r="B581" s="41">
        <f t="shared" ref="B581:I581" si="362">ROUND((B505/B20)*100,5)</f>
        <v>15.98448</v>
      </c>
      <c r="C581" s="41">
        <f t="shared" si="362"/>
        <v>10.52455</v>
      </c>
      <c r="D581" s="41">
        <f t="shared" si="362"/>
        <v>10.45959</v>
      </c>
      <c r="E581" s="41">
        <f t="shared" si="362"/>
        <v>11.059150000000001</v>
      </c>
      <c r="F581" s="41">
        <f t="shared" si="362"/>
        <v>11.010770000000001</v>
      </c>
      <c r="G581" s="41">
        <f t="shared" si="362"/>
        <v>10.846880000000001</v>
      </c>
      <c r="H581" s="41">
        <f t="shared" si="362"/>
        <v>10.667450000000001</v>
      </c>
      <c r="I581" s="41">
        <f t="shared" si="362"/>
        <v>11.646890000000001</v>
      </c>
      <c r="J581" s="41">
        <f t="shared" si="355"/>
        <v>11.7477</v>
      </c>
    </row>
    <row r="582" spans="1:10" ht="12" customHeight="1">
      <c r="A582" s="78" t="s">
        <v>52</v>
      </c>
      <c r="B582" s="41">
        <f t="shared" ref="B582:I582" si="363">ROUND((B506/B21)*100,5)</f>
        <v>15.279339999999999</v>
      </c>
      <c r="C582" s="41">
        <f t="shared" si="363"/>
        <v>11.45248</v>
      </c>
      <c r="D582" s="41">
        <f t="shared" si="363"/>
        <v>11.59848</v>
      </c>
      <c r="E582" s="41">
        <f t="shared" si="363"/>
        <v>11.099349999999999</v>
      </c>
      <c r="F582" s="41">
        <f t="shared" si="363"/>
        <v>10.60033</v>
      </c>
      <c r="G582" s="41">
        <f t="shared" si="363"/>
        <v>10.61889</v>
      </c>
      <c r="H582" s="41">
        <f t="shared" si="363"/>
        <v>10.1998</v>
      </c>
      <c r="I582" s="41">
        <f t="shared" si="363"/>
        <v>10.6349</v>
      </c>
      <c r="J582" s="41">
        <f t="shared" si="355"/>
        <v>10.176399999999999</v>
      </c>
    </row>
    <row r="583" spans="1:10" ht="12" customHeight="1">
      <c r="A583" s="78" t="s">
        <v>53</v>
      </c>
      <c r="B583" s="41">
        <f t="shared" ref="B583:I583" si="364">ROUND((B507/B22)*100,5)</f>
        <v>16.232810000000001</v>
      </c>
      <c r="C583" s="41">
        <f t="shared" si="364"/>
        <v>12.08371</v>
      </c>
      <c r="D583" s="41">
        <f t="shared" si="364"/>
        <v>12.685589999999999</v>
      </c>
      <c r="E583" s="41">
        <f t="shared" si="364"/>
        <v>12.826359999999999</v>
      </c>
      <c r="F583" s="41">
        <f t="shared" si="364"/>
        <v>12.4337</v>
      </c>
      <c r="G583" s="41">
        <f t="shared" si="364"/>
        <v>12.615360000000001</v>
      </c>
      <c r="H583" s="41">
        <f t="shared" si="364"/>
        <v>12.270849999999999</v>
      </c>
      <c r="I583" s="41">
        <f t="shared" si="364"/>
        <v>12.08487</v>
      </c>
      <c r="J583" s="41">
        <f t="shared" si="355"/>
        <v>11.456619999999999</v>
      </c>
    </row>
    <row r="584" spans="1:10" ht="12" customHeight="1">
      <c r="A584" s="78" t="s">
        <v>54</v>
      </c>
      <c r="B584" s="41">
        <f t="shared" ref="B584:I584" si="365">ROUND((B508/B23)*100,5)</f>
        <v>14.50207</v>
      </c>
      <c r="C584" s="41">
        <f t="shared" si="365"/>
        <v>10.20378</v>
      </c>
      <c r="D584" s="41">
        <f t="shared" si="365"/>
        <v>10.34206</v>
      </c>
      <c r="E584" s="41">
        <f t="shared" si="365"/>
        <v>10.60087</v>
      </c>
      <c r="F584" s="41">
        <f t="shared" si="365"/>
        <v>10.15902</v>
      </c>
      <c r="G584" s="41">
        <f t="shared" si="365"/>
        <v>10.41005</v>
      </c>
      <c r="H584" s="41">
        <f t="shared" si="365"/>
        <v>10.37994</v>
      </c>
      <c r="I584" s="41">
        <f t="shared" si="365"/>
        <v>10.511850000000001</v>
      </c>
      <c r="J584" s="41">
        <f t="shared" si="355"/>
        <v>10.446</v>
      </c>
    </row>
    <row r="585" spans="1:10" ht="12" customHeight="1">
      <c r="A585" s="78" t="s">
        <v>55</v>
      </c>
      <c r="B585" s="41">
        <f t="shared" ref="B585:I585" si="366">ROUND((B509/B24)*100,5)</f>
        <v>17.605409999999999</v>
      </c>
      <c r="C585" s="41">
        <f t="shared" si="366"/>
        <v>14.540609999999999</v>
      </c>
      <c r="D585" s="41">
        <f t="shared" si="366"/>
        <v>13.475099999999999</v>
      </c>
      <c r="E585" s="41">
        <f t="shared" si="366"/>
        <v>12.631069999999999</v>
      </c>
      <c r="F585" s="41">
        <f t="shared" si="366"/>
        <v>12.598560000000001</v>
      </c>
      <c r="G585" s="41">
        <f t="shared" si="366"/>
        <v>12.20584</v>
      </c>
      <c r="H585" s="41">
        <f t="shared" si="366"/>
        <v>12.04397</v>
      </c>
      <c r="I585" s="41">
        <f t="shared" si="366"/>
        <v>12.534649999999999</v>
      </c>
      <c r="J585" s="41">
        <f t="shared" si="355"/>
        <v>12.829560000000001</v>
      </c>
    </row>
    <row r="586" spans="1:10" ht="12" customHeight="1">
      <c r="A586" s="78" t="s">
        <v>56</v>
      </c>
      <c r="B586" s="41">
        <f t="shared" ref="B586:I586" si="367">ROUND((B510/B25)*100,5)</f>
        <v>13.12678</v>
      </c>
      <c r="C586" s="41">
        <f t="shared" si="367"/>
        <v>9.5330700000000004</v>
      </c>
      <c r="D586" s="41">
        <f t="shared" si="367"/>
        <v>9.4566999999999997</v>
      </c>
      <c r="E586" s="41">
        <f t="shared" si="367"/>
        <v>9.3822200000000002</v>
      </c>
      <c r="F586" s="41">
        <f t="shared" si="367"/>
        <v>9.2782300000000006</v>
      </c>
      <c r="G586" s="41">
        <f t="shared" si="367"/>
        <v>9.3727099999999997</v>
      </c>
      <c r="H586" s="41">
        <f t="shared" si="367"/>
        <v>9.1031300000000002</v>
      </c>
      <c r="I586" s="41">
        <f t="shared" si="367"/>
        <v>9.3223099999999999</v>
      </c>
      <c r="J586" s="41">
        <f t="shared" si="355"/>
        <v>9.5601400000000005</v>
      </c>
    </row>
    <row r="587" spans="1:10" ht="12" customHeight="1">
      <c r="A587" s="78" t="s">
        <v>57</v>
      </c>
      <c r="B587" s="41">
        <f t="shared" ref="B587:I587" si="368">ROUND((B511/B26)*100,5)</f>
        <v>13.909890000000001</v>
      </c>
      <c r="C587" s="41">
        <f t="shared" si="368"/>
        <v>9.3362800000000004</v>
      </c>
      <c r="D587" s="41">
        <f t="shared" si="368"/>
        <v>9.3962199999999996</v>
      </c>
      <c r="E587" s="41">
        <f t="shared" si="368"/>
        <v>9.1526599999999991</v>
      </c>
      <c r="F587" s="41">
        <f t="shared" si="368"/>
        <v>8.9210100000000008</v>
      </c>
      <c r="G587" s="41">
        <f t="shared" si="368"/>
        <v>8.8792399999999994</v>
      </c>
      <c r="H587" s="41">
        <f t="shared" si="368"/>
        <v>8.9052799999999994</v>
      </c>
      <c r="I587" s="41">
        <f t="shared" si="368"/>
        <v>9.0489099999999993</v>
      </c>
      <c r="J587" s="41">
        <f t="shared" si="355"/>
        <v>9.2937600000000007</v>
      </c>
    </row>
    <row r="588" spans="1:10" ht="12" customHeight="1">
      <c r="A588" s="76" t="s">
        <v>58</v>
      </c>
      <c r="B588" s="42">
        <f t="shared" ref="B588:I588" si="369">ROUND((B512/B27)*100,5)</f>
        <v>13.399290000000001</v>
      </c>
      <c r="C588" s="42">
        <f t="shared" si="369"/>
        <v>9.5122699999999991</v>
      </c>
      <c r="D588" s="42">
        <f t="shared" si="369"/>
        <v>9.4510199999999998</v>
      </c>
      <c r="E588" s="42">
        <f t="shared" si="369"/>
        <v>9.4560099999999991</v>
      </c>
      <c r="F588" s="42">
        <f t="shared" si="369"/>
        <v>9.2366200000000003</v>
      </c>
      <c r="G588" s="42">
        <f t="shared" si="369"/>
        <v>9.1092499999999994</v>
      </c>
      <c r="H588" s="42">
        <f t="shared" si="369"/>
        <v>8.9455399999999994</v>
      </c>
      <c r="I588" s="42">
        <f t="shared" si="369"/>
        <v>9.2251300000000001</v>
      </c>
      <c r="J588" s="42">
        <f t="shared" si="355"/>
        <v>9.2723099999999992</v>
      </c>
    </row>
    <row r="589" spans="1:10" ht="12" customHeight="1">
      <c r="A589" s="77" t="s">
        <v>0</v>
      </c>
      <c r="B589" s="41"/>
      <c r="C589" s="41"/>
      <c r="D589" s="41"/>
      <c r="E589" s="41"/>
      <c r="F589" s="41"/>
      <c r="G589" s="41"/>
      <c r="H589" s="41"/>
      <c r="I589" s="41"/>
      <c r="J589" s="41"/>
    </row>
    <row r="590" spans="1:10" ht="12" customHeight="1">
      <c r="A590" s="79" t="s">
        <v>39</v>
      </c>
      <c r="B590" s="41">
        <f t="shared" ref="B590:I590" si="370">ROUND((B514/B29)*100,5)</f>
        <v>8.2325099999999996</v>
      </c>
      <c r="C590" s="41">
        <f t="shared" si="370"/>
        <v>4.9334699999999998</v>
      </c>
      <c r="D590" s="41">
        <f t="shared" si="370"/>
        <v>4.7650899999999998</v>
      </c>
      <c r="E590" s="41">
        <f t="shared" si="370"/>
        <v>4.6743600000000001</v>
      </c>
      <c r="F590" s="41">
        <f t="shared" si="370"/>
        <v>4.5368399999999998</v>
      </c>
      <c r="G590" s="41">
        <f t="shared" si="370"/>
        <v>4.2413499999999997</v>
      </c>
      <c r="H590" s="41">
        <f t="shared" si="370"/>
        <v>4.1707700000000001</v>
      </c>
      <c r="I590" s="41">
        <f t="shared" si="370"/>
        <v>4.3554899999999996</v>
      </c>
      <c r="J590" s="41">
        <f>ROUND((J514/J29)*100,5)</f>
        <v>4.4851799999999997</v>
      </c>
    </row>
    <row r="591" spans="1:10" ht="12" customHeight="1">
      <c r="A591" s="79" t="s">
        <v>43</v>
      </c>
      <c r="B591" s="41">
        <f t="shared" ref="B591:I591" si="371">ROUND((B515/B30)*100,5)</f>
        <v>14.96105</v>
      </c>
      <c r="C591" s="41">
        <f t="shared" si="371"/>
        <v>10.95396</v>
      </c>
      <c r="D591" s="41">
        <f t="shared" si="371"/>
        <v>10.918530000000001</v>
      </c>
      <c r="E591" s="41">
        <f t="shared" si="371"/>
        <v>10.94548</v>
      </c>
      <c r="F591" s="41">
        <f t="shared" si="371"/>
        <v>10.71205</v>
      </c>
      <c r="G591" s="41">
        <f t="shared" si="371"/>
        <v>10.62839</v>
      </c>
      <c r="H591" s="41">
        <f t="shared" si="371"/>
        <v>10.445309999999999</v>
      </c>
      <c r="I591" s="41">
        <f t="shared" si="371"/>
        <v>10.736280000000001</v>
      </c>
      <c r="J591" s="41">
        <f>ROUND((J515/J30)*100,5)</f>
        <v>10.73673</v>
      </c>
    </row>
    <row r="592" spans="1:10" ht="12" customHeight="1">
      <c r="A592" s="32"/>
      <c r="B592" s="35"/>
    </row>
    <row r="593" spans="1:10" ht="12" customHeight="1">
      <c r="A593" s="36"/>
      <c r="B593" s="167" t="s">
        <v>77</v>
      </c>
      <c r="C593" s="167"/>
      <c r="D593" s="167"/>
      <c r="E593" s="167"/>
      <c r="F593" s="167"/>
      <c r="G593" s="167"/>
      <c r="H593" s="139"/>
      <c r="I593" s="139"/>
      <c r="J593" s="139"/>
    </row>
    <row r="594" spans="1:10" ht="12" customHeight="1">
      <c r="A594" s="25"/>
      <c r="B594" s="160" t="s">
        <v>38</v>
      </c>
      <c r="C594" s="160"/>
      <c r="D594" s="160"/>
      <c r="E594" s="160"/>
      <c r="F594" s="160"/>
      <c r="G594" s="160"/>
      <c r="H594" s="139"/>
      <c r="I594" s="139"/>
      <c r="J594" s="139"/>
    </row>
    <row r="595" spans="1:10" ht="12" customHeight="1">
      <c r="A595" s="78" t="s">
        <v>40</v>
      </c>
      <c r="B595" s="89">
        <v>26.152000000000001</v>
      </c>
      <c r="C595" s="89">
        <v>27.093</v>
      </c>
      <c r="D595" s="89">
        <v>27.52</v>
      </c>
      <c r="E595" s="89">
        <v>27.844000000000001</v>
      </c>
      <c r="F595" s="89">
        <v>28.440999999999999</v>
      </c>
      <c r="G595" s="89">
        <v>29.052</v>
      </c>
      <c r="H595" s="89">
        <v>29.437999999999999</v>
      </c>
      <c r="I595" s="89">
        <v>28.827000000000002</v>
      </c>
      <c r="J595" s="89">
        <v>28.881</v>
      </c>
    </row>
    <row r="596" spans="1:10" ht="12" customHeight="1">
      <c r="A596" s="78" t="s">
        <v>41</v>
      </c>
      <c r="B596" s="89">
        <v>60.984000000000002</v>
      </c>
      <c r="C596" s="89">
        <v>59.878</v>
      </c>
      <c r="D596" s="89">
        <v>59.448999999999998</v>
      </c>
      <c r="E596" s="89">
        <v>58.551000000000002</v>
      </c>
      <c r="F596" s="89">
        <v>58.963000000000001</v>
      </c>
      <c r="G596" s="89">
        <v>59.008000000000003</v>
      </c>
      <c r="H596" s="89">
        <v>58.896999999999998</v>
      </c>
      <c r="I596" s="89">
        <v>57.241999999999997</v>
      </c>
      <c r="J596" s="89">
        <v>55.55</v>
      </c>
    </row>
    <row r="597" spans="1:10" ht="12" customHeight="1">
      <c r="A597" s="78" t="s">
        <v>42</v>
      </c>
      <c r="B597" s="89">
        <v>39.103999999999999</v>
      </c>
      <c r="C597" s="89">
        <v>37.292999999999999</v>
      </c>
      <c r="D597" s="89">
        <v>36.808999999999997</v>
      </c>
      <c r="E597" s="89">
        <v>36.965000000000003</v>
      </c>
      <c r="F597" s="89">
        <v>37.170999999999999</v>
      </c>
      <c r="G597" s="89">
        <v>36.537999999999997</v>
      </c>
      <c r="H597" s="89">
        <v>35.932000000000002</v>
      </c>
      <c r="I597" s="89">
        <v>34.57</v>
      </c>
      <c r="J597" s="89">
        <v>33.921999999999997</v>
      </c>
    </row>
    <row r="598" spans="1:10" ht="12" customHeight="1">
      <c r="A598" s="78" t="s">
        <v>34</v>
      </c>
      <c r="B598" s="89">
        <v>84.481999999999999</v>
      </c>
      <c r="C598" s="89">
        <v>90.543999999999997</v>
      </c>
      <c r="D598" s="89">
        <v>91.628</v>
      </c>
      <c r="E598" s="89">
        <v>95.012</v>
      </c>
      <c r="F598" s="89">
        <v>98.748000000000005</v>
      </c>
      <c r="G598" s="89">
        <v>101.467</v>
      </c>
      <c r="H598" s="89">
        <v>104.265</v>
      </c>
      <c r="I598" s="89">
        <v>105.122</v>
      </c>
      <c r="J598" s="89">
        <v>105.79600000000001</v>
      </c>
    </row>
    <row r="599" spans="1:10" ht="12" customHeight="1">
      <c r="A599" s="39"/>
      <c r="B599" s="89"/>
      <c r="C599" s="89"/>
      <c r="D599" s="89"/>
      <c r="E599" s="89"/>
      <c r="F599" s="89"/>
      <c r="G599" s="89"/>
      <c r="H599" s="89"/>
      <c r="I599" s="89"/>
      <c r="J599" s="89"/>
    </row>
    <row r="600" spans="1:10" ht="12" customHeight="1">
      <c r="A600" s="78" t="s">
        <v>44</v>
      </c>
      <c r="B600" s="89">
        <v>46.061999999999998</v>
      </c>
      <c r="C600" s="89">
        <v>47.112000000000002</v>
      </c>
      <c r="D600" s="89">
        <v>46.652000000000001</v>
      </c>
      <c r="E600" s="89">
        <v>46.92</v>
      </c>
      <c r="F600" s="89">
        <v>47.323999999999998</v>
      </c>
      <c r="G600" s="89">
        <v>48.149000000000001</v>
      </c>
      <c r="H600" s="89">
        <v>48.555999999999997</v>
      </c>
      <c r="I600" s="89">
        <v>48.173000000000002</v>
      </c>
      <c r="J600" s="89">
        <v>48.476999999999997</v>
      </c>
    </row>
    <row r="601" spans="1:10" ht="12" customHeight="1">
      <c r="A601" s="78" t="s">
        <v>45</v>
      </c>
      <c r="B601" s="89">
        <v>43.406999999999996</v>
      </c>
      <c r="C601" s="89">
        <v>46.639000000000003</v>
      </c>
      <c r="D601" s="89">
        <v>47.825000000000003</v>
      </c>
      <c r="E601" s="89">
        <v>48.991</v>
      </c>
      <c r="F601" s="89">
        <v>50.087000000000003</v>
      </c>
      <c r="G601" s="89">
        <v>50.911000000000001</v>
      </c>
      <c r="H601" s="89">
        <v>52.033000000000001</v>
      </c>
      <c r="I601" s="89">
        <v>51.506999999999998</v>
      </c>
      <c r="J601" s="89">
        <v>52.643000000000001</v>
      </c>
    </row>
    <row r="602" spans="1:10" ht="12" customHeight="1">
      <c r="A602" s="78" t="s">
        <v>46</v>
      </c>
      <c r="B602" s="89">
        <v>31.202999999999999</v>
      </c>
      <c r="C602" s="89">
        <v>29.863</v>
      </c>
      <c r="D602" s="89">
        <v>28.654</v>
      </c>
      <c r="E602" s="89">
        <v>27.803999999999998</v>
      </c>
      <c r="F602" s="89">
        <v>28.199000000000002</v>
      </c>
      <c r="G602" s="89">
        <v>28.96</v>
      </c>
      <c r="H602" s="89">
        <v>29.404</v>
      </c>
      <c r="I602" s="89">
        <v>28.895</v>
      </c>
      <c r="J602" s="89">
        <v>28.425999999999998</v>
      </c>
    </row>
    <row r="603" spans="1:10" ht="12" customHeight="1">
      <c r="A603" s="78" t="s">
        <v>47</v>
      </c>
      <c r="B603" s="89">
        <v>34.933999999999997</v>
      </c>
      <c r="C603" s="89">
        <v>36.168999999999997</v>
      </c>
      <c r="D603" s="89">
        <v>36.024999999999999</v>
      </c>
      <c r="E603" s="89">
        <v>36.223999999999997</v>
      </c>
      <c r="F603" s="89">
        <v>37.567999999999998</v>
      </c>
      <c r="G603" s="89">
        <v>40.49</v>
      </c>
      <c r="H603" s="89">
        <v>40.902000000000001</v>
      </c>
      <c r="I603" s="89">
        <v>41.347999999999999</v>
      </c>
      <c r="J603" s="89">
        <v>42.564</v>
      </c>
    </row>
    <row r="604" spans="1:10" ht="12" customHeight="1">
      <c r="A604" s="78" t="s">
        <v>48</v>
      </c>
      <c r="B604" s="89">
        <v>48.52</v>
      </c>
      <c r="C604" s="89">
        <v>48.384999999999998</v>
      </c>
      <c r="D604" s="89">
        <v>47.290999999999997</v>
      </c>
      <c r="E604" s="89">
        <v>47.472000000000001</v>
      </c>
      <c r="F604" s="89">
        <v>48.895000000000003</v>
      </c>
      <c r="G604" s="89">
        <v>49.823999999999998</v>
      </c>
      <c r="H604" s="89">
        <v>50.180999999999997</v>
      </c>
      <c r="I604" s="89">
        <v>48.680999999999997</v>
      </c>
      <c r="J604" s="89">
        <v>48.399000000000001</v>
      </c>
    </row>
    <row r="605" spans="1:10" ht="12" customHeight="1">
      <c r="A605" s="78" t="s">
        <v>49</v>
      </c>
      <c r="B605" s="89">
        <v>42.765999999999998</v>
      </c>
      <c r="C605" s="89">
        <v>45.290999999999997</v>
      </c>
      <c r="D605" s="89">
        <v>46.819000000000003</v>
      </c>
      <c r="E605" s="89">
        <v>48.51</v>
      </c>
      <c r="F605" s="89">
        <v>48.411999999999999</v>
      </c>
      <c r="G605" s="89">
        <v>49.325000000000003</v>
      </c>
      <c r="H605" s="89">
        <v>50.061</v>
      </c>
      <c r="I605" s="89">
        <v>50.183</v>
      </c>
      <c r="J605" s="89">
        <v>51.109000000000002</v>
      </c>
    </row>
    <row r="606" spans="1:10" ht="12" customHeight="1">
      <c r="A606" s="78" t="s">
        <v>50</v>
      </c>
      <c r="B606" s="89">
        <v>31.649000000000001</v>
      </c>
      <c r="C606" s="89">
        <v>31.5</v>
      </c>
      <c r="D606" s="89">
        <v>31.751999999999999</v>
      </c>
      <c r="E606" s="89">
        <v>31.628</v>
      </c>
      <c r="F606" s="89">
        <v>31.766999999999999</v>
      </c>
      <c r="G606" s="89">
        <v>32.182000000000002</v>
      </c>
      <c r="H606" s="89">
        <v>32.353999999999999</v>
      </c>
      <c r="I606" s="89">
        <v>32.718000000000004</v>
      </c>
      <c r="J606" s="89">
        <v>33.155000000000001</v>
      </c>
    </row>
    <row r="607" spans="1:10" ht="12" customHeight="1">
      <c r="A607" s="78" t="s">
        <v>51</v>
      </c>
      <c r="B607" s="89">
        <v>45.466999999999999</v>
      </c>
      <c r="C607" s="89">
        <v>47.677</v>
      </c>
      <c r="D607" s="89">
        <v>48.441000000000003</v>
      </c>
      <c r="E607" s="89">
        <v>48.704000000000001</v>
      </c>
      <c r="F607" s="89">
        <v>48.84</v>
      </c>
      <c r="G607" s="89">
        <v>48.664000000000001</v>
      </c>
      <c r="H607" s="89">
        <v>48.994999999999997</v>
      </c>
      <c r="I607" s="89">
        <v>48.938000000000002</v>
      </c>
      <c r="J607" s="89">
        <v>48.444000000000003</v>
      </c>
    </row>
    <row r="608" spans="1:10" ht="12" customHeight="1">
      <c r="A608" s="78" t="s">
        <v>52</v>
      </c>
      <c r="B608" s="89">
        <v>30.547000000000001</v>
      </c>
      <c r="C608" s="89">
        <v>29.710999999999999</v>
      </c>
      <c r="D608" s="89">
        <v>30.292000000000002</v>
      </c>
      <c r="E608" s="89">
        <v>30.489000000000001</v>
      </c>
      <c r="F608" s="89">
        <v>31.074999999999999</v>
      </c>
      <c r="G608" s="89">
        <v>31.795000000000002</v>
      </c>
      <c r="H608" s="89">
        <v>32.055999999999997</v>
      </c>
      <c r="I608" s="89">
        <v>31.363</v>
      </c>
      <c r="J608" s="89">
        <v>31.561</v>
      </c>
    </row>
    <row r="609" spans="1:10" ht="12" customHeight="1">
      <c r="A609" s="78" t="s">
        <v>53</v>
      </c>
      <c r="B609" s="89">
        <v>52.523000000000003</v>
      </c>
      <c r="C609" s="89">
        <v>52.832999999999998</v>
      </c>
      <c r="D609" s="89">
        <v>53.145000000000003</v>
      </c>
      <c r="E609" s="89">
        <v>54.716999999999999</v>
      </c>
      <c r="F609" s="89">
        <v>55.357999999999997</v>
      </c>
      <c r="G609" s="89">
        <v>55.829000000000001</v>
      </c>
      <c r="H609" s="89">
        <v>55.962000000000003</v>
      </c>
      <c r="I609" s="89">
        <v>56.128</v>
      </c>
      <c r="J609" s="89">
        <v>56.485999999999997</v>
      </c>
    </row>
    <row r="610" spans="1:10" ht="12" customHeight="1">
      <c r="A610" s="78" t="s">
        <v>54</v>
      </c>
      <c r="B610" s="89">
        <v>22.852</v>
      </c>
      <c r="C610" s="89">
        <v>22.286000000000001</v>
      </c>
      <c r="D610" s="89">
        <v>22.475000000000001</v>
      </c>
      <c r="E610" s="89">
        <v>22.31</v>
      </c>
      <c r="F610" s="89">
        <v>23.015999999999998</v>
      </c>
      <c r="G610" s="89">
        <v>22.946000000000002</v>
      </c>
      <c r="H610" s="89">
        <v>23.149000000000001</v>
      </c>
      <c r="I610" s="89">
        <v>22.835999999999999</v>
      </c>
      <c r="J610" s="89">
        <v>22.547000000000001</v>
      </c>
    </row>
    <row r="611" spans="1:10" ht="12" customHeight="1">
      <c r="A611" s="78" t="s">
        <v>55</v>
      </c>
      <c r="B611" s="89">
        <v>29.059000000000001</v>
      </c>
      <c r="C611" s="89">
        <v>26.016999999999999</v>
      </c>
      <c r="D611" s="89">
        <v>26.137</v>
      </c>
      <c r="E611" s="89">
        <v>26.302</v>
      </c>
      <c r="F611" s="89">
        <v>26.388000000000002</v>
      </c>
      <c r="G611" s="89">
        <v>27.012</v>
      </c>
      <c r="H611" s="89">
        <v>27.187999999999999</v>
      </c>
      <c r="I611" s="89">
        <v>26.460999999999999</v>
      </c>
      <c r="J611" s="89">
        <v>26.486999999999998</v>
      </c>
    </row>
    <row r="612" spans="1:10" ht="12" customHeight="1">
      <c r="A612" s="78" t="s">
        <v>56</v>
      </c>
      <c r="B612" s="89">
        <v>38.94</v>
      </c>
      <c r="C612" s="89">
        <v>41.281999999999996</v>
      </c>
      <c r="D612" s="89">
        <v>42.17</v>
      </c>
      <c r="E612" s="89">
        <v>43.665999999999997</v>
      </c>
      <c r="F612" s="89">
        <v>43.923999999999999</v>
      </c>
      <c r="G612" s="89">
        <v>43.976999999999997</v>
      </c>
      <c r="H612" s="89">
        <v>44.558</v>
      </c>
      <c r="I612" s="89">
        <v>44.853000000000002</v>
      </c>
      <c r="J612" s="89">
        <v>45.709000000000003</v>
      </c>
    </row>
    <row r="613" spans="1:10" ht="12" customHeight="1">
      <c r="A613" s="78" t="s">
        <v>57</v>
      </c>
      <c r="B613" s="89">
        <v>37.984000000000002</v>
      </c>
      <c r="C613" s="89">
        <v>34.520000000000003</v>
      </c>
      <c r="D613" s="89">
        <v>34.49</v>
      </c>
      <c r="E613" s="89">
        <v>35.744999999999997</v>
      </c>
      <c r="F613" s="89">
        <v>35.686999999999998</v>
      </c>
      <c r="G613" s="89">
        <v>36.392000000000003</v>
      </c>
      <c r="H613" s="89">
        <v>36.515000000000001</v>
      </c>
      <c r="I613" s="89">
        <v>35.247</v>
      </c>
      <c r="J613" s="89">
        <v>35.055</v>
      </c>
    </row>
    <row r="614" spans="1:10" ht="12" customHeight="1">
      <c r="A614" s="76" t="s">
        <v>58</v>
      </c>
      <c r="B614" s="87">
        <v>746.63499999999999</v>
      </c>
      <c r="C614" s="87">
        <v>754.09299999999996</v>
      </c>
      <c r="D614" s="87">
        <v>757.57399999999996</v>
      </c>
      <c r="E614" s="87">
        <v>767.85400000000004</v>
      </c>
      <c r="F614" s="87">
        <v>779.86300000000006</v>
      </c>
      <c r="G614" s="87">
        <v>792.52099999999996</v>
      </c>
      <c r="H614" s="87">
        <v>800.44600000000003</v>
      </c>
      <c r="I614" s="87">
        <v>793.09199999999998</v>
      </c>
      <c r="J614" s="87">
        <v>795.21100000000001</v>
      </c>
    </row>
    <row r="615" spans="1:10" ht="12" customHeight="1">
      <c r="A615" s="77" t="s">
        <v>0</v>
      </c>
      <c r="B615" s="87"/>
      <c r="C615" s="87"/>
      <c r="D615" s="87"/>
      <c r="E615" s="87"/>
      <c r="F615" s="87"/>
      <c r="G615" s="87"/>
      <c r="H615" s="87"/>
      <c r="I615" s="87"/>
      <c r="J615" s="87"/>
    </row>
    <row r="616" spans="1:10" ht="12" customHeight="1">
      <c r="A616" s="79" t="s">
        <v>39</v>
      </c>
      <c r="B616" s="89">
        <v>210.72200000000001</v>
      </c>
      <c r="C616" s="89">
        <v>214.80799999999999</v>
      </c>
      <c r="D616" s="89">
        <v>215.40600000000001</v>
      </c>
      <c r="E616" s="89">
        <v>218.37200000000001</v>
      </c>
      <c r="F616" s="89">
        <v>223.32300000000001</v>
      </c>
      <c r="G616" s="89">
        <v>226.065</v>
      </c>
      <c r="H616" s="89">
        <v>228.53200000000001</v>
      </c>
      <c r="I616" s="89">
        <v>225.761</v>
      </c>
      <c r="J616" s="89">
        <v>224.149</v>
      </c>
    </row>
    <row r="617" spans="1:10" ht="12" customHeight="1">
      <c r="A617" s="79" t="s">
        <v>43</v>
      </c>
      <c r="B617" s="89">
        <v>535.91300000000001</v>
      </c>
      <c r="C617" s="89">
        <v>539.28499999999997</v>
      </c>
      <c r="D617" s="89">
        <v>542.16800000000001</v>
      </c>
      <c r="E617" s="89">
        <v>549.48199999999997</v>
      </c>
      <c r="F617" s="89">
        <v>556.54</v>
      </c>
      <c r="G617" s="89">
        <v>566.45600000000002</v>
      </c>
      <c r="H617" s="89">
        <v>571.91399999999999</v>
      </c>
      <c r="I617" s="89">
        <v>567.33100000000002</v>
      </c>
      <c r="J617" s="89">
        <v>571.06200000000001</v>
      </c>
    </row>
    <row r="618" spans="1:10" ht="12" customHeight="1">
      <c r="A618" s="32"/>
      <c r="B618" s="27"/>
      <c r="C618" s="27"/>
      <c r="D618" s="27"/>
      <c r="E618" s="34"/>
    </row>
    <row r="619" spans="1:10" s="31" customFormat="1" ht="12" customHeight="1">
      <c r="A619" s="25"/>
      <c r="B619" s="163" t="s">
        <v>61</v>
      </c>
      <c r="C619" s="163"/>
      <c r="D619" s="163"/>
      <c r="E619" s="163"/>
      <c r="F619" s="163"/>
      <c r="G619" s="163"/>
      <c r="H619" s="139"/>
      <c r="I619" s="139"/>
      <c r="J619" s="139"/>
    </row>
    <row r="620" spans="1:10" ht="12" customHeight="1">
      <c r="A620" s="78" t="s">
        <v>40</v>
      </c>
      <c r="B620" s="51" t="s">
        <v>2</v>
      </c>
      <c r="C620" s="47">
        <v>-2.73909</v>
      </c>
      <c r="D620" s="47">
        <f t="shared" ref="D620:I620" si="372">ROUND((D595/C595)*100-100,5)</f>
        <v>1.57605</v>
      </c>
      <c r="E620" s="47">
        <f t="shared" si="372"/>
        <v>1.17733</v>
      </c>
      <c r="F620" s="47">
        <f t="shared" si="372"/>
        <v>2.1440899999999998</v>
      </c>
      <c r="G620" s="47">
        <f t="shared" si="372"/>
        <v>2.1483099999999999</v>
      </c>
      <c r="H620" s="47">
        <f t="shared" si="372"/>
        <v>1.3286500000000001</v>
      </c>
      <c r="I620" s="47">
        <f t="shared" si="372"/>
        <v>-2.0755499999999998</v>
      </c>
      <c r="J620" s="47">
        <f>ROUND((J595/I595)*100-100,5)</f>
        <v>0.18731999999999999</v>
      </c>
    </row>
    <row r="621" spans="1:10" ht="12" customHeight="1">
      <c r="A621" s="78" t="s">
        <v>41</v>
      </c>
      <c r="B621" s="51" t="s">
        <v>2</v>
      </c>
      <c r="C621" s="47">
        <v>-2.6009699999999998</v>
      </c>
      <c r="D621" s="47">
        <f t="shared" ref="D621:I621" si="373">ROUND((D596/C596)*100-100,5)</f>
        <v>-0.71645999999999999</v>
      </c>
      <c r="E621" s="47">
        <f t="shared" si="373"/>
        <v>-1.51054</v>
      </c>
      <c r="F621" s="47">
        <f t="shared" si="373"/>
        <v>0.70365999999999995</v>
      </c>
      <c r="G621" s="47">
        <f t="shared" si="373"/>
        <v>7.6319999999999999E-2</v>
      </c>
      <c r="H621" s="47">
        <f t="shared" si="373"/>
        <v>-0.18811</v>
      </c>
      <c r="I621" s="47">
        <f t="shared" si="373"/>
        <v>-2.80999</v>
      </c>
      <c r="J621" s="47">
        <f>ROUND((J596/I596)*100-100,5)</f>
        <v>-2.95587</v>
      </c>
    </row>
    <row r="622" spans="1:10" ht="12" customHeight="1">
      <c r="A622" s="78" t="s">
        <v>42</v>
      </c>
      <c r="B622" s="51" t="s">
        <v>2</v>
      </c>
      <c r="C622" s="47">
        <v>-1.7571099999999999</v>
      </c>
      <c r="D622" s="47">
        <f t="shared" ref="D622:I622" si="374">ROUND((D597/C597)*100-100,5)</f>
        <v>-1.29783</v>
      </c>
      <c r="E622" s="47">
        <f t="shared" si="374"/>
        <v>0.42381000000000002</v>
      </c>
      <c r="F622" s="47">
        <f t="shared" si="374"/>
        <v>0.55728</v>
      </c>
      <c r="G622" s="47">
        <f t="shared" si="374"/>
        <v>-1.7029399999999999</v>
      </c>
      <c r="H622" s="47">
        <f t="shared" si="374"/>
        <v>-1.65855</v>
      </c>
      <c r="I622" s="47">
        <f t="shared" si="374"/>
        <v>-3.7904900000000001</v>
      </c>
      <c r="J622" s="47">
        <f>ROUND((J597/I597)*100-100,5)</f>
        <v>-1.87446</v>
      </c>
    </row>
    <row r="623" spans="1:10" ht="12" customHeight="1">
      <c r="A623" s="78" t="s">
        <v>34</v>
      </c>
      <c r="B623" s="51" t="s">
        <v>2</v>
      </c>
      <c r="C623" s="47">
        <v>1.32498</v>
      </c>
      <c r="D623" s="47">
        <f t="shared" ref="D623:I623" si="375">ROUND((D598/C598)*100-100,5)</f>
        <v>1.1972100000000001</v>
      </c>
      <c r="E623" s="47">
        <f t="shared" si="375"/>
        <v>3.69319</v>
      </c>
      <c r="F623" s="47">
        <f t="shared" si="375"/>
        <v>3.9321299999999999</v>
      </c>
      <c r="G623" s="47">
        <f t="shared" si="375"/>
        <v>2.7534700000000001</v>
      </c>
      <c r="H623" s="47">
        <f t="shared" si="375"/>
        <v>2.7575500000000002</v>
      </c>
      <c r="I623" s="47">
        <f t="shared" si="375"/>
        <v>0.82194</v>
      </c>
      <c r="J623" s="47">
        <f>ROUND((J598/I598)*100-100,5)</f>
        <v>0.64115999999999995</v>
      </c>
    </row>
    <row r="624" spans="1:10" ht="12" customHeight="1">
      <c r="A624" s="39"/>
      <c r="B624" s="52"/>
      <c r="C624" s="47"/>
      <c r="D624" s="47"/>
      <c r="E624" s="47"/>
      <c r="F624" s="47"/>
      <c r="G624" s="47"/>
      <c r="H624" s="47"/>
      <c r="I624" s="47"/>
      <c r="J624" s="47"/>
    </row>
    <row r="625" spans="1:10" ht="12" customHeight="1">
      <c r="A625" s="78" t="s">
        <v>44</v>
      </c>
      <c r="B625" s="51" t="s">
        <v>2</v>
      </c>
      <c r="C625" s="47">
        <v>0.56137999999999999</v>
      </c>
      <c r="D625" s="47">
        <f t="shared" ref="D625:I625" si="376">ROUND((D600/C600)*100-100,5)</f>
        <v>-0.97640000000000005</v>
      </c>
      <c r="E625" s="47">
        <f t="shared" si="376"/>
        <v>0.57447000000000004</v>
      </c>
      <c r="F625" s="47">
        <f t="shared" si="376"/>
        <v>0.86104000000000003</v>
      </c>
      <c r="G625" s="47">
        <f t="shared" si="376"/>
        <v>1.7433000000000001</v>
      </c>
      <c r="H625" s="47">
        <f t="shared" si="376"/>
        <v>0.84528999999999999</v>
      </c>
      <c r="I625" s="47">
        <f t="shared" si="376"/>
        <v>-0.78878000000000004</v>
      </c>
      <c r="J625" s="47">
        <f t="shared" ref="J625:J639" si="377">ROUND((J600/I600)*100-100,5)</f>
        <v>0.63105999999999995</v>
      </c>
    </row>
    <row r="626" spans="1:10" ht="12" customHeight="1">
      <c r="A626" s="78" t="s">
        <v>45</v>
      </c>
      <c r="B626" s="51" t="s">
        <v>2</v>
      </c>
      <c r="C626" s="47">
        <v>5.2609000000000004</v>
      </c>
      <c r="D626" s="47">
        <f t="shared" ref="D626:I626" si="378">ROUND((D601/C601)*100-100,5)</f>
        <v>2.5429400000000002</v>
      </c>
      <c r="E626" s="47">
        <f t="shared" si="378"/>
        <v>2.4380600000000001</v>
      </c>
      <c r="F626" s="47">
        <f t="shared" si="378"/>
        <v>2.2371500000000002</v>
      </c>
      <c r="G626" s="47">
        <f t="shared" si="378"/>
        <v>1.64514</v>
      </c>
      <c r="H626" s="47">
        <f t="shared" si="378"/>
        <v>2.2038500000000001</v>
      </c>
      <c r="I626" s="47">
        <f t="shared" si="378"/>
        <v>-1.0108999999999999</v>
      </c>
      <c r="J626" s="47">
        <f t="shared" si="377"/>
        <v>2.20553</v>
      </c>
    </row>
    <row r="627" spans="1:10" ht="12" customHeight="1">
      <c r="A627" s="78" t="s">
        <v>46</v>
      </c>
      <c r="B627" s="51" t="s">
        <v>2</v>
      </c>
      <c r="C627" s="47">
        <v>2.8765299999999998</v>
      </c>
      <c r="D627" s="47">
        <f t="shared" ref="D627:I627" si="379">ROUND((D602/C602)*100-100,5)</f>
        <v>-4.0484900000000001</v>
      </c>
      <c r="E627" s="47">
        <f t="shared" si="379"/>
        <v>-2.9664299999999999</v>
      </c>
      <c r="F627" s="47">
        <f t="shared" si="379"/>
        <v>1.42066</v>
      </c>
      <c r="G627" s="47">
        <f t="shared" si="379"/>
        <v>2.69868</v>
      </c>
      <c r="H627" s="47">
        <f t="shared" si="379"/>
        <v>1.53315</v>
      </c>
      <c r="I627" s="47">
        <f t="shared" si="379"/>
        <v>-1.73106</v>
      </c>
      <c r="J627" s="47">
        <f t="shared" si="377"/>
        <v>-1.6231199999999999</v>
      </c>
    </row>
    <row r="628" spans="1:10" ht="12" customHeight="1">
      <c r="A628" s="78" t="s">
        <v>47</v>
      </c>
      <c r="B628" s="51" t="s">
        <v>2</v>
      </c>
      <c r="C628" s="47">
        <v>-0.30320999999999998</v>
      </c>
      <c r="D628" s="47">
        <f t="shared" ref="D628:I628" si="380">ROUND((D603/C603)*100-100,5)</f>
        <v>-0.39812999999999998</v>
      </c>
      <c r="E628" s="47">
        <f t="shared" si="380"/>
        <v>0.55239000000000005</v>
      </c>
      <c r="F628" s="47">
        <f t="shared" si="380"/>
        <v>3.7102499999999998</v>
      </c>
      <c r="G628" s="47">
        <f t="shared" si="380"/>
        <v>7.7778999999999998</v>
      </c>
      <c r="H628" s="47">
        <f t="shared" si="380"/>
        <v>1.0175399999999999</v>
      </c>
      <c r="I628" s="47">
        <f t="shared" si="380"/>
        <v>1.0904100000000001</v>
      </c>
      <c r="J628" s="47">
        <f t="shared" si="377"/>
        <v>2.94089</v>
      </c>
    </row>
    <row r="629" spans="1:10" ht="12" customHeight="1">
      <c r="A629" s="78" t="s">
        <v>48</v>
      </c>
      <c r="B629" s="51" t="s">
        <v>2</v>
      </c>
      <c r="C629" s="47">
        <v>-0.16300999999999999</v>
      </c>
      <c r="D629" s="47">
        <f t="shared" ref="D629:I629" si="381">ROUND((D604/C604)*100-100,5)</f>
        <v>-2.2610299999999999</v>
      </c>
      <c r="E629" s="47">
        <f t="shared" si="381"/>
        <v>0.38274000000000002</v>
      </c>
      <c r="F629" s="47">
        <f t="shared" si="381"/>
        <v>2.99756</v>
      </c>
      <c r="G629" s="47">
        <f t="shared" si="381"/>
        <v>1.8999900000000001</v>
      </c>
      <c r="H629" s="47">
        <f t="shared" si="381"/>
        <v>0.71652000000000005</v>
      </c>
      <c r="I629" s="47">
        <f t="shared" si="381"/>
        <v>-2.9891800000000002</v>
      </c>
      <c r="J629" s="47">
        <f t="shared" si="377"/>
        <v>-0.57928000000000002</v>
      </c>
    </row>
    <row r="630" spans="1:10" ht="12" customHeight="1">
      <c r="A630" s="78" t="s">
        <v>49</v>
      </c>
      <c r="B630" s="51" t="s">
        <v>2</v>
      </c>
      <c r="C630" s="47">
        <v>-0.74075999999999997</v>
      </c>
      <c r="D630" s="47">
        <f t="shared" ref="D630:I630" si="382">ROUND((D605/C605)*100-100,5)</f>
        <v>3.3737400000000002</v>
      </c>
      <c r="E630" s="47">
        <f t="shared" si="382"/>
        <v>3.61178</v>
      </c>
      <c r="F630" s="47">
        <f t="shared" si="382"/>
        <v>-0.20202000000000001</v>
      </c>
      <c r="G630" s="47">
        <f t="shared" si="382"/>
        <v>1.8858999999999999</v>
      </c>
      <c r="H630" s="47">
        <f t="shared" si="382"/>
        <v>1.49214</v>
      </c>
      <c r="I630" s="47">
        <f t="shared" si="382"/>
        <v>0.2437</v>
      </c>
      <c r="J630" s="47">
        <f t="shared" si="377"/>
        <v>1.8452500000000001</v>
      </c>
    </row>
    <row r="631" spans="1:10" ht="12" customHeight="1">
      <c r="A631" s="78" t="s">
        <v>50</v>
      </c>
      <c r="B631" s="51" t="s">
        <v>2</v>
      </c>
      <c r="C631" s="47">
        <v>-0.93716999999999995</v>
      </c>
      <c r="D631" s="47">
        <f t="shared" ref="D631:I631" si="383">ROUND((D606/C606)*100-100,5)</f>
        <v>0.8</v>
      </c>
      <c r="E631" s="47">
        <f t="shared" si="383"/>
        <v>-0.39052999999999999</v>
      </c>
      <c r="F631" s="47">
        <f t="shared" si="383"/>
        <v>0.43947999999999998</v>
      </c>
      <c r="G631" s="47">
        <f t="shared" si="383"/>
        <v>1.3063899999999999</v>
      </c>
      <c r="H631" s="47">
        <f t="shared" si="383"/>
        <v>0.53446000000000005</v>
      </c>
      <c r="I631" s="47">
        <f t="shared" si="383"/>
        <v>1.1250500000000001</v>
      </c>
      <c r="J631" s="47">
        <f t="shared" si="377"/>
        <v>1.3356600000000001</v>
      </c>
    </row>
    <row r="632" spans="1:10" ht="12" customHeight="1">
      <c r="A632" s="78" t="s">
        <v>51</v>
      </c>
      <c r="B632" s="51" t="s">
        <v>2</v>
      </c>
      <c r="C632" s="47">
        <v>-0.99468000000000001</v>
      </c>
      <c r="D632" s="47">
        <f t="shared" ref="D632:I632" si="384">ROUND((D607/C607)*100-100,5)</f>
        <v>1.6024499999999999</v>
      </c>
      <c r="E632" s="47">
        <f t="shared" si="384"/>
        <v>0.54293000000000002</v>
      </c>
      <c r="F632" s="47">
        <f t="shared" si="384"/>
        <v>0.27923999999999999</v>
      </c>
      <c r="G632" s="47">
        <f t="shared" si="384"/>
        <v>-0.36036000000000001</v>
      </c>
      <c r="H632" s="47">
        <f t="shared" si="384"/>
        <v>0.68017000000000005</v>
      </c>
      <c r="I632" s="47">
        <f t="shared" si="384"/>
        <v>-0.11634</v>
      </c>
      <c r="J632" s="47">
        <f t="shared" si="377"/>
        <v>-1.0094399999999999</v>
      </c>
    </row>
    <row r="633" spans="1:10" ht="12" customHeight="1">
      <c r="A633" s="78" t="s">
        <v>52</v>
      </c>
      <c r="B633" s="51" t="s">
        <v>2</v>
      </c>
      <c r="C633" s="47">
        <v>-3.6045699999999998</v>
      </c>
      <c r="D633" s="47">
        <f t="shared" ref="D633:I633" si="385">ROUND((D608/C608)*100-100,5)</f>
        <v>1.9555</v>
      </c>
      <c r="E633" s="47">
        <f t="shared" si="385"/>
        <v>0.65034000000000003</v>
      </c>
      <c r="F633" s="47">
        <f t="shared" si="385"/>
        <v>1.9219999999999999</v>
      </c>
      <c r="G633" s="47">
        <f t="shared" si="385"/>
        <v>2.31698</v>
      </c>
      <c r="H633" s="47">
        <f t="shared" si="385"/>
        <v>0.82088000000000005</v>
      </c>
      <c r="I633" s="47">
        <f t="shared" si="385"/>
        <v>-2.1618400000000002</v>
      </c>
      <c r="J633" s="47">
        <f t="shared" si="377"/>
        <v>0.63131999999999999</v>
      </c>
    </row>
    <row r="634" spans="1:10" ht="12" customHeight="1">
      <c r="A634" s="78" t="s">
        <v>53</v>
      </c>
      <c r="B634" s="51" t="s">
        <v>2</v>
      </c>
      <c r="C634" s="47">
        <v>2.0139</v>
      </c>
      <c r="D634" s="47">
        <f t="shared" ref="D634:I634" si="386">ROUND((D609/C609)*100-100,5)</f>
        <v>0.59053999999999995</v>
      </c>
      <c r="E634" s="47">
        <f t="shared" si="386"/>
        <v>2.9579499999999999</v>
      </c>
      <c r="F634" s="47">
        <f t="shared" si="386"/>
        <v>1.1714800000000001</v>
      </c>
      <c r="G634" s="47">
        <f t="shared" si="386"/>
        <v>0.85082999999999998</v>
      </c>
      <c r="H634" s="47">
        <f t="shared" si="386"/>
        <v>0.23823</v>
      </c>
      <c r="I634" s="47">
        <f t="shared" si="386"/>
        <v>0.29663</v>
      </c>
      <c r="J634" s="47">
        <f t="shared" si="377"/>
        <v>0.63783000000000001</v>
      </c>
    </row>
    <row r="635" spans="1:10" ht="12" customHeight="1">
      <c r="A635" s="78" t="s">
        <v>54</v>
      </c>
      <c r="B635" s="51" t="s">
        <v>2</v>
      </c>
      <c r="C635" s="47">
        <v>-0.88063000000000002</v>
      </c>
      <c r="D635" s="47">
        <f t="shared" ref="D635:I635" si="387">ROUND((D610/C610)*100-100,5)</f>
        <v>0.84806999999999999</v>
      </c>
      <c r="E635" s="47">
        <f t="shared" si="387"/>
        <v>-0.73414999999999997</v>
      </c>
      <c r="F635" s="47">
        <f t="shared" si="387"/>
        <v>3.1644999999999999</v>
      </c>
      <c r="G635" s="47">
        <f t="shared" si="387"/>
        <v>-0.30414000000000002</v>
      </c>
      <c r="H635" s="47">
        <f t="shared" si="387"/>
        <v>0.88468999999999998</v>
      </c>
      <c r="I635" s="47">
        <f t="shared" si="387"/>
        <v>-1.3521099999999999</v>
      </c>
      <c r="J635" s="47">
        <f t="shared" si="377"/>
        <v>-1.26555</v>
      </c>
    </row>
    <row r="636" spans="1:10" ht="12" customHeight="1">
      <c r="A636" s="78" t="s">
        <v>55</v>
      </c>
      <c r="B636" s="51" t="s">
        <v>2</v>
      </c>
      <c r="C636" s="47">
        <v>-2.6492</v>
      </c>
      <c r="D636" s="47">
        <f t="shared" ref="D636:I636" si="388">ROUND((D611/C611)*100-100,5)</f>
        <v>0.46123999999999998</v>
      </c>
      <c r="E636" s="47">
        <f t="shared" si="388"/>
        <v>0.63129000000000002</v>
      </c>
      <c r="F636" s="47">
        <f t="shared" si="388"/>
        <v>0.32696999999999998</v>
      </c>
      <c r="G636" s="47">
        <f t="shared" si="388"/>
        <v>2.3647100000000001</v>
      </c>
      <c r="H636" s="47">
        <f t="shared" si="388"/>
        <v>0.65156000000000003</v>
      </c>
      <c r="I636" s="47">
        <f t="shared" si="388"/>
        <v>-2.6739700000000002</v>
      </c>
      <c r="J636" s="47">
        <f t="shared" si="377"/>
        <v>9.826E-2</v>
      </c>
    </row>
    <row r="637" spans="1:10" ht="12" customHeight="1">
      <c r="A637" s="78" t="s">
        <v>56</v>
      </c>
      <c r="B637" s="51" t="s">
        <v>2</v>
      </c>
      <c r="C637" s="47">
        <v>-1.6861200000000001</v>
      </c>
      <c r="D637" s="47">
        <f t="shared" ref="D637:I637" si="389">ROUND((D612/C612)*100-100,5)</f>
        <v>2.1510600000000002</v>
      </c>
      <c r="E637" s="47">
        <f t="shared" si="389"/>
        <v>3.5475500000000002</v>
      </c>
      <c r="F637" s="47">
        <f t="shared" si="389"/>
        <v>0.59084999999999999</v>
      </c>
      <c r="G637" s="47">
        <f t="shared" si="389"/>
        <v>0.12066</v>
      </c>
      <c r="H637" s="47">
        <f t="shared" si="389"/>
        <v>1.32115</v>
      </c>
      <c r="I637" s="47">
        <f t="shared" si="389"/>
        <v>0.66205999999999998</v>
      </c>
      <c r="J637" s="47">
        <f t="shared" si="377"/>
        <v>1.90846</v>
      </c>
    </row>
    <row r="638" spans="1:10" ht="12" customHeight="1">
      <c r="A638" s="78" t="s">
        <v>57</v>
      </c>
      <c r="B638" s="51" t="s">
        <v>2</v>
      </c>
      <c r="C638" s="47">
        <v>-1.98194</v>
      </c>
      <c r="D638" s="47">
        <f t="shared" ref="D638:I638" si="390">ROUND((D613/C613)*100-100,5)</f>
        <v>-8.6910000000000001E-2</v>
      </c>
      <c r="E638" s="47">
        <f t="shared" si="390"/>
        <v>3.6387399999999999</v>
      </c>
      <c r="F638" s="47">
        <f t="shared" si="390"/>
        <v>-0.16225999999999999</v>
      </c>
      <c r="G638" s="47">
        <f t="shared" si="390"/>
        <v>1.9755100000000001</v>
      </c>
      <c r="H638" s="47">
        <f t="shared" si="390"/>
        <v>0.33799000000000001</v>
      </c>
      <c r="I638" s="47">
        <f t="shared" si="390"/>
        <v>-3.47255</v>
      </c>
      <c r="J638" s="47">
        <f t="shared" si="377"/>
        <v>-0.54473000000000005</v>
      </c>
    </row>
    <row r="639" spans="1:10" ht="12" customHeight="1">
      <c r="A639" s="76" t="s">
        <v>58</v>
      </c>
      <c r="B639" s="53" t="s">
        <v>2</v>
      </c>
      <c r="C639" s="54">
        <v>-0.27771000000000001</v>
      </c>
      <c r="D639" s="54">
        <f t="shared" ref="D639:I639" si="391">ROUND((D614/C614)*100-100,5)</f>
        <v>0.46161000000000002</v>
      </c>
      <c r="E639" s="54">
        <f t="shared" si="391"/>
        <v>1.3569599999999999</v>
      </c>
      <c r="F639" s="54">
        <f t="shared" si="391"/>
        <v>1.5639700000000001</v>
      </c>
      <c r="G639" s="54">
        <f t="shared" si="391"/>
        <v>1.6231100000000001</v>
      </c>
      <c r="H639" s="54">
        <f t="shared" si="391"/>
        <v>0.99997000000000003</v>
      </c>
      <c r="I639" s="54">
        <f t="shared" si="391"/>
        <v>-0.91874</v>
      </c>
      <c r="J639" s="54">
        <f t="shared" si="377"/>
        <v>0.26717999999999997</v>
      </c>
    </row>
    <row r="640" spans="1:10" ht="12" customHeight="1">
      <c r="A640" s="77" t="s">
        <v>0</v>
      </c>
      <c r="B640" s="48"/>
      <c r="C640" s="47"/>
      <c r="D640" s="47"/>
      <c r="E640" s="47"/>
      <c r="F640" s="47"/>
      <c r="G640" s="47"/>
      <c r="H640" s="47"/>
      <c r="I640" s="47"/>
      <c r="J640" s="47"/>
    </row>
    <row r="641" spans="1:10" ht="12" customHeight="1">
      <c r="A641" s="79" t="s">
        <v>39</v>
      </c>
      <c r="B641" s="51" t="s">
        <v>2</v>
      </c>
      <c r="C641" s="47">
        <v>-0.85158999999999996</v>
      </c>
      <c r="D641" s="47">
        <f t="shared" ref="D641:I641" si="392">ROUND((D616/C616)*100-100,5)</f>
        <v>0.27839000000000003</v>
      </c>
      <c r="E641" s="47">
        <f t="shared" si="392"/>
        <v>1.37693</v>
      </c>
      <c r="F641" s="47">
        <f t="shared" si="392"/>
        <v>2.2672300000000001</v>
      </c>
      <c r="G641" s="47">
        <f t="shared" si="392"/>
        <v>1.2278199999999999</v>
      </c>
      <c r="H641" s="47">
        <f t="shared" si="392"/>
        <v>1.09128</v>
      </c>
      <c r="I641" s="47">
        <f t="shared" si="392"/>
        <v>-1.21252</v>
      </c>
      <c r="J641" s="47">
        <f>ROUND((J616/I616)*100-100,5)</f>
        <v>-0.71403000000000005</v>
      </c>
    </row>
    <row r="642" spans="1:10" ht="12" customHeight="1">
      <c r="A642" s="79" t="s">
        <v>43</v>
      </c>
      <c r="B642" s="51" t="s">
        <v>2</v>
      </c>
      <c r="C642" s="47">
        <v>-4.7260000000000003E-2</v>
      </c>
      <c r="D642" s="47">
        <f t="shared" ref="D642:I642" si="393">ROUND((D617/C617)*100-100,5)</f>
        <v>0.53459999999999996</v>
      </c>
      <c r="E642" s="47">
        <f t="shared" si="393"/>
        <v>1.34903</v>
      </c>
      <c r="F642" s="47">
        <f t="shared" si="393"/>
        <v>1.2844800000000001</v>
      </c>
      <c r="G642" s="47">
        <f t="shared" si="393"/>
        <v>1.78172</v>
      </c>
      <c r="H642" s="47">
        <f t="shared" si="393"/>
        <v>0.96353</v>
      </c>
      <c r="I642" s="47">
        <f t="shared" si="393"/>
        <v>-0.80134000000000005</v>
      </c>
      <c r="J642" s="47">
        <f>ROUND((J617/I617)*100-100,5)</f>
        <v>0.65764</v>
      </c>
    </row>
    <row r="643" spans="1:10" ht="12" customHeight="1">
      <c r="A643" s="32"/>
      <c r="B643" s="27"/>
    </row>
    <row r="644" spans="1:10" ht="12.9" customHeight="1">
      <c r="A644" s="32"/>
      <c r="B644" s="84"/>
      <c r="C644" s="84"/>
      <c r="D644" s="84"/>
      <c r="E644" s="84"/>
      <c r="F644" s="84"/>
      <c r="G644" s="84"/>
      <c r="H644" s="84"/>
      <c r="I644" s="84"/>
      <c r="J644" s="84"/>
    </row>
    <row r="645" spans="1:10" s="31" customFormat="1" ht="12" customHeight="1">
      <c r="A645" s="26"/>
      <c r="B645" s="160" t="s">
        <v>59</v>
      </c>
      <c r="C645" s="160"/>
      <c r="D645" s="160"/>
      <c r="E645" s="160"/>
      <c r="F645" s="160"/>
      <c r="G645" s="160"/>
      <c r="H645" s="139"/>
      <c r="I645" s="139"/>
      <c r="J645" s="139"/>
    </row>
    <row r="646" spans="1:10" ht="12" customHeight="1">
      <c r="A646" s="78" t="s">
        <v>40</v>
      </c>
      <c r="B646" s="41">
        <f>ROUND((B595/B$614)*100,5)</f>
        <v>3.50265</v>
      </c>
      <c r="C646" s="41">
        <f t="shared" ref="C646:I646" si="394">ROUND((C595/C$614)*100,5)</f>
        <v>3.5927899999999999</v>
      </c>
      <c r="D646" s="41">
        <f t="shared" si="394"/>
        <v>3.6326499999999999</v>
      </c>
      <c r="E646" s="41">
        <f t="shared" si="394"/>
        <v>3.6262099999999999</v>
      </c>
      <c r="F646" s="41">
        <f t="shared" si="394"/>
        <v>3.6469200000000002</v>
      </c>
      <c r="G646" s="41">
        <f t="shared" si="394"/>
        <v>3.6657700000000002</v>
      </c>
      <c r="H646" s="41">
        <f t="shared" si="394"/>
        <v>3.6777000000000002</v>
      </c>
      <c r="I646" s="41">
        <f t="shared" si="394"/>
        <v>3.63476</v>
      </c>
      <c r="J646" s="41">
        <f>ROUND((J595/J$614)*100,5)</f>
        <v>3.6318700000000002</v>
      </c>
    </row>
    <row r="647" spans="1:10" ht="12" customHeight="1">
      <c r="A647" s="78" t="s">
        <v>41</v>
      </c>
      <c r="B647" s="41">
        <f>ROUND((B596/B$614)*100,5)</f>
        <v>8.1678499999999996</v>
      </c>
      <c r="C647" s="41">
        <f t="shared" ref="C647:I647" si="395">ROUND((C596/C$614)*100,5)</f>
        <v>7.9404000000000003</v>
      </c>
      <c r="D647" s="41">
        <f t="shared" si="395"/>
        <v>7.8472900000000001</v>
      </c>
      <c r="E647" s="41">
        <f t="shared" si="395"/>
        <v>7.6252800000000001</v>
      </c>
      <c r="F647" s="41">
        <f t="shared" si="395"/>
        <v>7.5606900000000001</v>
      </c>
      <c r="G647" s="41">
        <f t="shared" si="395"/>
        <v>7.4456100000000003</v>
      </c>
      <c r="H647" s="41">
        <f t="shared" si="395"/>
        <v>7.3580199999999998</v>
      </c>
      <c r="I647" s="41">
        <f t="shared" si="395"/>
        <v>7.2175700000000003</v>
      </c>
      <c r="J647" s="41">
        <f>ROUND((J596/J$614)*100,5)</f>
        <v>6.9855700000000001</v>
      </c>
    </row>
    <row r="648" spans="1:10" ht="12" customHeight="1">
      <c r="A648" s="78" t="s">
        <v>42</v>
      </c>
      <c r="B648" s="41">
        <f>ROUND((B597/B$614)*100,5)</f>
        <v>5.2373599999999998</v>
      </c>
      <c r="C648" s="41">
        <f t="shared" ref="C648:I648" si="396">ROUND((C597/C$614)*100,5)</f>
        <v>4.9454099999999999</v>
      </c>
      <c r="D648" s="41">
        <f t="shared" si="396"/>
        <v>4.8587999999999996</v>
      </c>
      <c r="E648" s="41">
        <f t="shared" si="396"/>
        <v>4.8140700000000001</v>
      </c>
      <c r="F648" s="41">
        <f t="shared" si="396"/>
        <v>4.7663500000000001</v>
      </c>
      <c r="G648" s="41">
        <f t="shared" si="396"/>
        <v>4.6103500000000004</v>
      </c>
      <c r="H648" s="41">
        <f t="shared" si="396"/>
        <v>4.4889999999999999</v>
      </c>
      <c r="I648" s="41">
        <f t="shared" si="396"/>
        <v>4.3588899999999997</v>
      </c>
      <c r="J648" s="41">
        <f>ROUND((J597/J$614)*100,5)</f>
        <v>4.26579</v>
      </c>
    </row>
    <row r="649" spans="1:10" ht="12" customHeight="1">
      <c r="A649" s="78" t="s">
        <v>34</v>
      </c>
      <c r="B649" s="41">
        <f>ROUND((B598/B$614)*100,5)</f>
        <v>11.31503</v>
      </c>
      <c r="C649" s="41">
        <f t="shared" ref="C649:I649" si="397">ROUND((C598/C$614)*100,5)</f>
        <v>12.007009999999999</v>
      </c>
      <c r="D649" s="41">
        <f t="shared" si="397"/>
        <v>12.09492</v>
      </c>
      <c r="E649" s="41">
        <f t="shared" si="397"/>
        <v>12.373710000000001</v>
      </c>
      <c r="F649" s="41">
        <f t="shared" si="397"/>
        <v>12.66222</v>
      </c>
      <c r="G649" s="41">
        <f t="shared" si="397"/>
        <v>12.80307</v>
      </c>
      <c r="H649" s="41">
        <f t="shared" si="397"/>
        <v>13.02586</v>
      </c>
      <c r="I649" s="41">
        <f t="shared" si="397"/>
        <v>13.2547</v>
      </c>
      <c r="J649" s="41">
        <f>ROUND((J598/J$614)*100,5)</f>
        <v>13.30414</v>
      </c>
    </row>
    <row r="650" spans="1:10" ht="12" customHeight="1">
      <c r="A650" s="39"/>
      <c r="B650" s="41"/>
      <c r="C650" s="41"/>
      <c r="D650" s="41"/>
      <c r="E650" s="41"/>
      <c r="F650" s="41"/>
      <c r="G650" s="41"/>
      <c r="H650" s="41"/>
      <c r="I650" s="41"/>
      <c r="J650" s="41"/>
    </row>
    <row r="651" spans="1:10" ht="12" customHeight="1">
      <c r="A651" s="78" t="s">
        <v>44</v>
      </c>
      <c r="B651" s="41">
        <f t="shared" ref="B651:I651" si="398">ROUND((B600/B$614)*100,5)</f>
        <v>6.1692799999999997</v>
      </c>
      <c r="C651" s="41">
        <f t="shared" si="398"/>
        <v>6.2475100000000001</v>
      </c>
      <c r="D651" s="41">
        <f t="shared" si="398"/>
        <v>6.15808</v>
      </c>
      <c r="E651" s="41">
        <f t="shared" si="398"/>
        <v>6.1105400000000003</v>
      </c>
      <c r="F651" s="41">
        <f t="shared" si="398"/>
        <v>6.0682499999999999</v>
      </c>
      <c r="G651" s="41">
        <f t="shared" si="398"/>
        <v>6.0754200000000003</v>
      </c>
      <c r="H651" s="41">
        <f t="shared" si="398"/>
        <v>6.0661199999999997</v>
      </c>
      <c r="I651" s="41">
        <f t="shared" si="398"/>
        <v>6.0740699999999999</v>
      </c>
      <c r="J651" s="41">
        <f t="shared" ref="J651:J664" si="399">ROUND((J600/J$614)*100,5)</f>
        <v>6.09612</v>
      </c>
    </row>
    <row r="652" spans="1:10" ht="12" customHeight="1">
      <c r="A652" s="78" t="s">
        <v>45</v>
      </c>
      <c r="B652" s="41">
        <f t="shared" ref="B652:I652" si="400">ROUND((B601/B$614)*100,5)</f>
        <v>5.8136799999999997</v>
      </c>
      <c r="C652" s="41">
        <f t="shared" si="400"/>
        <v>6.1847799999999999</v>
      </c>
      <c r="D652" s="41">
        <f t="shared" si="400"/>
        <v>6.3129099999999996</v>
      </c>
      <c r="E652" s="41">
        <f t="shared" si="400"/>
        <v>6.3802500000000002</v>
      </c>
      <c r="F652" s="41">
        <f t="shared" si="400"/>
        <v>6.4225399999999997</v>
      </c>
      <c r="G652" s="41">
        <f t="shared" si="400"/>
        <v>6.4239300000000004</v>
      </c>
      <c r="H652" s="41">
        <f t="shared" si="400"/>
        <v>6.5004999999999997</v>
      </c>
      <c r="I652" s="41">
        <f t="shared" si="400"/>
        <v>6.4944499999999996</v>
      </c>
      <c r="J652" s="41">
        <f t="shared" si="399"/>
        <v>6.62</v>
      </c>
    </row>
    <row r="653" spans="1:10" ht="12" customHeight="1">
      <c r="A653" s="78" t="s">
        <v>46</v>
      </c>
      <c r="B653" s="41">
        <f t="shared" ref="B653:I653" si="401">ROUND((B602/B$614)*100,5)</f>
        <v>4.1791499999999999</v>
      </c>
      <c r="C653" s="41">
        <f t="shared" si="401"/>
        <v>3.9601199999999999</v>
      </c>
      <c r="D653" s="41">
        <f t="shared" si="401"/>
        <v>3.78234</v>
      </c>
      <c r="E653" s="41">
        <f t="shared" si="401"/>
        <v>3.621</v>
      </c>
      <c r="F653" s="41">
        <f t="shared" si="401"/>
        <v>3.6158899999999998</v>
      </c>
      <c r="G653" s="41">
        <f t="shared" si="401"/>
        <v>3.6541600000000001</v>
      </c>
      <c r="H653" s="41">
        <f t="shared" si="401"/>
        <v>3.6734499999999999</v>
      </c>
      <c r="I653" s="41">
        <f t="shared" si="401"/>
        <v>3.6433399999999998</v>
      </c>
      <c r="J653" s="41">
        <f t="shared" si="399"/>
        <v>3.5746500000000001</v>
      </c>
    </row>
    <row r="654" spans="1:10" ht="12" customHeight="1">
      <c r="A654" s="78" t="s">
        <v>47</v>
      </c>
      <c r="B654" s="41">
        <f t="shared" ref="B654:I654" si="402">ROUND((B603/B$614)*100,5)</f>
        <v>4.6788600000000002</v>
      </c>
      <c r="C654" s="41">
        <f t="shared" si="402"/>
        <v>4.79636</v>
      </c>
      <c r="D654" s="41">
        <f t="shared" si="402"/>
        <v>4.7553099999999997</v>
      </c>
      <c r="E654" s="41">
        <f t="shared" si="402"/>
        <v>4.7175599999999998</v>
      </c>
      <c r="F654" s="41">
        <f t="shared" si="402"/>
        <v>4.8172600000000001</v>
      </c>
      <c r="G654" s="41">
        <f t="shared" si="402"/>
        <v>5.1090099999999996</v>
      </c>
      <c r="H654" s="41">
        <f t="shared" si="402"/>
        <v>5.1098999999999997</v>
      </c>
      <c r="I654" s="41">
        <f t="shared" si="402"/>
        <v>5.2135199999999999</v>
      </c>
      <c r="J654" s="41">
        <f t="shared" si="399"/>
        <v>5.3525400000000003</v>
      </c>
    </row>
    <row r="655" spans="1:10" ht="12" customHeight="1">
      <c r="A655" s="78" t="s">
        <v>48</v>
      </c>
      <c r="B655" s="41">
        <f t="shared" ref="B655:I655" si="403">ROUND((B604/B$614)*100,5)</f>
        <v>6.4984900000000003</v>
      </c>
      <c r="C655" s="41">
        <f t="shared" si="403"/>
        <v>6.4163199999999998</v>
      </c>
      <c r="D655" s="41">
        <f t="shared" si="403"/>
        <v>6.2424299999999997</v>
      </c>
      <c r="E655" s="41">
        <f t="shared" si="403"/>
        <v>6.1824300000000001</v>
      </c>
      <c r="F655" s="41">
        <f t="shared" si="403"/>
        <v>6.2696899999999998</v>
      </c>
      <c r="G655" s="41">
        <f t="shared" si="403"/>
        <v>6.2867699999999997</v>
      </c>
      <c r="H655" s="41">
        <f t="shared" si="403"/>
        <v>6.2691299999999996</v>
      </c>
      <c r="I655" s="41">
        <f t="shared" si="403"/>
        <v>6.1381300000000003</v>
      </c>
      <c r="J655" s="41">
        <f t="shared" si="399"/>
        <v>6.0863100000000001</v>
      </c>
    </row>
    <row r="656" spans="1:10" ht="12" customHeight="1">
      <c r="A656" s="78" t="s">
        <v>49</v>
      </c>
      <c r="B656" s="41">
        <f t="shared" ref="B656:I656" si="404">ROUND((B605/B$614)*100,5)</f>
        <v>5.72783</v>
      </c>
      <c r="C656" s="41">
        <f t="shared" si="404"/>
        <v>6.0060200000000004</v>
      </c>
      <c r="D656" s="41">
        <f t="shared" si="404"/>
        <v>6.1801199999999996</v>
      </c>
      <c r="E656" s="41">
        <f t="shared" si="404"/>
        <v>6.3176100000000002</v>
      </c>
      <c r="F656" s="41">
        <f t="shared" si="404"/>
        <v>6.2077600000000004</v>
      </c>
      <c r="G656" s="41">
        <f t="shared" si="404"/>
        <v>6.2238100000000003</v>
      </c>
      <c r="H656" s="41">
        <f t="shared" si="404"/>
        <v>6.2541399999999996</v>
      </c>
      <c r="I656" s="41">
        <f t="shared" si="404"/>
        <v>6.3275100000000002</v>
      </c>
      <c r="J656" s="41">
        <f t="shared" si="399"/>
        <v>6.4271000000000003</v>
      </c>
    </row>
    <row r="657" spans="1:10" ht="12" customHeight="1">
      <c r="A657" s="78" t="s">
        <v>50</v>
      </c>
      <c r="B657" s="41">
        <f t="shared" ref="B657:I657" si="405">ROUND((B606/B$614)*100,5)</f>
        <v>4.2388899999999996</v>
      </c>
      <c r="C657" s="41">
        <f t="shared" si="405"/>
        <v>4.1772</v>
      </c>
      <c r="D657" s="41">
        <f t="shared" si="405"/>
        <v>4.1912700000000003</v>
      </c>
      <c r="E657" s="41">
        <f t="shared" si="405"/>
        <v>4.1190100000000003</v>
      </c>
      <c r="F657" s="41">
        <f t="shared" si="405"/>
        <v>4.07341</v>
      </c>
      <c r="G657" s="41">
        <f t="shared" si="405"/>
        <v>4.0607100000000003</v>
      </c>
      <c r="H657" s="41">
        <f t="shared" si="405"/>
        <v>4.0419999999999998</v>
      </c>
      <c r="I657" s="41">
        <f t="shared" si="405"/>
        <v>4.1253700000000002</v>
      </c>
      <c r="J657" s="41">
        <f t="shared" si="399"/>
        <v>4.1693300000000004</v>
      </c>
    </row>
    <row r="658" spans="1:10" ht="12" customHeight="1">
      <c r="A658" s="78" t="s">
        <v>51</v>
      </c>
      <c r="B658" s="41">
        <f t="shared" ref="B658:I658" si="406">ROUND((B607/B$614)*100,5)</f>
        <v>6.0895900000000003</v>
      </c>
      <c r="C658" s="41">
        <f t="shared" si="406"/>
        <v>6.3224299999999998</v>
      </c>
      <c r="D658" s="41">
        <f t="shared" si="406"/>
        <v>6.3942300000000003</v>
      </c>
      <c r="E658" s="41">
        <f t="shared" si="406"/>
        <v>6.3428699999999996</v>
      </c>
      <c r="F658" s="41">
        <f t="shared" si="406"/>
        <v>6.2626400000000002</v>
      </c>
      <c r="G658" s="41">
        <f t="shared" si="406"/>
        <v>6.1404100000000001</v>
      </c>
      <c r="H658" s="41">
        <f t="shared" si="406"/>
        <v>6.1209600000000002</v>
      </c>
      <c r="I658" s="41">
        <f t="shared" si="406"/>
        <v>6.1705300000000003</v>
      </c>
      <c r="J658" s="41">
        <f t="shared" si="399"/>
        <v>6.0919699999999999</v>
      </c>
    </row>
    <row r="659" spans="1:10" ht="12" customHeight="1">
      <c r="A659" s="78" t="s">
        <v>52</v>
      </c>
      <c r="B659" s="41">
        <f t="shared" ref="B659:I659" si="407">ROUND((B608/B$614)*100,5)</f>
        <v>4.0912899999999999</v>
      </c>
      <c r="C659" s="41">
        <f t="shared" si="407"/>
        <v>3.9399600000000001</v>
      </c>
      <c r="D659" s="41">
        <f t="shared" si="407"/>
        <v>3.9985499999999998</v>
      </c>
      <c r="E659" s="41">
        <f t="shared" si="407"/>
        <v>3.9706800000000002</v>
      </c>
      <c r="F659" s="41">
        <f t="shared" si="407"/>
        <v>3.9846699999999999</v>
      </c>
      <c r="G659" s="41">
        <f t="shared" si="407"/>
        <v>4.0118799999999997</v>
      </c>
      <c r="H659" s="41">
        <f t="shared" si="407"/>
        <v>4.0047699999999997</v>
      </c>
      <c r="I659" s="41">
        <f t="shared" si="407"/>
        <v>3.95452</v>
      </c>
      <c r="J659" s="41">
        <f t="shared" si="399"/>
        <v>3.96888</v>
      </c>
    </row>
    <row r="660" spans="1:10" ht="12" customHeight="1">
      <c r="A660" s="78" t="s">
        <v>53</v>
      </c>
      <c r="B660" s="41">
        <f t="shared" ref="B660:I660" si="408">ROUND((B609/B$614)*100,5)</f>
        <v>7.0346299999999999</v>
      </c>
      <c r="C660" s="41">
        <f t="shared" si="408"/>
        <v>7.00617</v>
      </c>
      <c r="D660" s="41">
        <f t="shared" si="408"/>
        <v>7.0151599999999998</v>
      </c>
      <c r="E660" s="41">
        <f t="shared" si="408"/>
        <v>7.1259600000000001</v>
      </c>
      <c r="F660" s="41">
        <f t="shared" si="408"/>
        <v>7.0984299999999996</v>
      </c>
      <c r="G660" s="41">
        <f t="shared" si="408"/>
        <v>7.0444800000000001</v>
      </c>
      <c r="H660" s="41">
        <f t="shared" si="408"/>
        <v>6.9913499999999997</v>
      </c>
      <c r="I660" s="41">
        <f t="shared" si="408"/>
        <v>7.0771100000000002</v>
      </c>
      <c r="J660" s="41">
        <f t="shared" si="399"/>
        <v>7.1032700000000002</v>
      </c>
    </row>
    <row r="661" spans="1:10" ht="12" customHeight="1">
      <c r="A661" s="78" t="s">
        <v>54</v>
      </c>
      <c r="B661" s="41">
        <f t="shared" ref="B661:I661" si="409">ROUND((B610/B$614)*100,5)</f>
        <v>3.06067</v>
      </c>
      <c r="C661" s="41">
        <f t="shared" si="409"/>
        <v>2.9553400000000001</v>
      </c>
      <c r="D661" s="41">
        <f t="shared" si="409"/>
        <v>2.96671</v>
      </c>
      <c r="E661" s="41">
        <f t="shared" si="409"/>
        <v>2.9055</v>
      </c>
      <c r="F661" s="41">
        <f t="shared" si="409"/>
        <v>2.9512900000000002</v>
      </c>
      <c r="G661" s="41">
        <f t="shared" si="409"/>
        <v>2.8953199999999999</v>
      </c>
      <c r="H661" s="41">
        <f t="shared" si="409"/>
        <v>2.89201</v>
      </c>
      <c r="I661" s="41">
        <f t="shared" si="409"/>
        <v>2.8793600000000001</v>
      </c>
      <c r="J661" s="41">
        <f t="shared" si="399"/>
        <v>2.83535</v>
      </c>
    </row>
    <row r="662" spans="1:10" ht="12" customHeight="1">
      <c r="A662" s="78" t="s">
        <v>55</v>
      </c>
      <c r="B662" s="41">
        <f t="shared" ref="B662:I662" si="410">ROUND((B611/B$614)*100,5)</f>
        <v>3.8919999999999999</v>
      </c>
      <c r="C662" s="41">
        <f t="shared" si="410"/>
        <v>3.4500999999999999</v>
      </c>
      <c r="D662" s="41">
        <f t="shared" si="410"/>
        <v>3.4500899999999999</v>
      </c>
      <c r="E662" s="41">
        <f t="shared" si="410"/>
        <v>3.4253900000000002</v>
      </c>
      <c r="F662" s="41">
        <f t="shared" si="410"/>
        <v>3.38367</v>
      </c>
      <c r="G662" s="41">
        <f t="shared" si="410"/>
        <v>3.4083600000000001</v>
      </c>
      <c r="H662" s="41">
        <f t="shared" si="410"/>
        <v>3.3966099999999999</v>
      </c>
      <c r="I662" s="41">
        <f t="shared" si="410"/>
        <v>3.3364400000000001</v>
      </c>
      <c r="J662" s="41">
        <f t="shared" si="399"/>
        <v>3.33081</v>
      </c>
    </row>
    <row r="663" spans="1:10" ht="12" customHeight="1">
      <c r="A663" s="78" t="s">
        <v>56</v>
      </c>
      <c r="B663" s="41">
        <f t="shared" ref="B663:I663" si="411">ROUND((B612/B$614)*100,5)</f>
        <v>5.2153999999999998</v>
      </c>
      <c r="C663" s="41">
        <f t="shared" si="411"/>
        <v>5.4743899999999996</v>
      </c>
      <c r="D663" s="41">
        <f t="shared" si="411"/>
        <v>5.5664499999999997</v>
      </c>
      <c r="E663" s="41">
        <f t="shared" si="411"/>
        <v>5.6867599999999996</v>
      </c>
      <c r="F663" s="41">
        <f t="shared" si="411"/>
        <v>5.6322700000000001</v>
      </c>
      <c r="G663" s="41">
        <f t="shared" si="411"/>
        <v>5.5490000000000004</v>
      </c>
      <c r="H663" s="41">
        <f t="shared" si="411"/>
        <v>5.5666500000000001</v>
      </c>
      <c r="I663" s="41">
        <f t="shared" si="411"/>
        <v>5.6554599999999997</v>
      </c>
      <c r="J663" s="41">
        <f t="shared" si="399"/>
        <v>5.74803</v>
      </c>
    </row>
    <row r="664" spans="1:10" ht="12" customHeight="1">
      <c r="A664" s="78" t="s">
        <v>57</v>
      </c>
      <c r="B664" s="41">
        <f t="shared" ref="B664:I664" si="412">ROUND((B613/B$614)*100,5)</f>
        <v>5.0873600000000003</v>
      </c>
      <c r="C664" s="41">
        <f t="shared" si="412"/>
        <v>4.57768</v>
      </c>
      <c r="D664" s="41">
        <f t="shared" si="412"/>
        <v>4.5526900000000001</v>
      </c>
      <c r="E664" s="41">
        <f t="shared" si="412"/>
        <v>4.6551799999999997</v>
      </c>
      <c r="F664" s="41">
        <f t="shared" si="412"/>
        <v>4.57606</v>
      </c>
      <c r="G664" s="41">
        <f t="shared" si="412"/>
        <v>4.5919299999999996</v>
      </c>
      <c r="H664" s="41">
        <f t="shared" si="412"/>
        <v>4.5618299999999996</v>
      </c>
      <c r="I664" s="41">
        <f t="shared" si="412"/>
        <v>4.4442500000000003</v>
      </c>
      <c r="J664" s="41">
        <f t="shared" si="399"/>
        <v>4.4082600000000003</v>
      </c>
    </row>
    <row r="665" spans="1:10" ht="12" customHeight="1">
      <c r="A665" s="76" t="s">
        <v>58</v>
      </c>
      <c r="B665" s="45">
        <f t="shared" ref="B665:I665" si="413">B614/B$614*100</f>
        <v>100</v>
      </c>
      <c r="C665" s="43">
        <f t="shared" si="413"/>
        <v>100</v>
      </c>
      <c r="D665" s="43">
        <f t="shared" si="413"/>
        <v>100</v>
      </c>
      <c r="E665" s="43">
        <f t="shared" si="413"/>
        <v>100</v>
      </c>
      <c r="F665" s="43">
        <f t="shared" si="413"/>
        <v>100</v>
      </c>
      <c r="G665" s="43">
        <f t="shared" si="413"/>
        <v>100</v>
      </c>
      <c r="H665" s="43">
        <f t="shared" si="413"/>
        <v>100</v>
      </c>
      <c r="I665" s="43">
        <f t="shared" si="413"/>
        <v>100</v>
      </c>
      <c r="J665" s="43">
        <f>J614/J$614*100</f>
        <v>100</v>
      </c>
    </row>
    <row r="666" spans="1:10" ht="12" customHeight="1">
      <c r="A666" s="77" t="s">
        <v>0</v>
      </c>
      <c r="B666" s="45"/>
      <c r="C666" s="43"/>
      <c r="D666" s="43"/>
      <c r="E666" s="43"/>
      <c r="F666" s="43"/>
      <c r="G666" s="43"/>
      <c r="H666" s="43"/>
      <c r="I666" s="43"/>
      <c r="J666" s="43"/>
    </row>
    <row r="667" spans="1:10" ht="12" customHeight="1">
      <c r="A667" s="79" t="s">
        <v>39</v>
      </c>
      <c r="B667" s="41">
        <f>ROUND((B616/B$614)*100,5)</f>
        <v>28.22289</v>
      </c>
      <c r="C667" s="41">
        <f t="shared" ref="C667:I667" si="414">ROUND((C616/C$614)*100,5)</f>
        <v>28.485610000000001</v>
      </c>
      <c r="D667" s="41">
        <f t="shared" si="414"/>
        <v>28.43366</v>
      </c>
      <c r="E667" s="41">
        <f t="shared" si="414"/>
        <v>28.439260000000001</v>
      </c>
      <c r="F667" s="41">
        <f t="shared" si="414"/>
        <v>28.63618</v>
      </c>
      <c r="G667" s="41">
        <f t="shared" si="414"/>
        <v>28.524799999999999</v>
      </c>
      <c r="H667" s="41">
        <f t="shared" si="414"/>
        <v>28.55058</v>
      </c>
      <c r="I667" s="41">
        <f t="shared" si="414"/>
        <v>28.46593</v>
      </c>
      <c r="J667" s="41">
        <f>ROUND((J616/J$614)*100,5)</f>
        <v>28.187360000000002</v>
      </c>
    </row>
    <row r="668" spans="1:10" ht="12" customHeight="1">
      <c r="A668" s="79" t="s">
        <v>43</v>
      </c>
      <c r="B668" s="41">
        <f>ROUND((B617/B$614)*100,5)</f>
        <v>71.777109999999993</v>
      </c>
      <c r="C668" s="41">
        <f t="shared" ref="C668:I668" si="415">ROUND((C617/C$614)*100,5)</f>
        <v>71.514390000000006</v>
      </c>
      <c r="D668" s="41">
        <f t="shared" si="415"/>
        <v>71.566339999999997</v>
      </c>
      <c r="E668" s="41">
        <f t="shared" si="415"/>
        <v>71.560739999999996</v>
      </c>
      <c r="F668" s="41">
        <f t="shared" si="415"/>
        <v>71.363820000000004</v>
      </c>
      <c r="G668" s="41">
        <f t="shared" si="415"/>
        <v>71.475200000000001</v>
      </c>
      <c r="H668" s="41">
        <f t="shared" si="415"/>
        <v>71.449420000000003</v>
      </c>
      <c r="I668" s="41">
        <f t="shared" si="415"/>
        <v>71.53407</v>
      </c>
      <c r="J668" s="41">
        <f>ROUND((J617/J$614)*100,5)</f>
        <v>71.812640000000002</v>
      </c>
    </row>
    <row r="669" spans="1:10" ht="12" customHeight="1">
      <c r="A669" s="32"/>
      <c r="B669" s="29"/>
      <c r="C669" s="29"/>
      <c r="D669" s="29"/>
    </row>
    <row r="670" spans="1:10" ht="12" customHeight="1">
      <c r="A670" s="25"/>
      <c r="B670" s="160" t="s">
        <v>62</v>
      </c>
      <c r="C670" s="160"/>
      <c r="D670" s="160"/>
      <c r="E670" s="160"/>
      <c r="F670" s="160"/>
      <c r="G670" s="160"/>
      <c r="H670" s="139"/>
      <c r="I670" s="139"/>
      <c r="J670" s="139"/>
    </row>
    <row r="671" spans="1:10" ht="12" customHeight="1">
      <c r="A671" s="78" t="s">
        <v>40</v>
      </c>
      <c r="B671" s="41">
        <f>ROUND((B595/B8)*100,5)</f>
        <v>72.854910000000004</v>
      </c>
      <c r="C671" s="41">
        <f t="shared" ref="C671:I671" si="416">ROUND((C595/C8)*100,5)</f>
        <v>77.093590000000006</v>
      </c>
      <c r="D671" s="41">
        <f t="shared" si="416"/>
        <v>77.229609999999994</v>
      </c>
      <c r="E671" s="41">
        <f t="shared" si="416"/>
        <v>76.669330000000002</v>
      </c>
      <c r="F671" s="41">
        <f t="shared" si="416"/>
        <v>76.828119999999998</v>
      </c>
      <c r="G671" s="41">
        <f t="shared" si="416"/>
        <v>77.849829999999997</v>
      </c>
      <c r="H671" s="41">
        <f t="shared" si="416"/>
        <v>78.342560000000006</v>
      </c>
      <c r="I671" s="41">
        <f t="shared" si="416"/>
        <v>77.594139999999996</v>
      </c>
      <c r="J671" s="41">
        <f>ROUND((J595/J8)*100,5)</f>
        <v>77.873649999999998</v>
      </c>
    </row>
    <row r="672" spans="1:10" ht="12" customHeight="1">
      <c r="A672" s="78" t="s">
        <v>41</v>
      </c>
      <c r="B672" s="41">
        <f>ROUND((B596/B9)*100,5)</f>
        <v>83.378680000000003</v>
      </c>
      <c r="C672" s="41">
        <f t="shared" ref="C672:I672" si="417">ROUND((C596/C9)*100,5)</f>
        <v>88.127160000000003</v>
      </c>
      <c r="D672" s="41">
        <f t="shared" si="417"/>
        <v>88.683520000000001</v>
      </c>
      <c r="E672" s="41">
        <f t="shared" si="417"/>
        <v>88.576750000000004</v>
      </c>
      <c r="F672" s="41">
        <f t="shared" si="417"/>
        <v>89.275660000000002</v>
      </c>
      <c r="G672" s="41">
        <f t="shared" si="417"/>
        <v>90.66019</v>
      </c>
      <c r="H672" s="41">
        <f t="shared" si="417"/>
        <v>90.479920000000007</v>
      </c>
      <c r="I672" s="41">
        <f t="shared" si="417"/>
        <v>90.048450000000003</v>
      </c>
      <c r="J672" s="41">
        <f>ROUND((J596/J9)*100,5)</f>
        <v>90.063069999999996</v>
      </c>
    </row>
    <row r="673" spans="1:10" ht="12" customHeight="1">
      <c r="A673" s="78" t="s">
        <v>42</v>
      </c>
      <c r="B673" s="41">
        <f>ROUND((B597/B10)*100,5)</f>
        <v>86.149240000000006</v>
      </c>
      <c r="C673" s="41">
        <f t="shared" ref="C673:I673" si="418">ROUND((C597/C10)*100,5)</f>
        <v>90.600549999999998</v>
      </c>
      <c r="D673" s="41">
        <f t="shared" si="418"/>
        <v>90.863979999999998</v>
      </c>
      <c r="E673" s="41">
        <f t="shared" si="418"/>
        <v>90.222350000000006</v>
      </c>
      <c r="F673" s="41">
        <f t="shared" si="418"/>
        <v>90.258120000000005</v>
      </c>
      <c r="G673" s="41">
        <f t="shared" si="418"/>
        <v>88.386269999999996</v>
      </c>
      <c r="H673" s="41">
        <f t="shared" si="418"/>
        <v>87.711759999999998</v>
      </c>
      <c r="I673" s="41">
        <f t="shared" si="418"/>
        <v>85.7072</v>
      </c>
      <c r="J673" s="41">
        <f>ROUND((J597/J10)*100,5)</f>
        <v>86.063680000000005</v>
      </c>
    </row>
    <row r="674" spans="1:10" ht="12" customHeight="1">
      <c r="A674" s="78" t="s">
        <v>34</v>
      </c>
      <c r="B674" s="41">
        <f>ROUND((B598/B11)*100,5)</f>
        <v>88.365669999999994</v>
      </c>
      <c r="C674" s="41">
        <f t="shared" ref="C674:I674" si="419">ROUND((C598/C11)*100,5)</f>
        <v>91.847309999999993</v>
      </c>
      <c r="D674" s="41">
        <f t="shared" si="419"/>
        <v>92.358559999999997</v>
      </c>
      <c r="E674" s="41">
        <f t="shared" si="419"/>
        <v>92.729010000000002</v>
      </c>
      <c r="F674" s="41">
        <f t="shared" si="419"/>
        <v>92.8947</v>
      </c>
      <c r="G674" s="41">
        <f t="shared" si="419"/>
        <v>93.346760000000003</v>
      </c>
      <c r="H674" s="41">
        <f t="shared" si="419"/>
        <v>93.594309999999993</v>
      </c>
      <c r="I674" s="41">
        <f t="shared" si="419"/>
        <v>93.509100000000004</v>
      </c>
      <c r="J674" s="41">
        <f>ROUND((J598/J11)*100,5)</f>
        <v>93.310169999999999</v>
      </c>
    </row>
    <row r="675" spans="1:10" ht="12" customHeight="1">
      <c r="A675" s="39"/>
      <c r="B675" s="41"/>
      <c r="C675" s="41"/>
      <c r="D675" s="41"/>
      <c r="E675" s="41"/>
      <c r="F675" s="41"/>
      <c r="G675" s="41"/>
      <c r="H675" s="41"/>
      <c r="I675" s="41"/>
      <c r="J675" s="41"/>
    </row>
    <row r="676" spans="1:10" ht="12" customHeight="1">
      <c r="A676" s="78" t="s">
        <v>44</v>
      </c>
      <c r="B676" s="41">
        <f t="shared" ref="B676:I676" si="420">ROUND((B600/B13)*100,5)</f>
        <v>72.62894</v>
      </c>
      <c r="C676" s="41">
        <f t="shared" si="420"/>
        <v>77.101339999999993</v>
      </c>
      <c r="D676" s="41">
        <f t="shared" si="420"/>
        <v>77.013999999999996</v>
      </c>
      <c r="E676" s="41">
        <f t="shared" si="420"/>
        <v>76.287719999999993</v>
      </c>
      <c r="F676" s="41">
        <f t="shared" si="420"/>
        <v>76.399270000000001</v>
      </c>
      <c r="G676" s="41">
        <f t="shared" si="420"/>
        <v>76.570400000000006</v>
      </c>
      <c r="H676" s="41">
        <f t="shared" si="420"/>
        <v>76.82911</v>
      </c>
      <c r="I676" s="41">
        <f t="shared" si="420"/>
        <v>76.142380000000003</v>
      </c>
      <c r="J676" s="41">
        <f t="shared" ref="J676:J690" si="421">ROUND((J600/J13)*100,5)</f>
        <v>76.149860000000004</v>
      </c>
    </row>
    <row r="677" spans="1:10" ht="12" customHeight="1">
      <c r="A677" s="78" t="s">
        <v>45</v>
      </c>
      <c r="B677" s="41">
        <f t="shared" ref="B677:I677" si="422">ROUND((B601/B14)*100,5)</f>
        <v>69.355770000000007</v>
      </c>
      <c r="C677" s="41">
        <f t="shared" si="422"/>
        <v>74.614040000000003</v>
      </c>
      <c r="D677" s="41">
        <f t="shared" si="422"/>
        <v>75.266360000000006</v>
      </c>
      <c r="E677" s="41">
        <f t="shared" si="422"/>
        <v>74.893749999999997</v>
      </c>
      <c r="F677" s="41">
        <f t="shared" si="422"/>
        <v>75.20232</v>
      </c>
      <c r="G677" s="41">
        <f t="shared" si="422"/>
        <v>75.315470000000005</v>
      </c>
      <c r="H677" s="41">
        <f t="shared" si="422"/>
        <v>75.735039999999998</v>
      </c>
      <c r="I677" s="41">
        <f t="shared" si="422"/>
        <v>74.513919999999999</v>
      </c>
      <c r="J677" s="41">
        <f t="shared" si="421"/>
        <v>74.423900000000003</v>
      </c>
    </row>
    <row r="678" spans="1:10" ht="12" customHeight="1">
      <c r="A678" s="78" t="s">
        <v>46</v>
      </c>
      <c r="B678" s="41">
        <f t="shared" ref="B678:I678" si="423">ROUND((B602/B15)*100,5)</f>
        <v>61.703809999999997</v>
      </c>
      <c r="C678" s="41">
        <f t="shared" si="423"/>
        <v>66.490769999999998</v>
      </c>
      <c r="D678" s="41">
        <f t="shared" si="423"/>
        <v>65.959209999999999</v>
      </c>
      <c r="E678" s="41">
        <f t="shared" si="423"/>
        <v>64.464070000000007</v>
      </c>
      <c r="F678" s="41">
        <f t="shared" si="423"/>
        <v>64.663259999999994</v>
      </c>
      <c r="G678" s="41">
        <f t="shared" si="423"/>
        <v>65.612399999999994</v>
      </c>
      <c r="H678" s="41">
        <f t="shared" si="423"/>
        <v>65.907560000000004</v>
      </c>
      <c r="I678" s="41">
        <f t="shared" si="423"/>
        <v>64.587149999999994</v>
      </c>
      <c r="J678" s="41">
        <f t="shared" si="421"/>
        <v>64.389430000000004</v>
      </c>
    </row>
    <row r="679" spans="1:10" ht="12" customHeight="1">
      <c r="A679" s="78" t="s">
        <v>47</v>
      </c>
      <c r="B679" s="41">
        <f t="shared" ref="B679:I679" si="424">ROUND((B603/B16)*100,5)</f>
        <v>66.260760000000005</v>
      </c>
      <c r="C679" s="41">
        <f t="shared" si="424"/>
        <v>71.607600000000005</v>
      </c>
      <c r="D679" s="41">
        <f t="shared" si="424"/>
        <v>70.958659999999995</v>
      </c>
      <c r="E679" s="41">
        <f t="shared" si="424"/>
        <v>69.824010000000001</v>
      </c>
      <c r="F679" s="41">
        <f t="shared" si="424"/>
        <v>69.878349999999998</v>
      </c>
      <c r="G679" s="41">
        <f t="shared" si="424"/>
        <v>71.418490000000006</v>
      </c>
      <c r="H679" s="41">
        <f t="shared" si="424"/>
        <v>71.739019999999996</v>
      </c>
      <c r="I679" s="41">
        <f t="shared" si="424"/>
        <v>70.859610000000004</v>
      </c>
      <c r="J679" s="41">
        <f t="shared" si="421"/>
        <v>71.539739999999995</v>
      </c>
    </row>
    <row r="680" spans="1:10" ht="12" customHeight="1">
      <c r="A680" s="78" t="s">
        <v>48</v>
      </c>
      <c r="B680" s="41">
        <f t="shared" ref="B680:I680" si="425">ROUND((B604/B17)*100,5)</f>
        <v>68.157550000000001</v>
      </c>
      <c r="C680" s="41">
        <f t="shared" si="425"/>
        <v>74.587639999999993</v>
      </c>
      <c r="D680" s="41">
        <f t="shared" si="425"/>
        <v>74.240189999999998</v>
      </c>
      <c r="E680" s="41">
        <f t="shared" si="425"/>
        <v>73.800229999999999</v>
      </c>
      <c r="F680" s="41">
        <f t="shared" si="425"/>
        <v>74.548699999999997</v>
      </c>
      <c r="G680" s="41">
        <f t="shared" si="425"/>
        <v>75.102879999999999</v>
      </c>
      <c r="H680" s="41">
        <f t="shared" si="425"/>
        <v>75.654690000000002</v>
      </c>
      <c r="I680" s="41">
        <f t="shared" si="425"/>
        <v>74.773060000000001</v>
      </c>
      <c r="J680" s="41">
        <f t="shared" si="421"/>
        <v>74.319360000000003</v>
      </c>
    </row>
    <row r="681" spans="1:10" ht="12" customHeight="1">
      <c r="A681" s="78" t="s">
        <v>49</v>
      </c>
      <c r="B681" s="41">
        <f t="shared" ref="B681:I681" si="426">ROUND((B605/B18)*100,5)</f>
        <v>62.379300000000001</v>
      </c>
      <c r="C681" s="41">
        <f t="shared" si="426"/>
        <v>68.746679999999998</v>
      </c>
      <c r="D681" s="41">
        <f t="shared" si="426"/>
        <v>70.118759999999995</v>
      </c>
      <c r="E681" s="41">
        <f t="shared" si="426"/>
        <v>70.125479999999996</v>
      </c>
      <c r="F681" s="41">
        <f t="shared" si="426"/>
        <v>69.909030000000001</v>
      </c>
      <c r="G681" s="41">
        <f t="shared" si="426"/>
        <v>70.37079</v>
      </c>
      <c r="H681" s="41">
        <f t="shared" si="426"/>
        <v>70.343980000000002</v>
      </c>
      <c r="I681" s="41">
        <f t="shared" si="426"/>
        <v>69.238939999999999</v>
      </c>
      <c r="J681" s="41">
        <f t="shared" si="421"/>
        <v>69.338890000000006</v>
      </c>
    </row>
    <row r="682" spans="1:10" ht="12" customHeight="1">
      <c r="A682" s="78" t="s">
        <v>50</v>
      </c>
      <c r="B682" s="41">
        <f t="shared" ref="B682:I682" si="427">ROUND((B606/B19)*100,5)</f>
        <v>62.395760000000003</v>
      </c>
      <c r="C682" s="41">
        <f t="shared" si="427"/>
        <v>67.214340000000007</v>
      </c>
      <c r="D682" s="41">
        <f t="shared" si="427"/>
        <v>67.957970000000003</v>
      </c>
      <c r="E682" s="41">
        <f t="shared" si="427"/>
        <v>66.851259999999996</v>
      </c>
      <c r="F682" s="41">
        <f t="shared" si="427"/>
        <v>66.217119999999994</v>
      </c>
      <c r="G682" s="41">
        <f t="shared" si="427"/>
        <v>66.509600000000006</v>
      </c>
      <c r="H682" s="41">
        <f t="shared" si="427"/>
        <v>67.071600000000004</v>
      </c>
      <c r="I682" s="41">
        <f t="shared" si="427"/>
        <v>67.650890000000004</v>
      </c>
      <c r="J682" s="41">
        <f t="shared" si="421"/>
        <v>67.936400000000006</v>
      </c>
    </row>
    <row r="683" spans="1:10" ht="12" customHeight="1">
      <c r="A683" s="78" t="s">
        <v>51</v>
      </c>
      <c r="B683" s="41">
        <f t="shared" ref="B683:I683" si="428">ROUND((B607/B20)*100,5)</f>
        <v>61.663550000000001</v>
      </c>
      <c r="C683" s="41">
        <f t="shared" si="428"/>
        <v>69.643140000000002</v>
      </c>
      <c r="D683" s="41">
        <f t="shared" si="428"/>
        <v>70.030789999999996</v>
      </c>
      <c r="E683" s="41">
        <f t="shared" si="428"/>
        <v>69.446190000000001</v>
      </c>
      <c r="F683" s="41">
        <f t="shared" si="428"/>
        <v>69.568690000000004</v>
      </c>
      <c r="G683" s="41">
        <f t="shared" si="428"/>
        <v>69.840270000000004</v>
      </c>
      <c r="H683" s="41">
        <f t="shared" si="428"/>
        <v>70.069929999999999</v>
      </c>
      <c r="I683" s="41">
        <f t="shared" si="428"/>
        <v>68.979219999999998</v>
      </c>
      <c r="J683" s="41">
        <f t="shared" si="421"/>
        <v>68.649649999999994</v>
      </c>
    </row>
    <row r="684" spans="1:10" ht="12" customHeight="1">
      <c r="A684" s="78" t="s">
        <v>52</v>
      </c>
      <c r="B684" s="41">
        <f t="shared" ref="B684:I684" si="429">ROUND((B608/B21)*100,5)</f>
        <v>64.91489</v>
      </c>
      <c r="C684" s="41">
        <f t="shared" si="429"/>
        <v>67.917069999999995</v>
      </c>
      <c r="D684" s="41">
        <f t="shared" si="429"/>
        <v>68.208330000000004</v>
      </c>
      <c r="E684" s="41">
        <f t="shared" si="429"/>
        <v>68.684389999999993</v>
      </c>
      <c r="F684" s="41">
        <f t="shared" si="429"/>
        <v>69.144679999999994</v>
      </c>
      <c r="G684" s="41">
        <f t="shared" si="429"/>
        <v>69.385040000000004</v>
      </c>
      <c r="H684" s="41">
        <f t="shared" si="429"/>
        <v>69.389790000000005</v>
      </c>
      <c r="I684" s="41">
        <f t="shared" si="429"/>
        <v>68.616</v>
      </c>
      <c r="J684" s="41">
        <f t="shared" si="421"/>
        <v>68.393789999999996</v>
      </c>
    </row>
    <row r="685" spans="1:10" ht="12" customHeight="1">
      <c r="A685" s="78" t="s">
        <v>53</v>
      </c>
      <c r="B685" s="41">
        <f t="shared" ref="B685:I685" si="430">ROUND((B609/B22)*100,5)</f>
        <v>66.339529999999996</v>
      </c>
      <c r="C685" s="41">
        <f t="shared" si="430"/>
        <v>72.407700000000006</v>
      </c>
      <c r="D685" s="41">
        <f t="shared" si="430"/>
        <v>72.390820000000005</v>
      </c>
      <c r="E685" s="41">
        <f t="shared" si="430"/>
        <v>72.114660000000001</v>
      </c>
      <c r="F685" s="41">
        <f t="shared" si="430"/>
        <v>72.498919999999998</v>
      </c>
      <c r="G685" s="41">
        <f t="shared" si="430"/>
        <v>72.362350000000006</v>
      </c>
      <c r="H685" s="41">
        <f t="shared" si="430"/>
        <v>73.068889999999996</v>
      </c>
      <c r="I685" s="41">
        <f t="shared" si="430"/>
        <v>72.221010000000007</v>
      </c>
      <c r="J685" s="41">
        <f t="shared" si="421"/>
        <v>72.4923</v>
      </c>
    </row>
    <row r="686" spans="1:10" ht="12" customHeight="1">
      <c r="A686" s="78" t="s">
        <v>54</v>
      </c>
      <c r="B686" s="41">
        <f t="shared" ref="B686:I686" si="431">ROUND((B610/B23)*100,5)</f>
        <v>63.620919999999998</v>
      </c>
      <c r="C686" s="41">
        <f t="shared" si="431"/>
        <v>66.686620000000005</v>
      </c>
      <c r="D686" s="41">
        <f t="shared" si="431"/>
        <v>66.792479999999998</v>
      </c>
      <c r="E686" s="41">
        <f t="shared" si="431"/>
        <v>65.842290000000006</v>
      </c>
      <c r="F686" s="41">
        <f t="shared" si="431"/>
        <v>66.426159999999996</v>
      </c>
      <c r="G686" s="41">
        <f t="shared" si="431"/>
        <v>65.65943</v>
      </c>
      <c r="H686" s="41">
        <f t="shared" si="431"/>
        <v>66.03058</v>
      </c>
      <c r="I686" s="41">
        <f t="shared" si="431"/>
        <v>65.372720000000001</v>
      </c>
      <c r="J686" s="41">
        <f t="shared" si="421"/>
        <v>65.044430000000006</v>
      </c>
    </row>
    <row r="687" spans="1:10" ht="12" customHeight="1">
      <c r="A687" s="78" t="s">
        <v>55</v>
      </c>
      <c r="B687" s="41">
        <f t="shared" ref="B687:I687" si="432">ROUND((B611/B24)*100,5)</f>
        <v>54.868679999999998</v>
      </c>
      <c r="C687" s="41">
        <f t="shared" si="432"/>
        <v>57.738570000000003</v>
      </c>
      <c r="D687" s="41">
        <f t="shared" si="432"/>
        <v>57.956009999999999</v>
      </c>
      <c r="E687" s="41">
        <f t="shared" si="432"/>
        <v>58.305070000000001</v>
      </c>
      <c r="F687" s="41">
        <f t="shared" si="432"/>
        <v>58.447769999999998</v>
      </c>
      <c r="G687" s="41">
        <f t="shared" si="432"/>
        <v>58.478920000000002</v>
      </c>
      <c r="H687" s="41">
        <f t="shared" si="432"/>
        <v>59.181539999999998</v>
      </c>
      <c r="I687" s="41">
        <f t="shared" si="432"/>
        <v>57.763759999999998</v>
      </c>
      <c r="J687" s="41">
        <f t="shared" si="421"/>
        <v>57.333649999999999</v>
      </c>
    </row>
    <row r="688" spans="1:10" ht="12" customHeight="1">
      <c r="A688" s="78" t="s">
        <v>56</v>
      </c>
      <c r="B688" s="41">
        <f t="shared" ref="B688:I688" si="433">ROUND((B612/B25)*100,5)</f>
        <v>64.207629999999995</v>
      </c>
      <c r="C688" s="41">
        <f t="shared" si="433"/>
        <v>67.445430000000002</v>
      </c>
      <c r="D688" s="41">
        <f t="shared" si="433"/>
        <v>66.698300000000003</v>
      </c>
      <c r="E688" s="41">
        <f t="shared" si="433"/>
        <v>65.971689999999995</v>
      </c>
      <c r="F688" s="41">
        <f t="shared" si="433"/>
        <v>65.488810000000001</v>
      </c>
      <c r="G688" s="41">
        <f t="shared" si="433"/>
        <v>65.697130000000001</v>
      </c>
      <c r="H688" s="41">
        <f t="shared" si="433"/>
        <v>66.581990000000005</v>
      </c>
      <c r="I688" s="41">
        <f t="shared" si="433"/>
        <v>65.651349999999994</v>
      </c>
      <c r="J688" s="41">
        <f t="shared" si="421"/>
        <v>65.42662</v>
      </c>
    </row>
    <row r="689" spans="1:10" ht="12" customHeight="1">
      <c r="A689" s="78" t="s">
        <v>57</v>
      </c>
      <c r="B689" s="41">
        <f t="shared" ref="B689:I689" si="434">ROUND((B613/B26)*100,5)</f>
        <v>65.568790000000007</v>
      </c>
      <c r="C689" s="41">
        <f t="shared" si="434"/>
        <v>69.428799999999995</v>
      </c>
      <c r="D689" s="41">
        <f t="shared" si="434"/>
        <v>69.693659999999994</v>
      </c>
      <c r="E689" s="41">
        <f t="shared" si="434"/>
        <v>70.176299999999998</v>
      </c>
      <c r="F689" s="41">
        <f t="shared" si="434"/>
        <v>69.985489999999999</v>
      </c>
      <c r="G689" s="41">
        <f t="shared" si="434"/>
        <v>69.912009999999995</v>
      </c>
      <c r="H689" s="41">
        <f t="shared" si="434"/>
        <v>70.141570000000002</v>
      </c>
      <c r="I689" s="41">
        <f t="shared" si="434"/>
        <v>67.846620000000001</v>
      </c>
      <c r="J689" s="41">
        <f t="shared" si="421"/>
        <v>68.314689999999999</v>
      </c>
    </row>
    <row r="690" spans="1:10" ht="12" customHeight="1">
      <c r="A690" s="76" t="s">
        <v>58</v>
      </c>
      <c r="B690" s="42">
        <f t="shared" ref="B690:I690" si="435">ROUND((B614/B27)*100,5)</f>
        <v>69.311220000000006</v>
      </c>
      <c r="C690" s="42">
        <f t="shared" si="435"/>
        <v>74.363820000000004</v>
      </c>
      <c r="D690" s="42">
        <f t="shared" si="435"/>
        <v>74.537520000000001</v>
      </c>
      <c r="E690" s="42">
        <f t="shared" si="435"/>
        <v>74.180980000000005</v>
      </c>
      <c r="F690" s="42">
        <f t="shared" si="435"/>
        <v>74.368920000000003</v>
      </c>
      <c r="G690" s="42">
        <f t="shared" si="435"/>
        <v>74.670259999999999</v>
      </c>
      <c r="H690" s="42">
        <f t="shared" si="435"/>
        <v>75.019069999999999</v>
      </c>
      <c r="I690" s="42">
        <f t="shared" si="435"/>
        <v>74.101150000000004</v>
      </c>
      <c r="J690" s="42">
        <f t="shared" si="421"/>
        <v>74.048400000000001</v>
      </c>
    </row>
    <row r="691" spans="1:10" ht="12" customHeight="1">
      <c r="A691" s="77" t="s">
        <v>0</v>
      </c>
      <c r="B691" s="41"/>
      <c r="C691" s="41"/>
      <c r="D691" s="41"/>
      <c r="E691" s="41"/>
      <c r="F691" s="41"/>
      <c r="G691" s="41"/>
      <c r="H691" s="41"/>
      <c r="I691" s="41"/>
      <c r="J691" s="41"/>
    </row>
    <row r="692" spans="1:10" ht="12" customHeight="1">
      <c r="A692" s="79" t="s">
        <v>39</v>
      </c>
      <c r="B692" s="41">
        <f t="shared" ref="B692:I692" si="436">ROUND((B616/B29)*100,5)</f>
        <v>84.277680000000004</v>
      </c>
      <c r="C692" s="41">
        <f t="shared" si="436"/>
        <v>88.459879999999998</v>
      </c>
      <c r="D692" s="41">
        <f t="shared" si="436"/>
        <v>88.868260000000006</v>
      </c>
      <c r="E692" s="41">
        <f t="shared" si="436"/>
        <v>88.822540000000004</v>
      </c>
      <c r="F692" s="41">
        <f t="shared" si="436"/>
        <v>89.133459999999999</v>
      </c>
      <c r="G692" s="41">
        <f t="shared" si="436"/>
        <v>89.550910000000002</v>
      </c>
      <c r="H692" s="41">
        <f t="shared" si="436"/>
        <v>89.607389999999995</v>
      </c>
      <c r="I692" s="41">
        <f t="shared" si="436"/>
        <v>89.067080000000004</v>
      </c>
      <c r="J692" s="41">
        <f>ROUND((J616/J29)*100,5)</f>
        <v>89.102890000000002</v>
      </c>
    </row>
    <row r="693" spans="1:10" ht="12" customHeight="1">
      <c r="A693" s="79" t="s">
        <v>43</v>
      </c>
      <c r="B693" s="41">
        <f t="shared" ref="B693:I693" si="437">ROUND((B617/B30)*100,5)</f>
        <v>64.787329999999997</v>
      </c>
      <c r="C693" s="41">
        <f t="shared" si="437"/>
        <v>69.9255</v>
      </c>
      <c r="D693" s="41">
        <f t="shared" si="437"/>
        <v>70.049539999999993</v>
      </c>
      <c r="E693" s="41">
        <f t="shared" si="437"/>
        <v>69.620159999999998</v>
      </c>
      <c r="F693" s="41">
        <f t="shared" si="437"/>
        <v>69.733819999999994</v>
      </c>
      <c r="G693" s="41">
        <f t="shared" si="437"/>
        <v>70.026380000000003</v>
      </c>
      <c r="H693" s="41">
        <f t="shared" si="437"/>
        <v>70.436840000000004</v>
      </c>
      <c r="I693" s="41">
        <f t="shared" si="437"/>
        <v>69.456909999999993</v>
      </c>
      <c r="J693" s="41">
        <f>ROUND((J617/J30)*100,5)</f>
        <v>69.443119999999993</v>
      </c>
    </row>
    <row r="694" spans="1:10" ht="12" customHeight="1">
      <c r="A694" s="32"/>
      <c r="B694" s="35"/>
    </row>
    <row r="695" spans="1:10" ht="12" customHeight="1">
      <c r="A695" s="36"/>
      <c r="B695" s="167" t="s">
        <v>89</v>
      </c>
      <c r="C695" s="139"/>
      <c r="D695" s="139"/>
      <c r="E695" s="139"/>
      <c r="F695" s="139"/>
      <c r="G695" s="139"/>
      <c r="H695" s="139"/>
      <c r="I695" s="139"/>
      <c r="J695" s="139"/>
    </row>
    <row r="696" spans="1:10" ht="12" customHeight="1">
      <c r="A696" s="25"/>
      <c r="B696" s="160" t="s">
        <v>38</v>
      </c>
      <c r="C696" s="160"/>
      <c r="D696" s="160"/>
      <c r="E696" s="160"/>
      <c r="F696" s="160"/>
      <c r="G696" s="160"/>
      <c r="H696" s="139"/>
      <c r="I696" s="139"/>
      <c r="J696" s="139"/>
    </row>
    <row r="697" spans="1:10" ht="12" customHeight="1">
      <c r="A697" s="78" t="s">
        <v>40</v>
      </c>
      <c r="B697" s="89">
        <v>7.2910000000000004</v>
      </c>
      <c r="C697" s="89">
        <v>7.0949999999999998</v>
      </c>
      <c r="D697" s="89">
        <v>7.1479999999999997</v>
      </c>
      <c r="E697" s="89">
        <v>7.2960000000000003</v>
      </c>
      <c r="F697" s="89">
        <v>7.33</v>
      </c>
      <c r="G697" s="89">
        <v>7.4249999999999998</v>
      </c>
      <c r="H697" s="89">
        <v>7.5229999999999997</v>
      </c>
      <c r="I697" s="89">
        <v>7.5540000000000003</v>
      </c>
      <c r="J697" s="89">
        <v>7.516</v>
      </c>
    </row>
    <row r="698" spans="1:10" ht="12" customHeight="1">
      <c r="A698" s="78" t="s">
        <v>41</v>
      </c>
      <c r="B698" s="89">
        <v>18.648</v>
      </c>
      <c r="C698" s="89">
        <v>16.643999999999998</v>
      </c>
      <c r="D698" s="89">
        <v>16.408000000000001</v>
      </c>
      <c r="E698" s="89">
        <v>16.216000000000001</v>
      </c>
      <c r="F698" s="89">
        <v>15.997999999999999</v>
      </c>
      <c r="G698" s="89">
        <v>16.044</v>
      </c>
      <c r="H698" s="89">
        <v>15.561</v>
      </c>
      <c r="I698" s="89">
        <v>15.311999999999999</v>
      </c>
      <c r="J698" s="89">
        <v>15.092000000000001</v>
      </c>
    </row>
    <row r="699" spans="1:10" ht="12" customHeight="1">
      <c r="A699" s="78" t="s">
        <v>42</v>
      </c>
      <c r="B699" s="89">
        <v>10.102</v>
      </c>
      <c r="C699" s="89">
        <v>8.6739999999999995</v>
      </c>
      <c r="D699" s="89">
        <v>8.5939999999999994</v>
      </c>
      <c r="E699" s="89">
        <v>8.7799999999999994</v>
      </c>
      <c r="F699" s="89">
        <v>8.9190000000000005</v>
      </c>
      <c r="G699" s="89">
        <v>8.7070000000000007</v>
      </c>
      <c r="H699" s="89">
        <v>8.5449999999999999</v>
      </c>
      <c r="I699" s="89">
        <v>8.0169999999999995</v>
      </c>
      <c r="J699" s="89">
        <v>8.0739999999999998</v>
      </c>
    </row>
    <row r="700" spans="1:10" ht="12" customHeight="1">
      <c r="A700" s="78" t="s">
        <v>34</v>
      </c>
      <c r="B700" s="89">
        <v>24.14</v>
      </c>
      <c r="C700" s="89">
        <v>23.466000000000001</v>
      </c>
      <c r="D700" s="89">
        <v>23.707999999999998</v>
      </c>
      <c r="E700" s="89">
        <v>24.05</v>
      </c>
      <c r="F700" s="89">
        <v>24.416</v>
      </c>
      <c r="G700" s="89">
        <v>23.672000000000001</v>
      </c>
      <c r="H700" s="89">
        <v>23.751000000000001</v>
      </c>
      <c r="I700" s="89">
        <v>24.315999999999999</v>
      </c>
      <c r="J700" s="89">
        <v>24.661000000000001</v>
      </c>
    </row>
    <row r="701" spans="1:10" ht="12" customHeight="1">
      <c r="A701" s="39"/>
      <c r="B701" s="89"/>
      <c r="C701" s="89"/>
      <c r="D701" s="89"/>
      <c r="E701" s="89"/>
      <c r="F701" s="89"/>
      <c r="G701" s="89"/>
      <c r="H701" s="89"/>
      <c r="I701" s="89"/>
      <c r="J701" s="89"/>
    </row>
    <row r="702" spans="1:10" ht="12" customHeight="1">
      <c r="A702" s="78" t="s">
        <v>44</v>
      </c>
      <c r="B702" s="89">
        <v>16.37</v>
      </c>
      <c r="C702" s="89">
        <v>16.036999999999999</v>
      </c>
      <c r="D702" s="89">
        <v>15.855</v>
      </c>
      <c r="E702" s="89">
        <v>16.036999999999999</v>
      </c>
      <c r="F702" s="89">
        <v>16.109000000000002</v>
      </c>
      <c r="G702" s="89">
        <v>15.788</v>
      </c>
      <c r="H702" s="89">
        <v>15.795999999999999</v>
      </c>
      <c r="I702" s="89">
        <v>15.882999999999999</v>
      </c>
      <c r="J702" s="89">
        <v>15.986000000000001</v>
      </c>
    </row>
    <row r="703" spans="1:10" ht="12" customHeight="1">
      <c r="A703" s="78" t="s">
        <v>45</v>
      </c>
      <c r="B703" s="89">
        <v>20.632999999999999</v>
      </c>
      <c r="C703" s="89">
        <v>19.739999999999998</v>
      </c>
      <c r="D703" s="89">
        <v>20.013000000000002</v>
      </c>
      <c r="E703" s="89">
        <v>20.585000000000001</v>
      </c>
      <c r="F703" s="89">
        <v>21.010999999999999</v>
      </c>
      <c r="G703" s="89">
        <v>21.17</v>
      </c>
      <c r="H703" s="89">
        <v>22.754999999999999</v>
      </c>
      <c r="I703" s="89">
        <v>23.216000000000001</v>
      </c>
      <c r="J703" s="89">
        <v>24.195</v>
      </c>
    </row>
    <row r="704" spans="1:10" ht="12" customHeight="1">
      <c r="A704" s="78" t="s">
        <v>46</v>
      </c>
      <c r="B704" s="89">
        <v>11.090999999999999</v>
      </c>
      <c r="C704" s="89">
        <v>9.8480000000000008</v>
      </c>
      <c r="D704" s="89">
        <v>9.5969999999999995</v>
      </c>
      <c r="E704" s="89">
        <v>9.4570000000000007</v>
      </c>
      <c r="F704" s="89">
        <v>9.5410000000000004</v>
      </c>
      <c r="G704" s="89">
        <v>9.5250000000000004</v>
      </c>
      <c r="H704" s="89">
        <v>9.4459999999999997</v>
      </c>
      <c r="I704" s="89">
        <v>9.5150000000000006</v>
      </c>
      <c r="J704" s="89">
        <v>9.5090000000000003</v>
      </c>
    </row>
    <row r="705" spans="1:10" ht="12" customHeight="1">
      <c r="A705" s="78" t="s">
        <v>47</v>
      </c>
      <c r="B705" s="89">
        <v>14.862</v>
      </c>
      <c r="C705" s="89">
        <v>15.565</v>
      </c>
      <c r="D705" s="89">
        <v>15.505000000000001</v>
      </c>
      <c r="E705" s="89">
        <v>15.818</v>
      </c>
      <c r="F705" s="89">
        <v>17.146999999999998</v>
      </c>
      <c r="G705" s="89">
        <v>19.12</v>
      </c>
      <c r="H705" s="89">
        <v>19.268000000000001</v>
      </c>
      <c r="I705" s="89">
        <v>19.937000000000001</v>
      </c>
      <c r="J705" s="89">
        <v>20.709</v>
      </c>
    </row>
    <row r="706" spans="1:10" ht="12" customHeight="1">
      <c r="A706" s="78" t="s">
        <v>48</v>
      </c>
      <c r="B706" s="89">
        <v>18.492000000000001</v>
      </c>
      <c r="C706" s="89">
        <v>16.991</v>
      </c>
      <c r="D706" s="89">
        <v>16.512</v>
      </c>
      <c r="E706" s="89">
        <v>16.716999999999999</v>
      </c>
      <c r="F706" s="89">
        <v>17.035</v>
      </c>
      <c r="G706" s="89">
        <v>17.317</v>
      </c>
      <c r="H706" s="89">
        <v>17.567</v>
      </c>
      <c r="I706" s="89">
        <v>17.829000000000001</v>
      </c>
      <c r="J706" s="89">
        <v>18.225000000000001</v>
      </c>
    </row>
    <row r="707" spans="1:10" ht="12" customHeight="1">
      <c r="A707" s="78" t="s">
        <v>49</v>
      </c>
      <c r="B707" s="89">
        <v>15.505000000000001</v>
      </c>
      <c r="C707" s="89">
        <v>16.533000000000001</v>
      </c>
      <c r="D707" s="89">
        <v>17.085000000000001</v>
      </c>
      <c r="E707" s="89">
        <v>17.838000000000001</v>
      </c>
      <c r="F707" s="89">
        <v>17.914000000000001</v>
      </c>
      <c r="G707" s="89">
        <v>17.664000000000001</v>
      </c>
      <c r="H707" s="89">
        <v>17.574000000000002</v>
      </c>
      <c r="I707" s="89">
        <v>17.649000000000001</v>
      </c>
      <c r="J707" s="89">
        <v>18.158999999999999</v>
      </c>
    </row>
    <row r="708" spans="1:10" ht="12" customHeight="1">
      <c r="A708" s="78" t="s">
        <v>50</v>
      </c>
      <c r="B708" s="89">
        <v>12.138999999999999</v>
      </c>
      <c r="C708" s="89">
        <v>11.847</v>
      </c>
      <c r="D708" s="89">
        <v>11.686999999999999</v>
      </c>
      <c r="E708" s="89">
        <v>11.279</v>
      </c>
      <c r="F708" s="89">
        <v>11.045999999999999</v>
      </c>
      <c r="G708" s="89">
        <v>10.929</v>
      </c>
      <c r="H708" s="89">
        <v>10.682</v>
      </c>
      <c r="I708" s="89">
        <v>10.872999999999999</v>
      </c>
      <c r="J708" s="89">
        <v>10.805999999999999</v>
      </c>
    </row>
    <row r="709" spans="1:10" ht="12" customHeight="1">
      <c r="A709" s="78" t="s">
        <v>51</v>
      </c>
      <c r="B709" s="89">
        <v>16.581</v>
      </c>
      <c r="C709" s="89">
        <v>18.523</v>
      </c>
      <c r="D709" s="89">
        <v>18.395</v>
      </c>
      <c r="E709" s="89">
        <v>18.713999999999999</v>
      </c>
      <c r="F709" s="89">
        <v>18.753</v>
      </c>
      <c r="G709" s="89">
        <v>18.233000000000001</v>
      </c>
      <c r="H709" s="89">
        <v>17.478000000000002</v>
      </c>
      <c r="I709" s="89">
        <v>17.547000000000001</v>
      </c>
      <c r="J709" s="89">
        <v>17.741</v>
      </c>
    </row>
    <row r="710" spans="1:10" ht="12" customHeight="1">
      <c r="A710" s="78" t="s">
        <v>52</v>
      </c>
      <c r="B710" s="89">
        <v>10.323</v>
      </c>
      <c r="C710" s="89">
        <v>10.345000000000001</v>
      </c>
      <c r="D710" s="89">
        <v>10.281000000000001</v>
      </c>
      <c r="E710" s="89">
        <v>10.356</v>
      </c>
      <c r="F710" s="89">
        <v>10.464</v>
      </c>
      <c r="G710" s="89">
        <v>10.507</v>
      </c>
      <c r="H710" s="89">
        <v>10.497999999999999</v>
      </c>
      <c r="I710" s="89">
        <v>10.516999999999999</v>
      </c>
      <c r="J710" s="89">
        <v>10.528</v>
      </c>
    </row>
    <row r="711" spans="1:10" ht="12" customHeight="1">
      <c r="A711" s="78" t="s">
        <v>53</v>
      </c>
      <c r="B711" s="89">
        <v>21.321999999999999</v>
      </c>
      <c r="C711" s="89">
        <v>21.606999999999999</v>
      </c>
      <c r="D711" s="89">
        <v>22.007999999999999</v>
      </c>
      <c r="E711" s="89">
        <v>22.289000000000001</v>
      </c>
      <c r="F711" s="89">
        <v>22.172000000000001</v>
      </c>
      <c r="G711" s="89">
        <v>21.971</v>
      </c>
      <c r="H711" s="89">
        <v>21.881</v>
      </c>
      <c r="I711" s="89">
        <v>22.64</v>
      </c>
      <c r="J711" s="89">
        <v>22.741</v>
      </c>
    </row>
    <row r="712" spans="1:10" ht="12" customHeight="1">
      <c r="A712" s="78" t="s">
        <v>54</v>
      </c>
      <c r="B712" s="89">
        <v>8.3000000000000007</v>
      </c>
      <c r="C712" s="89">
        <v>8.3079999999999998</v>
      </c>
      <c r="D712" s="89">
        <v>8.0350000000000001</v>
      </c>
      <c r="E712" s="89">
        <v>8.1430000000000007</v>
      </c>
      <c r="F712" s="89">
        <v>8.3149999999999995</v>
      </c>
      <c r="G712" s="89">
        <v>8.2789999999999999</v>
      </c>
      <c r="H712" s="89">
        <v>8.2899999999999991</v>
      </c>
      <c r="I712" s="89">
        <v>8.2260000000000009</v>
      </c>
      <c r="J712" s="89">
        <v>8.0359999999999996</v>
      </c>
    </row>
    <row r="713" spans="1:10" ht="12" customHeight="1">
      <c r="A713" s="78" t="s">
        <v>55</v>
      </c>
      <c r="B713" s="89">
        <v>11.955</v>
      </c>
      <c r="C713" s="89">
        <v>10.102</v>
      </c>
      <c r="D713" s="89">
        <v>9.9410000000000007</v>
      </c>
      <c r="E713" s="89">
        <v>9.8469999999999995</v>
      </c>
      <c r="F713" s="89">
        <v>9.6609999999999996</v>
      </c>
      <c r="G713" s="89">
        <v>9.7059999999999995</v>
      </c>
      <c r="H713" s="89">
        <v>9.6609999999999996</v>
      </c>
      <c r="I713" s="89">
        <v>9.7070000000000007</v>
      </c>
      <c r="J713" s="89">
        <v>9.9619999999999997</v>
      </c>
    </row>
    <row r="714" spans="1:10" ht="12" customHeight="1">
      <c r="A714" s="78" t="s">
        <v>56</v>
      </c>
      <c r="B714" s="89">
        <v>16.119</v>
      </c>
      <c r="C714" s="89">
        <v>17.530999999999999</v>
      </c>
      <c r="D714" s="89">
        <v>17.977</v>
      </c>
      <c r="E714" s="89">
        <v>19.187999999999999</v>
      </c>
      <c r="F714" s="89">
        <v>19.318999999999999</v>
      </c>
      <c r="G714" s="89">
        <v>19.067</v>
      </c>
      <c r="H714" s="89">
        <v>19.297999999999998</v>
      </c>
      <c r="I714" s="89">
        <v>20.093</v>
      </c>
      <c r="J714" s="89">
        <v>20.481000000000002</v>
      </c>
    </row>
    <row r="715" spans="1:10" ht="12" customHeight="1">
      <c r="A715" s="78" t="s">
        <v>57</v>
      </c>
      <c r="B715" s="89">
        <v>11.816000000000001</v>
      </c>
      <c r="C715" s="89">
        <v>11.371</v>
      </c>
      <c r="D715" s="89">
        <v>11.163</v>
      </c>
      <c r="E715" s="89">
        <v>11.266999999999999</v>
      </c>
      <c r="F715" s="89">
        <v>11.257999999999999</v>
      </c>
      <c r="G715" s="89">
        <v>11.464</v>
      </c>
      <c r="H715" s="89">
        <v>11.9</v>
      </c>
      <c r="I715" s="89">
        <v>12.083</v>
      </c>
      <c r="J715" s="89">
        <v>12.05</v>
      </c>
    </row>
    <row r="716" spans="1:10" ht="12" customHeight="1">
      <c r="A716" s="76" t="s">
        <v>58</v>
      </c>
      <c r="B716" s="87">
        <v>265.68900000000002</v>
      </c>
      <c r="C716" s="87">
        <v>260.22699999999998</v>
      </c>
      <c r="D716" s="87">
        <v>259.91199999999998</v>
      </c>
      <c r="E716" s="87">
        <v>263.87700000000001</v>
      </c>
      <c r="F716" s="87">
        <v>266.40800000000002</v>
      </c>
      <c r="G716" s="87">
        <v>266.58800000000002</v>
      </c>
      <c r="H716" s="87">
        <v>267.47399999999999</v>
      </c>
      <c r="I716" s="87">
        <v>270.91399999999999</v>
      </c>
      <c r="J716" s="87">
        <v>274.471</v>
      </c>
    </row>
    <row r="717" spans="1:10" ht="12" customHeight="1">
      <c r="A717" s="77" t="s">
        <v>0</v>
      </c>
      <c r="B717" s="87"/>
      <c r="C717" s="87"/>
      <c r="D717" s="87"/>
      <c r="E717" s="87"/>
      <c r="F717" s="87"/>
      <c r="G717" s="87"/>
      <c r="H717" s="87"/>
      <c r="I717" s="87"/>
      <c r="J717" s="87"/>
    </row>
    <row r="718" spans="1:10" ht="12" customHeight="1">
      <c r="A718" s="79" t="s">
        <v>39</v>
      </c>
      <c r="B718" s="89">
        <v>60.180999999999997</v>
      </c>
      <c r="C718" s="89">
        <v>55.878999999999998</v>
      </c>
      <c r="D718" s="89">
        <v>55.857999999999997</v>
      </c>
      <c r="E718" s="89">
        <v>56.341999999999999</v>
      </c>
      <c r="F718" s="89">
        <v>56.662999999999997</v>
      </c>
      <c r="G718" s="89">
        <v>55.847999999999999</v>
      </c>
      <c r="H718" s="89">
        <v>55.38</v>
      </c>
      <c r="I718" s="89">
        <v>55.198999999999998</v>
      </c>
      <c r="J718" s="89">
        <v>55.343000000000004</v>
      </c>
    </row>
    <row r="719" spans="1:10" ht="12" customHeight="1">
      <c r="A719" s="79" t="s">
        <v>43</v>
      </c>
      <c r="B719" s="89">
        <v>205.50800000000001</v>
      </c>
      <c r="C719" s="89">
        <v>204.34800000000001</v>
      </c>
      <c r="D719" s="89">
        <v>204.054</v>
      </c>
      <c r="E719" s="89">
        <v>207.535</v>
      </c>
      <c r="F719" s="89">
        <v>209.745</v>
      </c>
      <c r="G719" s="89">
        <v>210.74</v>
      </c>
      <c r="H719" s="89">
        <v>212.09399999999999</v>
      </c>
      <c r="I719" s="89">
        <v>215.715</v>
      </c>
      <c r="J719" s="89">
        <v>219.12799999999999</v>
      </c>
    </row>
    <row r="720" spans="1:10" ht="12" customHeight="1">
      <c r="A720" s="32"/>
      <c r="B720" s="27"/>
      <c r="C720" s="27"/>
      <c r="D720" s="27"/>
    </row>
    <row r="721" spans="1:10" ht="12" customHeight="1">
      <c r="A721" s="25"/>
      <c r="B721" s="163" t="s">
        <v>61</v>
      </c>
      <c r="C721" s="163"/>
      <c r="D721" s="163"/>
      <c r="E721" s="163"/>
      <c r="F721" s="163"/>
      <c r="G721" s="163"/>
      <c r="H721" s="139"/>
      <c r="I721" s="139"/>
      <c r="J721" s="139"/>
    </row>
    <row r="722" spans="1:10" ht="12" customHeight="1">
      <c r="A722" s="78" t="s">
        <v>40</v>
      </c>
      <c r="B722" s="47" t="s">
        <v>2</v>
      </c>
      <c r="C722" s="47">
        <v>-3.8226900000000001</v>
      </c>
      <c r="D722" s="47">
        <f t="shared" ref="D722:I722" si="438">ROUND((D697/C697)*100-100,5)</f>
        <v>0.747</v>
      </c>
      <c r="E722" s="47">
        <f t="shared" si="438"/>
        <v>2.0705100000000001</v>
      </c>
      <c r="F722" s="47">
        <f t="shared" si="438"/>
        <v>0.46600999999999998</v>
      </c>
      <c r="G722" s="47">
        <f t="shared" si="438"/>
        <v>1.2960400000000001</v>
      </c>
      <c r="H722" s="47">
        <f t="shared" si="438"/>
        <v>1.3198700000000001</v>
      </c>
      <c r="I722" s="47">
        <f t="shared" si="438"/>
        <v>0.41206999999999999</v>
      </c>
      <c r="J722" s="47">
        <f>ROUND((J697/I697)*100-100,5)</f>
        <v>-0.50304000000000004</v>
      </c>
    </row>
    <row r="723" spans="1:10" ht="12" customHeight="1">
      <c r="A723" s="78" t="s">
        <v>41</v>
      </c>
      <c r="B723" s="41" t="s">
        <v>2</v>
      </c>
      <c r="C723" s="47">
        <v>-3.5633599999999999</v>
      </c>
      <c r="D723" s="47">
        <f t="shared" ref="D723:I723" si="439">ROUND((D698/C698)*100-100,5)</f>
        <v>-1.4179299999999999</v>
      </c>
      <c r="E723" s="47">
        <f t="shared" si="439"/>
        <v>-1.1701600000000001</v>
      </c>
      <c r="F723" s="47">
        <f t="shared" si="439"/>
        <v>-1.3443499999999999</v>
      </c>
      <c r="G723" s="47">
        <f t="shared" si="439"/>
        <v>0.28754000000000002</v>
      </c>
      <c r="H723" s="47">
        <f t="shared" si="439"/>
        <v>-3.0104700000000002</v>
      </c>
      <c r="I723" s="47">
        <f t="shared" si="439"/>
        <v>-1.60015</v>
      </c>
      <c r="J723" s="47">
        <f>ROUND((J698/I698)*100-100,5)</f>
        <v>-1.4367799999999999</v>
      </c>
    </row>
    <row r="724" spans="1:10" ht="12" customHeight="1">
      <c r="A724" s="78" t="s">
        <v>42</v>
      </c>
      <c r="B724" s="41" t="s">
        <v>2</v>
      </c>
      <c r="C724" s="47">
        <v>-4.2921800000000001</v>
      </c>
      <c r="D724" s="47">
        <f t="shared" ref="D724:I724" si="440">ROUND((D699/C699)*100-100,5)</f>
        <v>-0.92230000000000001</v>
      </c>
      <c r="E724" s="47">
        <f t="shared" si="440"/>
        <v>2.1642999999999999</v>
      </c>
      <c r="F724" s="47">
        <f t="shared" si="440"/>
        <v>1.58314</v>
      </c>
      <c r="G724" s="47">
        <f t="shared" si="440"/>
        <v>-2.3769499999999999</v>
      </c>
      <c r="H724" s="47">
        <f t="shared" si="440"/>
        <v>-1.8605700000000001</v>
      </c>
      <c r="I724" s="47">
        <f t="shared" si="440"/>
        <v>-6.1790500000000002</v>
      </c>
      <c r="J724" s="47">
        <f>ROUND((J699/I699)*100-100,5)</f>
        <v>0.71099000000000001</v>
      </c>
    </row>
    <row r="725" spans="1:10" ht="12" customHeight="1">
      <c r="A725" s="78" t="s">
        <v>34</v>
      </c>
      <c r="B725" s="41" t="s">
        <v>2</v>
      </c>
      <c r="C725" s="47">
        <v>2.52982</v>
      </c>
      <c r="D725" s="47">
        <f t="shared" ref="D725:I725" si="441">ROUND((D700/C700)*100-100,5)</f>
        <v>1.03128</v>
      </c>
      <c r="E725" s="47">
        <f t="shared" si="441"/>
        <v>1.44255</v>
      </c>
      <c r="F725" s="47">
        <f t="shared" si="441"/>
        <v>1.52183</v>
      </c>
      <c r="G725" s="47">
        <f t="shared" si="441"/>
        <v>-3.04718</v>
      </c>
      <c r="H725" s="47">
        <f t="shared" si="441"/>
        <v>0.33373000000000003</v>
      </c>
      <c r="I725" s="47">
        <f t="shared" si="441"/>
        <v>2.3788499999999999</v>
      </c>
      <c r="J725" s="47">
        <f>ROUND((J700/I700)*100-100,5)</f>
        <v>1.41882</v>
      </c>
    </row>
    <row r="726" spans="1:10" ht="12" customHeight="1">
      <c r="A726" s="39"/>
      <c r="B726" s="41"/>
      <c r="C726" s="47"/>
      <c r="D726" s="47"/>
      <c r="E726" s="47"/>
      <c r="F726" s="47"/>
      <c r="G726" s="47"/>
      <c r="H726" s="47"/>
      <c r="I726" s="47"/>
      <c r="J726" s="47"/>
    </row>
    <row r="727" spans="1:10" ht="12" customHeight="1">
      <c r="A727" s="78" t="s">
        <v>44</v>
      </c>
      <c r="B727" s="41" t="s">
        <v>2</v>
      </c>
      <c r="C727" s="47">
        <v>-1.2439199999999999</v>
      </c>
      <c r="D727" s="47">
        <f t="shared" ref="D727:I727" si="442">ROUND((D702/C702)*100-100,5)</f>
        <v>-1.1348800000000001</v>
      </c>
      <c r="E727" s="47">
        <f t="shared" si="442"/>
        <v>1.1478999999999999</v>
      </c>
      <c r="F727" s="47">
        <f t="shared" si="442"/>
        <v>0.44896000000000003</v>
      </c>
      <c r="G727" s="47">
        <f t="shared" si="442"/>
        <v>-1.9926699999999999</v>
      </c>
      <c r="H727" s="47">
        <f t="shared" si="442"/>
        <v>5.067E-2</v>
      </c>
      <c r="I727" s="47">
        <f t="shared" si="442"/>
        <v>0.55076999999999998</v>
      </c>
      <c r="J727" s="47">
        <f t="shared" ref="J727:J741" si="443">ROUND((J702/I702)*100-100,5)</f>
        <v>0.64849000000000001</v>
      </c>
    </row>
    <row r="728" spans="1:10" ht="12" customHeight="1">
      <c r="A728" s="78" t="s">
        <v>45</v>
      </c>
      <c r="B728" s="41" t="s">
        <v>2</v>
      </c>
      <c r="C728" s="47">
        <v>2.37527</v>
      </c>
      <c r="D728" s="47">
        <f t="shared" ref="D728:I728" si="444">ROUND((D703/C703)*100-100,5)</f>
        <v>1.3829800000000001</v>
      </c>
      <c r="E728" s="47">
        <f t="shared" si="444"/>
        <v>2.8581400000000001</v>
      </c>
      <c r="F728" s="47">
        <f t="shared" si="444"/>
        <v>2.0694699999999999</v>
      </c>
      <c r="G728" s="47">
        <f t="shared" si="444"/>
        <v>0.75675000000000003</v>
      </c>
      <c r="H728" s="47">
        <f t="shared" si="444"/>
        <v>7.4870099999999997</v>
      </c>
      <c r="I728" s="47">
        <f t="shared" si="444"/>
        <v>2.0259299999999998</v>
      </c>
      <c r="J728" s="47">
        <f t="shared" si="443"/>
        <v>4.21692</v>
      </c>
    </row>
    <row r="729" spans="1:10" ht="12" customHeight="1">
      <c r="A729" s="78" t="s">
        <v>46</v>
      </c>
      <c r="B729" s="41" t="s">
        <v>2</v>
      </c>
      <c r="C729" s="47">
        <v>-4.3976300000000004</v>
      </c>
      <c r="D729" s="47">
        <f t="shared" ref="D729:I729" si="445">ROUND((D704/C704)*100-100,5)</f>
        <v>-2.54874</v>
      </c>
      <c r="E729" s="47">
        <f t="shared" si="445"/>
        <v>-1.45879</v>
      </c>
      <c r="F729" s="47">
        <f t="shared" si="445"/>
        <v>0.88822999999999996</v>
      </c>
      <c r="G729" s="47">
        <f t="shared" si="445"/>
        <v>-0.16769999999999999</v>
      </c>
      <c r="H729" s="47">
        <f t="shared" si="445"/>
        <v>-0.82940000000000003</v>
      </c>
      <c r="I729" s="47">
        <f t="shared" si="445"/>
        <v>0.73046999999999995</v>
      </c>
      <c r="J729" s="47">
        <f t="shared" si="443"/>
        <v>-6.3060000000000005E-2</v>
      </c>
    </row>
    <row r="730" spans="1:10" ht="12" customHeight="1">
      <c r="A730" s="78" t="s">
        <v>47</v>
      </c>
      <c r="B730" s="41" t="s">
        <v>2</v>
      </c>
      <c r="C730" s="47">
        <v>-1.1243799999999999</v>
      </c>
      <c r="D730" s="47">
        <f t="shared" ref="D730:I730" si="446">ROUND((D705/C705)*100-100,5)</f>
        <v>-0.38547999999999999</v>
      </c>
      <c r="E730" s="47">
        <f t="shared" si="446"/>
        <v>2.0186999999999999</v>
      </c>
      <c r="F730" s="47">
        <f t="shared" si="446"/>
        <v>8.4018200000000007</v>
      </c>
      <c r="G730" s="47">
        <f t="shared" si="446"/>
        <v>11.50639</v>
      </c>
      <c r="H730" s="47">
        <f t="shared" si="446"/>
        <v>0.77405999999999997</v>
      </c>
      <c r="I730" s="47">
        <f t="shared" si="446"/>
        <v>3.4720800000000001</v>
      </c>
      <c r="J730" s="47">
        <f t="shared" si="443"/>
        <v>3.8721999999999999</v>
      </c>
    </row>
    <row r="731" spans="1:10" ht="12" customHeight="1">
      <c r="A731" s="78" t="s">
        <v>48</v>
      </c>
      <c r="B731" s="41" t="s">
        <v>2</v>
      </c>
      <c r="C731" s="47">
        <v>-3.7282600000000001</v>
      </c>
      <c r="D731" s="47">
        <f t="shared" ref="D731:I731" si="447">ROUND((D706/C706)*100-100,5)</f>
        <v>-2.81914</v>
      </c>
      <c r="E731" s="47">
        <f t="shared" si="447"/>
        <v>1.24152</v>
      </c>
      <c r="F731" s="47">
        <f t="shared" si="447"/>
        <v>1.9022600000000001</v>
      </c>
      <c r="G731" s="47">
        <f t="shared" si="447"/>
        <v>1.6554199999999999</v>
      </c>
      <c r="H731" s="47">
        <f t="shared" si="447"/>
        <v>1.44367</v>
      </c>
      <c r="I731" s="47">
        <f t="shared" si="447"/>
        <v>1.49143</v>
      </c>
      <c r="J731" s="47">
        <f t="shared" si="443"/>
        <v>2.2210999999999999</v>
      </c>
    </row>
    <row r="732" spans="1:10" ht="12" customHeight="1">
      <c r="A732" s="78" t="s">
        <v>49</v>
      </c>
      <c r="B732" s="41" t="s">
        <v>2</v>
      </c>
      <c r="C732" s="47">
        <v>-0.91693999999999998</v>
      </c>
      <c r="D732" s="47">
        <f t="shared" ref="D732:I732" si="448">ROUND((D707/C707)*100-100,5)</f>
        <v>3.3387799999999999</v>
      </c>
      <c r="E732" s="47">
        <f t="shared" si="448"/>
        <v>4.4073700000000002</v>
      </c>
      <c r="F732" s="47">
        <f t="shared" si="448"/>
        <v>0.42605999999999999</v>
      </c>
      <c r="G732" s="47">
        <f t="shared" si="448"/>
        <v>-1.3955599999999999</v>
      </c>
      <c r="H732" s="47">
        <f t="shared" si="448"/>
        <v>-0.50951000000000002</v>
      </c>
      <c r="I732" s="47">
        <f t="shared" si="448"/>
        <v>0.42676999999999998</v>
      </c>
      <c r="J732" s="47">
        <f t="shared" si="443"/>
        <v>2.8896799999999998</v>
      </c>
    </row>
    <row r="733" spans="1:10" ht="12" customHeight="1">
      <c r="A733" s="78" t="s">
        <v>50</v>
      </c>
      <c r="B733" s="41" t="s">
        <v>2</v>
      </c>
      <c r="C733" s="47">
        <v>-2.4295800000000001</v>
      </c>
      <c r="D733" s="47">
        <f t="shared" ref="D733:I733" si="449">ROUND((D708/C708)*100-100,5)</f>
        <v>-1.3505499999999999</v>
      </c>
      <c r="E733" s="47">
        <f t="shared" si="449"/>
        <v>-3.4910600000000001</v>
      </c>
      <c r="F733" s="47">
        <f t="shared" si="449"/>
        <v>-2.0657899999999998</v>
      </c>
      <c r="G733" s="47">
        <f t="shared" si="449"/>
        <v>-1.05921</v>
      </c>
      <c r="H733" s="47">
        <f t="shared" si="449"/>
        <v>-2.26004</v>
      </c>
      <c r="I733" s="47">
        <f t="shared" si="449"/>
        <v>1.7880499999999999</v>
      </c>
      <c r="J733" s="47">
        <f t="shared" si="443"/>
        <v>-0.61621000000000004</v>
      </c>
    </row>
    <row r="734" spans="1:10" ht="12" customHeight="1">
      <c r="A734" s="78" t="s">
        <v>51</v>
      </c>
      <c r="B734" s="41" t="s">
        <v>2</v>
      </c>
      <c r="C734" s="47">
        <v>1.85867</v>
      </c>
      <c r="D734" s="47">
        <f t="shared" ref="D734:I734" si="450">ROUND((D709/C709)*100-100,5)</f>
        <v>-0.69103000000000003</v>
      </c>
      <c r="E734" s="47">
        <f t="shared" si="450"/>
        <v>1.73417</v>
      </c>
      <c r="F734" s="47">
        <f t="shared" si="450"/>
        <v>0.2084</v>
      </c>
      <c r="G734" s="47">
        <f t="shared" si="450"/>
        <v>-2.7728899999999999</v>
      </c>
      <c r="H734" s="47">
        <f t="shared" si="450"/>
        <v>-4.1408399999999999</v>
      </c>
      <c r="I734" s="47">
        <f t="shared" si="450"/>
        <v>0.39478000000000002</v>
      </c>
      <c r="J734" s="47">
        <f t="shared" si="443"/>
        <v>1.1055999999999999</v>
      </c>
    </row>
    <row r="735" spans="1:10" ht="12" customHeight="1">
      <c r="A735" s="78" t="s">
        <v>52</v>
      </c>
      <c r="B735" s="41" t="s">
        <v>2</v>
      </c>
      <c r="C735" s="47">
        <v>-0.89097999999999999</v>
      </c>
      <c r="D735" s="47">
        <f t="shared" ref="D735:I735" si="451">ROUND((D710/C710)*100-100,5)</f>
        <v>-0.61865999999999999</v>
      </c>
      <c r="E735" s="47">
        <f t="shared" si="451"/>
        <v>0.72950000000000004</v>
      </c>
      <c r="F735" s="47">
        <f t="shared" si="451"/>
        <v>1.04287</v>
      </c>
      <c r="G735" s="47">
        <f t="shared" si="451"/>
        <v>0.41093000000000002</v>
      </c>
      <c r="H735" s="47">
        <f t="shared" si="451"/>
        <v>-8.566E-2</v>
      </c>
      <c r="I735" s="47">
        <f t="shared" si="451"/>
        <v>0.18099000000000001</v>
      </c>
      <c r="J735" s="47">
        <f t="shared" si="443"/>
        <v>0.10459</v>
      </c>
    </row>
    <row r="736" spans="1:10" ht="12" customHeight="1">
      <c r="A736" s="78" t="s">
        <v>53</v>
      </c>
      <c r="B736" s="41" t="s">
        <v>2</v>
      </c>
      <c r="C736" s="47">
        <v>1.6417299999999999</v>
      </c>
      <c r="D736" s="47">
        <f t="shared" ref="D736:I736" si="452">ROUND((D711/C711)*100-100,5)</f>
        <v>1.85588</v>
      </c>
      <c r="E736" s="47">
        <f t="shared" si="452"/>
        <v>1.27681</v>
      </c>
      <c r="F736" s="47">
        <f t="shared" si="452"/>
        <v>-0.52492000000000005</v>
      </c>
      <c r="G736" s="47">
        <f t="shared" si="452"/>
        <v>-0.90654999999999997</v>
      </c>
      <c r="H736" s="47">
        <f t="shared" si="452"/>
        <v>-0.40962999999999999</v>
      </c>
      <c r="I736" s="47">
        <f t="shared" si="452"/>
        <v>3.4687600000000001</v>
      </c>
      <c r="J736" s="47">
        <f t="shared" si="443"/>
        <v>0.44611000000000001</v>
      </c>
    </row>
    <row r="737" spans="1:10" ht="12" customHeight="1">
      <c r="A737" s="78" t="s">
        <v>54</v>
      </c>
      <c r="B737" s="41" t="s">
        <v>2</v>
      </c>
      <c r="C737" s="47">
        <v>-0.22817000000000001</v>
      </c>
      <c r="D737" s="47">
        <f t="shared" ref="D737:I737" si="453">ROUND((D712/C712)*100-100,5)</f>
        <v>-3.28599</v>
      </c>
      <c r="E737" s="47">
        <f t="shared" si="453"/>
        <v>1.34412</v>
      </c>
      <c r="F737" s="47">
        <f t="shared" si="453"/>
        <v>2.1122399999999999</v>
      </c>
      <c r="G737" s="47">
        <f t="shared" si="453"/>
        <v>-0.43295</v>
      </c>
      <c r="H737" s="47">
        <f t="shared" si="453"/>
        <v>0.13286999999999999</v>
      </c>
      <c r="I737" s="47">
        <f t="shared" si="453"/>
        <v>-0.77200999999999997</v>
      </c>
      <c r="J737" s="47">
        <f t="shared" si="443"/>
        <v>-2.3097500000000002</v>
      </c>
    </row>
    <row r="738" spans="1:10" ht="12" customHeight="1">
      <c r="A738" s="78" t="s">
        <v>55</v>
      </c>
      <c r="B738" s="41" t="s">
        <v>2</v>
      </c>
      <c r="C738" s="47">
        <v>-2.1124000000000001</v>
      </c>
      <c r="D738" s="47">
        <f t="shared" ref="D738:I738" si="454">ROUND((D713/C713)*100-100,5)</f>
        <v>-1.5937399999999999</v>
      </c>
      <c r="E738" s="47">
        <f t="shared" si="454"/>
        <v>-0.94557999999999998</v>
      </c>
      <c r="F738" s="47">
        <f t="shared" si="454"/>
        <v>-1.8889</v>
      </c>
      <c r="G738" s="47">
        <f t="shared" si="454"/>
        <v>0.46578999999999998</v>
      </c>
      <c r="H738" s="47">
        <f t="shared" si="454"/>
        <v>-0.46362999999999999</v>
      </c>
      <c r="I738" s="47">
        <f t="shared" si="454"/>
        <v>0.47614000000000001</v>
      </c>
      <c r="J738" s="47">
        <f t="shared" si="443"/>
        <v>2.62697</v>
      </c>
    </row>
    <row r="739" spans="1:10" ht="12" customHeight="1">
      <c r="A739" s="78" t="s">
        <v>56</v>
      </c>
      <c r="B739" s="41" t="s">
        <v>2</v>
      </c>
      <c r="C739" s="47">
        <v>-1.46695</v>
      </c>
      <c r="D739" s="47">
        <f t="shared" ref="D739:I739" si="455">ROUND((D714/C714)*100-100,5)</f>
        <v>2.54406</v>
      </c>
      <c r="E739" s="47">
        <f t="shared" si="455"/>
        <v>6.7363900000000001</v>
      </c>
      <c r="F739" s="47">
        <f t="shared" si="455"/>
        <v>0.68271999999999999</v>
      </c>
      <c r="G739" s="47">
        <f t="shared" si="455"/>
        <v>-1.3044199999999999</v>
      </c>
      <c r="H739" s="47">
        <f t="shared" si="455"/>
        <v>1.2115199999999999</v>
      </c>
      <c r="I739" s="47">
        <f t="shared" si="455"/>
        <v>4.1196000000000002</v>
      </c>
      <c r="J739" s="47">
        <f t="shared" si="443"/>
        <v>1.93102</v>
      </c>
    </row>
    <row r="740" spans="1:10" ht="12" customHeight="1">
      <c r="A740" s="78" t="s">
        <v>57</v>
      </c>
      <c r="B740" s="41" t="s">
        <v>2</v>
      </c>
      <c r="C740" s="47">
        <v>-2.7288299999999999</v>
      </c>
      <c r="D740" s="47">
        <f t="shared" ref="D740:I740" si="456">ROUND((D715/C715)*100-100,5)</f>
        <v>-1.82921</v>
      </c>
      <c r="E740" s="47">
        <f t="shared" si="456"/>
        <v>0.93164999999999998</v>
      </c>
      <c r="F740" s="47">
        <f t="shared" si="456"/>
        <v>-7.9880000000000007E-2</v>
      </c>
      <c r="G740" s="47">
        <f t="shared" si="456"/>
        <v>1.8298099999999999</v>
      </c>
      <c r="H740" s="47">
        <f t="shared" si="456"/>
        <v>3.80321</v>
      </c>
      <c r="I740" s="47">
        <f t="shared" si="456"/>
        <v>1.53782</v>
      </c>
      <c r="J740" s="47">
        <f t="shared" si="443"/>
        <v>-0.27311000000000002</v>
      </c>
    </row>
    <row r="741" spans="1:10" ht="12" customHeight="1">
      <c r="A741" s="76" t="s">
        <v>58</v>
      </c>
      <c r="B741" s="41" t="s">
        <v>2</v>
      </c>
      <c r="C741" s="54">
        <v>-0.91761999999999999</v>
      </c>
      <c r="D741" s="54">
        <f t="shared" ref="D741:I741" si="457">ROUND((D716/C716)*100-100,5)</f>
        <v>-0.12105</v>
      </c>
      <c r="E741" s="54">
        <f t="shared" si="457"/>
        <v>1.52552</v>
      </c>
      <c r="F741" s="54">
        <f t="shared" si="457"/>
        <v>0.95916000000000001</v>
      </c>
      <c r="G741" s="54">
        <f t="shared" si="457"/>
        <v>6.7570000000000005E-2</v>
      </c>
      <c r="H741" s="54">
        <f t="shared" si="457"/>
        <v>0.33234999999999998</v>
      </c>
      <c r="I741" s="54">
        <f t="shared" si="457"/>
        <v>1.2861100000000001</v>
      </c>
      <c r="J741" s="54">
        <f t="shared" si="443"/>
        <v>1.3129599999999999</v>
      </c>
    </row>
    <row r="742" spans="1:10" ht="12" customHeight="1">
      <c r="A742" s="77" t="s">
        <v>0</v>
      </c>
      <c r="B742" s="41"/>
      <c r="C742" s="47"/>
      <c r="D742" s="47"/>
      <c r="E742" s="47"/>
      <c r="F742" s="47"/>
      <c r="G742" s="47"/>
      <c r="H742" s="47"/>
      <c r="I742" s="47"/>
      <c r="J742" s="47"/>
    </row>
    <row r="743" spans="1:10" ht="12" customHeight="1">
      <c r="A743" s="79" t="s">
        <v>39</v>
      </c>
      <c r="B743" s="41" t="s">
        <v>2</v>
      </c>
      <c r="C743" s="47">
        <v>-1.24943</v>
      </c>
      <c r="D743" s="47">
        <f t="shared" ref="D743:I743" si="458">ROUND((D718/C718)*100-100,5)</f>
        <v>-3.7580000000000002E-2</v>
      </c>
      <c r="E743" s="47">
        <f t="shared" si="458"/>
        <v>0.86648000000000003</v>
      </c>
      <c r="F743" s="47">
        <f t="shared" si="458"/>
        <v>0.56972999999999996</v>
      </c>
      <c r="G743" s="47">
        <f t="shared" si="458"/>
        <v>-1.4383300000000001</v>
      </c>
      <c r="H743" s="47">
        <f t="shared" si="458"/>
        <v>-0.83799000000000001</v>
      </c>
      <c r="I743" s="47">
        <f t="shared" si="458"/>
        <v>-0.32683000000000001</v>
      </c>
      <c r="J743" s="47">
        <f>ROUND((J718/I718)*100-100,5)</f>
        <v>0.26086999999999999</v>
      </c>
    </row>
    <row r="744" spans="1:10" ht="12" customHeight="1">
      <c r="A744" s="79" t="s">
        <v>43</v>
      </c>
      <c r="B744" s="41" t="s">
        <v>2</v>
      </c>
      <c r="C744" s="47">
        <v>-0.82648999999999995</v>
      </c>
      <c r="D744" s="47">
        <f t="shared" ref="D744:I744" si="459">ROUND((D719/C719)*100-100,5)</f>
        <v>-0.14387</v>
      </c>
      <c r="E744" s="47">
        <f t="shared" si="459"/>
        <v>1.7059200000000001</v>
      </c>
      <c r="F744" s="47">
        <f t="shared" si="459"/>
        <v>1.06488</v>
      </c>
      <c r="G744" s="47">
        <f t="shared" si="459"/>
        <v>0.47438999999999998</v>
      </c>
      <c r="H744" s="47">
        <f t="shared" si="459"/>
        <v>0.64249999999999996</v>
      </c>
      <c r="I744" s="47">
        <f t="shared" si="459"/>
        <v>1.70726</v>
      </c>
      <c r="J744" s="47">
        <f>ROUND((J719/I719)*100-100,5)</f>
        <v>1.5821799999999999</v>
      </c>
    </row>
    <row r="745" spans="1:10" ht="12" customHeight="1">
      <c r="A745" s="32"/>
      <c r="B745" s="27"/>
    </row>
    <row r="746" spans="1:10" ht="12" customHeight="1">
      <c r="A746" s="32"/>
      <c r="B746" s="84"/>
      <c r="C746" s="84"/>
      <c r="D746" s="84"/>
      <c r="E746" s="84"/>
      <c r="F746" s="84"/>
      <c r="G746" s="84"/>
      <c r="H746" s="84"/>
      <c r="I746" s="84"/>
      <c r="J746" s="84"/>
    </row>
    <row r="747" spans="1:10" ht="12" customHeight="1">
      <c r="A747" s="25"/>
      <c r="B747" s="160" t="s">
        <v>59</v>
      </c>
      <c r="C747" s="160"/>
      <c r="D747" s="160"/>
      <c r="E747" s="160"/>
      <c r="F747" s="160"/>
      <c r="G747" s="160"/>
      <c r="H747" s="139"/>
      <c r="I747" s="139"/>
      <c r="J747" s="139"/>
    </row>
    <row r="748" spans="1:10" ht="12" customHeight="1">
      <c r="A748" s="78" t="s">
        <v>40</v>
      </c>
      <c r="B748" s="41">
        <f>ROUND((B697/B$716)*100,5)</f>
        <v>2.7441900000000001</v>
      </c>
      <c r="C748" s="41">
        <f t="shared" ref="C748:I748" si="460">ROUND((C697/C$716)*100,5)</f>
        <v>2.7264699999999999</v>
      </c>
      <c r="D748" s="41">
        <f t="shared" si="460"/>
        <v>2.7501600000000002</v>
      </c>
      <c r="E748" s="41">
        <f t="shared" si="460"/>
        <v>2.76492</v>
      </c>
      <c r="F748" s="41">
        <f t="shared" si="460"/>
        <v>2.75142</v>
      </c>
      <c r="G748" s="41">
        <f t="shared" si="460"/>
        <v>2.7852000000000001</v>
      </c>
      <c r="H748" s="41">
        <f t="shared" si="460"/>
        <v>2.8126099999999998</v>
      </c>
      <c r="I748" s="41">
        <f t="shared" si="460"/>
        <v>2.7883399999999998</v>
      </c>
      <c r="J748" s="41">
        <f>ROUND((J697/J$716)*100,5)</f>
        <v>2.7383600000000001</v>
      </c>
    </row>
    <row r="749" spans="1:10" ht="12" customHeight="1">
      <c r="A749" s="78" t="s">
        <v>41</v>
      </c>
      <c r="B749" s="41">
        <f>ROUND((B698/B$716)*100,5)</f>
        <v>7.0187299999999997</v>
      </c>
      <c r="C749" s="41">
        <f t="shared" ref="C749:I749" si="461">ROUND((C698/C$716)*100,5)</f>
        <v>6.39595</v>
      </c>
      <c r="D749" s="41">
        <f t="shared" si="461"/>
        <v>6.3129099999999996</v>
      </c>
      <c r="E749" s="41">
        <f t="shared" si="461"/>
        <v>6.1452900000000001</v>
      </c>
      <c r="F749" s="41">
        <f t="shared" si="461"/>
        <v>6.0050699999999999</v>
      </c>
      <c r="G749" s="41">
        <f t="shared" si="461"/>
        <v>6.0182799999999999</v>
      </c>
      <c r="H749" s="41">
        <f t="shared" si="461"/>
        <v>5.8177599999999998</v>
      </c>
      <c r="I749" s="41">
        <f t="shared" si="461"/>
        <v>5.65198</v>
      </c>
      <c r="J749" s="41">
        <f>ROUND((J698/J$716)*100,5)</f>
        <v>5.4985799999999996</v>
      </c>
    </row>
    <row r="750" spans="1:10" ht="12" customHeight="1">
      <c r="A750" s="78" t="s">
        <v>42</v>
      </c>
      <c r="B750" s="41">
        <f>ROUND((B699/B$716)*100,5)</f>
        <v>3.80219</v>
      </c>
      <c r="C750" s="41">
        <f t="shared" ref="C750:I750" si="462">ROUND((C699/C$716)*100,5)</f>
        <v>3.33324</v>
      </c>
      <c r="D750" s="41">
        <f t="shared" si="462"/>
        <v>3.3065000000000002</v>
      </c>
      <c r="E750" s="41">
        <f t="shared" si="462"/>
        <v>3.3273100000000002</v>
      </c>
      <c r="F750" s="41">
        <f t="shared" si="462"/>
        <v>3.3478699999999999</v>
      </c>
      <c r="G750" s="41">
        <f t="shared" si="462"/>
        <v>3.2660900000000002</v>
      </c>
      <c r="H750" s="41">
        <f t="shared" si="462"/>
        <v>3.1947000000000001</v>
      </c>
      <c r="I750" s="41">
        <f t="shared" si="462"/>
        <v>2.9592399999999999</v>
      </c>
      <c r="J750" s="41">
        <f>ROUND((J699/J$716)*100,5)</f>
        <v>2.9416600000000002</v>
      </c>
    </row>
    <row r="751" spans="1:10" ht="12" customHeight="1">
      <c r="A751" s="78" t="s">
        <v>34</v>
      </c>
      <c r="B751" s="41">
        <f>ROUND((B700/B$716)*100,5)</f>
        <v>9.0858100000000004</v>
      </c>
      <c r="C751" s="41">
        <f t="shared" ref="C751:I751" si="463">ROUND((C700/C$716)*100,5)</f>
        <v>9.0175099999999997</v>
      </c>
      <c r="D751" s="41">
        <f t="shared" si="463"/>
        <v>9.1215499999999992</v>
      </c>
      <c r="E751" s="41">
        <f t="shared" si="463"/>
        <v>9.1140899999999991</v>
      </c>
      <c r="F751" s="41">
        <f t="shared" si="463"/>
        <v>9.1648899999999998</v>
      </c>
      <c r="G751" s="41">
        <f t="shared" si="463"/>
        <v>8.8796199999999992</v>
      </c>
      <c r="H751" s="41">
        <f t="shared" si="463"/>
        <v>8.87974</v>
      </c>
      <c r="I751" s="41">
        <f t="shared" si="463"/>
        <v>8.9755400000000005</v>
      </c>
      <c r="J751" s="41">
        <f>ROUND((J700/J$716)*100,5)</f>
        <v>8.9849200000000007</v>
      </c>
    </row>
    <row r="752" spans="1:10" ht="12" customHeight="1">
      <c r="A752" s="39"/>
      <c r="B752" s="41"/>
      <c r="C752" s="41"/>
      <c r="D752" s="41"/>
      <c r="E752" s="41"/>
      <c r="F752" s="41"/>
      <c r="G752" s="41"/>
      <c r="H752" s="41"/>
      <c r="I752" s="41"/>
      <c r="J752" s="41"/>
    </row>
    <row r="753" spans="1:10" ht="12" customHeight="1">
      <c r="A753" s="78" t="s">
        <v>44</v>
      </c>
      <c r="B753" s="41">
        <f t="shared" ref="B753:I753" si="464">ROUND((B702/B$716)*100,5)</f>
        <v>6.16134</v>
      </c>
      <c r="C753" s="41">
        <f t="shared" si="464"/>
        <v>6.1627000000000001</v>
      </c>
      <c r="D753" s="41">
        <f t="shared" si="464"/>
        <v>6.1001399999999997</v>
      </c>
      <c r="E753" s="41">
        <f t="shared" si="464"/>
        <v>6.0774499999999998</v>
      </c>
      <c r="F753" s="41">
        <f t="shared" si="464"/>
        <v>6.0467399999999998</v>
      </c>
      <c r="G753" s="41">
        <f t="shared" si="464"/>
        <v>5.92225</v>
      </c>
      <c r="H753" s="41">
        <f t="shared" si="464"/>
        <v>5.9056199999999999</v>
      </c>
      <c r="I753" s="41">
        <f t="shared" si="464"/>
        <v>5.8627500000000001</v>
      </c>
      <c r="J753" s="41">
        <f t="shared" ref="J753:J766" si="465">ROUND((J702/J$716)*100,5)</f>
        <v>5.8242900000000004</v>
      </c>
    </row>
    <row r="754" spans="1:10" ht="12" customHeight="1">
      <c r="A754" s="78" t="s">
        <v>45</v>
      </c>
      <c r="B754" s="41">
        <f t="shared" ref="B754:I754" si="466">ROUND((B703/B$716)*100,5)</f>
        <v>7.7658500000000004</v>
      </c>
      <c r="C754" s="41">
        <f t="shared" si="466"/>
        <v>7.58568</v>
      </c>
      <c r="D754" s="41">
        <f t="shared" si="466"/>
        <v>7.69991</v>
      </c>
      <c r="E754" s="41">
        <f t="shared" si="466"/>
        <v>7.80098</v>
      </c>
      <c r="F754" s="41">
        <f t="shared" si="466"/>
        <v>7.8867799999999999</v>
      </c>
      <c r="G754" s="41">
        <f t="shared" si="466"/>
        <v>7.94109</v>
      </c>
      <c r="H754" s="41">
        <f t="shared" si="466"/>
        <v>8.5073699999999999</v>
      </c>
      <c r="I754" s="41">
        <f t="shared" si="466"/>
        <v>8.5695099999999993</v>
      </c>
      <c r="J754" s="41">
        <f t="shared" si="465"/>
        <v>8.8151399999999995</v>
      </c>
    </row>
    <row r="755" spans="1:10" ht="12" customHeight="1">
      <c r="A755" s="78" t="s">
        <v>46</v>
      </c>
      <c r="B755" s="41">
        <f t="shared" ref="B755:I755" si="467">ROUND((B704/B$716)*100,5)</f>
        <v>4.1744300000000001</v>
      </c>
      <c r="C755" s="41">
        <f t="shared" si="467"/>
        <v>3.7843900000000001</v>
      </c>
      <c r="D755" s="41">
        <f t="shared" si="467"/>
        <v>3.6924000000000001</v>
      </c>
      <c r="E755" s="41">
        <f t="shared" si="467"/>
        <v>3.5838700000000001</v>
      </c>
      <c r="F755" s="41">
        <f t="shared" si="467"/>
        <v>3.58135</v>
      </c>
      <c r="G755" s="41">
        <f t="shared" si="467"/>
        <v>3.5729299999999999</v>
      </c>
      <c r="H755" s="41">
        <f t="shared" si="467"/>
        <v>3.5315599999999998</v>
      </c>
      <c r="I755" s="41">
        <f t="shared" si="467"/>
        <v>3.5121799999999999</v>
      </c>
      <c r="J755" s="41">
        <f t="shared" si="465"/>
        <v>3.46448</v>
      </c>
    </row>
    <row r="756" spans="1:10" ht="12" customHeight="1">
      <c r="A756" s="78" t="s">
        <v>47</v>
      </c>
      <c r="B756" s="41">
        <f t="shared" ref="B756:I756" si="468">ROUND((B705/B$716)*100,5)</f>
        <v>5.5937599999999996</v>
      </c>
      <c r="C756" s="41">
        <f t="shared" si="468"/>
        <v>5.9813200000000002</v>
      </c>
      <c r="D756" s="41">
        <f t="shared" si="468"/>
        <v>5.9654800000000003</v>
      </c>
      <c r="E756" s="41">
        <f t="shared" si="468"/>
        <v>5.9944600000000001</v>
      </c>
      <c r="F756" s="41">
        <f t="shared" si="468"/>
        <v>6.4363700000000001</v>
      </c>
      <c r="G756" s="41">
        <f t="shared" si="468"/>
        <v>7.1721199999999996</v>
      </c>
      <c r="H756" s="41">
        <f t="shared" si="468"/>
        <v>7.2036899999999999</v>
      </c>
      <c r="I756" s="41">
        <f t="shared" si="468"/>
        <v>7.3591600000000001</v>
      </c>
      <c r="J756" s="41">
        <f t="shared" si="465"/>
        <v>7.5450600000000003</v>
      </c>
    </row>
    <row r="757" spans="1:10" ht="12" customHeight="1">
      <c r="A757" s="78" t="s">
        <v>48</v>
      </c>
      <c r="B757" s="41">
        <f t="shared" ref="B757:I757" si="469">ROUND((B706/B$716)*100,5)</f>
        <v>6.9600200000000001</v>
      </c>
      <c r="C757" s="41">
        <f t="shared" si="469"/>
        <v>6.5293000000000001</v>
      </c>
      <c r="D757" s="41">
        <f t="shared" si="469"/>
        <v>6.3529200000000001</v>
      </c>
      <c r="E757" s="41">
        <f t="shared" si="469"/>
        <v>6.3351499999999996</v>
      </c>
      <c r="F757" s="41">
        <f t="shared" si="469"/>
        <v>6.3943300000000001</v>
      </c>
      <c r="G757" s="41">
        <f t="shared" si="469"/>
        <v>6.4957900000000004</v>
      </c>
      <c r="H757" s="41">
        <f t="shared" si="469"/>
        <v>6.5677399999999997</v>
      </c>
      <c r="I757" s="41">
        <f t="shared" si="469"/>
        <v>6.5810599999999999</v>
      </c>
      <c r="J757" s="41">
        <f t="shared" si="465"/>
        <v>6.6400499999999996</v>
      </c>
    </row>
    <row r="758" spans="1:10" ht="12" customHeight="1">
      <c r="A758" s="78" t="s">
        <v>49</v>
      </c>
      <c r="B758" s="41">
        <f t="shared" ref="B758:I758" si="470">ROUND((B707/B$716)*100,5)</f>
        <v>5.8357700000000001</v>
      </c>
      <c r="C758" s="41">
        <f t="shared" si="470"/>
        <v>6.3532999999999999</v>
      </c>
      <c r="D758" s="41">
        <f t="shared" si="470"/>
        <v>6.5733800000000002</v>
      </c>
      <c r="E758" s="41">
        <f t="shared" si="470"/>
        <v>6.75997</v>
      </c>
      <c r="F758" s="41">
        <f t="shared" si="470"/>
        <v>6.7242699999999997</v>
      </c>
      <c r="G758" s="41">
        <f t="shared" si="470"/>
        <v>6.6259499999999996</v>
      </c>
      <c r="H758" s="41">
        <f t="shared" si="470"/>
        <v>6.57036</v>
      </c>
      <c r="I758" s="41">
        <f t="shared" si="470"/>
        <v>6.5146100000000002</v>
      </c>
      <c r="J758" s="41">
        <f t="shared" si="465"/>
        <v>6.6159999999999997</v>
      </c>
    </row>
    <row r="759" spans="1:10" ht="12" customHeight="1">
      <c r="A759" s="78" t="s">
        <v>50</v>
      </c>
      <c r="B759" s="41">
        <f t="shared" ref="B759:I759" si="471">ROUND((B708/B$716)*100,5)</f>
        <v>4.5688800000000001</v>
      </c>
      <c r="C759" s="41">
        <f t="shared" si="471"/>
        <v>4.5525599999999997</v>
      </c>
      <c r="D759" s="41">
        <f t="shared" si="471"/>
        <v>4.4965200000000003</v>
      </c>
      <c r="E759" s="41">
        <f t="shared" si="471"/>
        <v>4.2743399999999996</v>
      </c>
      <c r="F759" s="41">
        <f t="shared" si="471"/>
        <v>4.1462700000000003</v>
      </c>
      <c r="G759" s="41">
        <f t="shared" si="471"/>
        <v>4.0995799999999996</v>
      </c>
      <c r="H759" s="41">
        <f t="shared" si="471"/>
        <v>3.9936600000000002</v>
      </c>
      <c r="I759" s="41">
        <f t="shared" si="471"/>
        <v>4.0134499999999997</v>
      </c>
      <c r="J759" s="41">
        <f t="shared" si="465"/>
        <v>3.93703</v>
      </c>
    </row>
    <row r="760" spans="1:10" ht="12" customHeight="1">
      <c r="A760" s="78" t="s">
        <v>51</v>
      </c>
      <c r="B760" s="41">
        <f t="shared" ref="B760:I760" si="472">ROUND((B709/B$716)*100,5)</f>
        <v>6.2407599999999999</v>
      </c>
      <c r="C760" s="41">
        <f t="shared" si="472"/>
        <v>7.1180199999999996</v>
      </c>
      <c r="D760" s="41">
        <f t="shared" si="472"/>
        <v>7.0773999999999999</v>
      </c>
      <c r="E760" s="41">
        <f t="shared" si="472"/>
        <v>7.0919400000000001</v>
      </c>
      <c r="F760" s="41">
        <f t="shared" si="472"/>
        <v>7.0392000000000001</v>
      </c>
      <c r="G760" s="41">
        <f t="shared" si="472"/>
        <v>6.8393899999999999</v>
      </c>
      <c r="H760" s="41">
        <f t="shared" si="472"/>
        <v>6.5344699999999998</v>
      </c>
      <c r="I760" s="41">
        <f t="shared" si="472"/>
        <v>6.4769600000000001</v>
      </c>
      <c r="J760" s="41">
        <f t="shared" si="465"/>
        <v>6.4637099999999998</v>
      </c>
    </row>
    <row r="761" spans="1:10" ht="12" customHeight="1">
      <c r="A761" s="78" t="s">
        <v>52</v>
      </c>
      <c r="B761" s="41">
        <f t="shared" ref="B761:I761" si="473">ROUND((B710/B$716)*100,5)</f>
        <v>3.88537</v>
      </c>
      <c r="C761" s="41">
        <f t="shared" si="473"/>
        <v>3.9753799999999999</v>
      </c>
      <c r="D761" s="41">
        <f t="shared" si="473"/>
        <v>3.9555699999999998</v>
      </c>
      <c r="E761" s="41">
        <f t="shared" si="473"/>
        <v>3.92456</v>
      </c>
      <c r="F761" s="41">
        <f t="shared" si="473"/>
        <v>3.92781</v>
      </c>
      <c r="G761" s="41">
        <f t="shared" si="473"/>
        <v>3.94129</v>
      </c>
      <c r="H761" s="41">
        <f t="shared" si="473"/>
        <v>3.9248699999999999</v>
      </c>
      <c r="I761" s="41">
        <f t="shared" si="473"/>
        <v>3.8820399999999999</v>
      </c>
      <c r="J761" s="41">
        <f t="shared" si="465"/>
        <v>3.8357399999999999</v>
      </c>
    </row>
    <row r="762" spans="1:10" ht="12" customHeight="1">
      <c r="A762" s="78" t="s">
        <v>53</v>
      </c>
      <c r="B762" s="41">
        <f t="shared" ref="B762:I762" si="474">ROUND((B711/B$716)*100,5)</f>
        <v>8.0251699999999992</v>
      </c>
      <c r="C762" s="41">
        <f t="shared" si="474"/>
        <v>8.3031400000000009</v>
      </c>
      <c r="D762" s="41">
        <f t="shared" si="474"/>
        <v>8.4674800000000001</v>
      </c>
      <c r="E762" s="41">
        <f t="shared" si="474"/>
        <v>8.4467400000000001</v>
      </c>
      <c r="F762" s="41">
        <f t="shared" si="474"/>
        <v>8.3225700000000007</v>
      </c>
      <c r="G762" s="41">
        <f t="shared" si="474"/>
        <v>8.2415599999999998</v>
      </c>
      <c r="H762" s="41">
        <f t="shared" si="474"/>
        <v>8.1806099999999997</v>
      </c>
      <c r="I762" s="41">
        <f t="shared" si="474"/>
        <v>8.3568999999999996</v>
      </c>
      <c r="J762" s="41">
        <f t="shared" si="465"/>
        <v>8.2853899999999996</v>
      </c>
    </row>
    <row r="763" spans="1:10" ht="12" customHeight="1">
      <c r="A763" s="78" t="s">
        <v>54</v>
      </c>
      <c r="B763" s="41">
        <f t="shared" ref="B763:I763" si="475">ROUND((B712/B$716)*100,5)</f>
        <v>3.1239499999999998</v>
      </c>
      <c r="C763" s="41">
        <f t="shared" si="475"/>
        <v>3.1926000000000001</v>
      </c>
      <c r="D763" s="41">
        <f t="shared" si="475"/>
        <v>3.0914299999999999</v>
      </c>
      <c r="E763" s="41">
        <f t="shared" si="475"/>
        <v>3.0859100000000002</v>
      </c>
      <c r="F763" s="41">
        <f t="shared" si="475"/>
        <v>3.1211500000000001</v>
      </c>
      <c r="G763" s="41">
        <f t="shared" si="475"/>
        <v>3.10554</v>
      </c>
      <c r="H763" s="41">
        <f t="shared" si="475"/>
        <v>3.09937</v>
      </c>
      <c r="I763" s="41">
        <f t="shared" si="475"/>
        <v>3.0363899999999999</v>
      </c>
      <c r="J763" s="41">
        <f t="shared" si="465"/>
        <v>2.92781</v>
      </c>
    </row>
    <row r="764" spans="1:10" ht="12" customHeight="1">
      <c r="A764" s="78" t="s">
        <v>55</v>
      </c>
      <c r="B764" s="41">
        <f t="shared" ref="B764:I764" si="476">ROUND((B713/B$716)*100,5)</f>
        <v>4.4996200000000002</v>
      </c>
      <c r="C764" s="41">
        <f t="shared" si="476"/>
        <v>3.8820000000000001</v>
      </c>
      <c r="D764" s="41">
        <f t="shared" si="476"/>
        <v>3.8247599999999999</v>
      </c>
      <c r="E764" s="41">
        <f t="shared" si="476"/>
        <v>3.7316600000000002</v>
      </c>
      <c r="F764" s="41">
        <f t="shared" si="476"/>
        <v>3.6263899999999998</v>
      </c>
      <c r="G764" s="41">
        <f t="shared" si="476"/>
        <v>3.6408200000000002</v>
      </c>
      <c r="H764" s="41">
        <f t="shared" si="476"/>
        <v>3.6119400000000002</v>
      </c>
      <c r="I764" s="41">
        <f t="shared" si="476"/>
        <v>3.5830600000000001</v>
      </c>
      <c r="J764" s="41">
        <f t="shared" si="465"/>
        <v>3.6295299999999999</v>
      </c>
    </row>
    <row r="765" spans="1:10" ht="12" customHeight="1">
      <c r="A765" s="78" t="s">
        <v>56</v>
      </c>
      <c r="B765" s="41">
        <f t="shared" ref="B765:I765" si="477">ROUND((B714/B$716)*100,5)</f>
        <v>6.0668699999999998</v>
      </c>
      <c r="C765" s="41">
        <f t="shared" si="477"/>
        <v>6.7368100000000002</v>
      </c>
      <c r="D765" s="41">
        <f t="shared" si="477"/>
        <v>6.9165700000000001</v>
      </c>
      <c r="E765" s="41">
        <f t="shared" si="477"/>
        <v>7.2715699999999996</v>
      </c>
      <c r="F765" s="41">
        <f t="shared" si="477"/>
        <v>7.2516600000000002</v>
      </c>
      <c r="G765" s="41">
        <f t="shared" si="477"/>
        <v>7.1522300000000003</v>
      </c>
      <c r="H765" s="41">
        <f t="shared" si="477"/>
        <v>7.2149099999999997</v>
      </c>
      <c r="I765" s="41">
        <f t="shared" si="477"/>
        <v>7.4167399999999999</v>
      </c>
      <c r="J765" s="41">
        <f t="shared" si="465"/>
        <v>7.4619900000000001</v>
      </c>
    </row>
    <row r="766" spans="1:10" ht="12" customHeight="1">
      <c r="A766" s="78" t="s">
        <v>57</v>
      </c>
      <c r="B766" s="41">
        <f t="shared" ref="B766:I766" si="478">ROUND((B715/B$716)*100,5)</f>
        <v>4.4473000000000003</v>
      </c>
      <c r="C766" s="41">
        <f t="shared" si="478"/>
        <v>4.36965</v>
      </c>
      <c r="D766" s="41">
        <f t="shared" si="478"/>
        <v>4.2949200000000003</v>
      </c>
      <c r="E766" s="41">
        <f t="shared" si="478"/>
        <v>4.2697900000000004</v>
      </c>
      <c r="F766" s="41">
        <f t="shared" si="478"/>
        <v>4.2258500000000003</v>
      </c>
      <c r="G766" s="41">
        <f t="shared" si="478"/>
        <v>4.3002700000000003</v>
      </c>
      <c r="H766" s="41">
        <f t="shared" si="478"/>
        <v>4.4490299999999996</v>
      </c>
      <c r="I766" s="41">
        <f t="shared" si="478"/>
        <v>4.4600900000000001</v>
      </c>
      <c r="J766" s="41">
        <f t="shared" si="465"/>
        <v>4.3902599999999996</v>
      </c>
    </row>
    <row r="767" spans="1:10" ht="12" customHeight="1">
      <c r="A767" s="76" t="s">
        <v>58</v>
      </c>
      <c r="B767" s="43">
        <f t="shared" ref="B767:I767" si="479">B716/B$716*100</f>
        <v>100</v>
      </c>
      <c r="C767" s="43">
        <f t="shared" si="479"/>
        <v>100</v>
      </c>
      <c r="D767" s="43">
        <f t="shared" si="479"/>
        <v>100</v>
      </c>
      <c r="E767" s="43">
        <f t="shared" si="479"/>
        <v>100</v>
      </c>
      <c r="F767" s="43">
        <f t="shared" si="479"/>
        <v>100</v>
      </c>
      <c r="G767" s="43">
        <f t="shared" si="479"/>
        <v>100</v>
      </c>
      <c r="H767" s="43">
        <f t="shared" si="479"/>
        <v>100</v>
      </c>
      <c r="I767" s="43">
        <f t="shared" si="479"/>
        <v>100</v>
      </c>
      <c r="J767" s="43">
        <f>J716/J$716*100</f>
        <v>100</v>
      </c>
    </row>
    <row r="768" spans="1:10" ht="12" customHeight="1">
      <c r="A768" s="77" t="s">
        <v>0</v>
      </c>
      <c r="B768" s="41"/>
      <c r="C768" s="43"/>
      <c r="D768" s="43"/>
      <c r="E768" s="43"/>
      <c r="F768" s="43"/>
      <c r="G768" s="43"/>
      <c r="H768" s="43"/>
      <c r="I768" s="43"/>
      <c r="J768" s="43"/>
    </row>
    <row r="769" spans="1:10" ht="12" customHeight="1">
      <c r="A769" s="79" t="s">
        <v>39</v>
      </c>
      <c r="B769" s="41">
        <f>ROUND((B718/B$716)*100,5)</f>
        <v>22.650919999999999</v>
      </c>
      <c r="C769" s="41">
        <f t="shared" ref="C769:I769" si="480">ROUND((C718/C$716)*100,5)</f>
        <v>21.473179999999999</v>
      </c>
      <c r="D769" s="41">
        <f t="shared" si="480"/>
        <v>21.491119999999999</v>
      </c>
      <c r="E769" s="41">
        <f t="shared" si="480"/>
        <v>21.351610000000001</v>
      </c>
      <c r="F769" s="41">
        <f t="shared" si="480"/>
        <v>21.269259999999999</v>
      </c>
      <c r="G769" s="41">
        <f t="shared" si="480"/>
        <v>20.949179999999998</v>
      </c>
      <c r="H769" s="41">
        <f t="shared" si="480"/>
        <v>20.704820000000002</v>
      </c>
      <c r="I769" s="41">
        <f t="shared" si="480"/>
        <v>20.3751</v>
      </c>
      <c r="J769" s="41">
        <f>ROUND((J718/J$716)*100,5)</f>
        <v>20.163509999999999</v>
      </c>
    </row>
    <row r="770" spans="1:10" ht="12" customHeight="1">
      <c r="A770" s="79" t="s">
        <v>43</v>
      </c>
      <c r="B770" s="41">
        <f>ROUND((B719/B$716)*100,5)</f>
        <v>77.349080000000001</v>
      </c>
      <c r="C770" s="41">
        <f t="shared" ref="C770:I770" si="481">ROUND((C719/C$716)*100,5)</f>
        <v>78.526820000000001</v>
      </c>
      <c r="D770" s="41">
        <f t="shared" si="481"/>
        <v>78.508880000000005</v>
      </c>
      <c r="E770" s="41">
        <f t="shared" si="481"/>
        <v>78.648390000000006</v>
      </c>
      <c r="F770" s="41">
        <f t="shared" si="481"/>
        <v>78.730739999999997</v>
      </c>
      <c r="G770" s="41">
        <f t="shared" si="481"/>
        <v>79.050820000000002</v>
      </c>
      <c r="H770" s="41">
        <f t="shared" si="481"/>
        <v>79.295180000000002</v>
      </c>
      <c r="I770" s="41">
        <f t="shared" si="481"/>
        <v>79.624899999999997</v>
      </c>
      <c r="J770" s="41">
        <f>ROUND((J719/J$716)*100,5)</f>
        <v>79.836489999999998</v>
      </c>
    </row>
    <row r="771" spans="1:10" ht="12" customHeight="1">
      <c r="A771" s="32"/>
      <c r="B771" s="29"/>
      <c r="C771" s="29"/>
      <c r="D771" s="29"/>
    </row>
    <row r="772" spans="1:10" ht="12" customHeight="1">
      <c r="A772" s="25"/>
      <c r="B772" s="163" t="s">
        <v>62</v>
      </c>
      <c r="C772" s="163"/>
      <c r="D772" s="163"/>
      <c r="E772" s="163"/>
      <c r="F772" s="163"/>
      <c r="G772" s="163"/>
      <c r="H772" s="139"/>
      <c r="I772" s="139"/>
      <c r="J772" s="139"/>
    </row>
    <row r="773" spans="1:10" ht="12" customHeight="1">
      <c r="A773" s="78" t="s">
        <v>40</v>
      </c>
      <c r="B773" s="41">
        <f>ROUND((B697/B8)*100,5)</f>
        <v>20.31146</v>
      </c>
      <c r="C773" s="41">
        <f t="shared" ref="C773:I773" si="482">ROUND((C697/C8)*100,5)</f>
        <v>20.188939999999999</v>
      </c>
      <c r="D773" s="41">
        <f t="shared" si="482"/>
        <v>20.05949</v>
      </c>
      <c r="E773" s="41">
        <f t="shared" si="482"/>
        <v>20.089770000000001</v>
      </c>
      <c r="F773" s="41">
        <f t="shared" si="482"/>
        <v>19.800640000000001</v>
      </c>
      <c r="G773" s="41">
        <f t="shared" si="482"/>
        <v>19.896560000000001</v>
      </c>
      <c r="H773" s="41">
        <f t="shared" si="482"/>
        <v>20.020759999999999</v>
      </c>
      <c r="I773" s="41">
        <f t="shared" si="482"/>
        <v>20.33323</v>
      </c>
      <c r="J773" s="41">
        <f>ROUND((J697/J8)*100,5)</f>
        <v>20.26586</v>
      </c>
    </row>
    <row r="774" spans="1:10" ht="12" customHeight="1">
      <c r="A774" s="78" t="s">
        <v>41</v>
      </c>
      <c r="B774" s="41">
        <f>ROUND((B698/B9)*100,5)</f>
        <v>25.49596</v>
      </c>
      <c r="C774" s="41">
        <f t="shared" ref="C774:I774" si="483">ROUND((C698/C9)*100,5)</f>
        <v>24.496279999999999</v>
      </c>
      <c r="D774" s="41">
        <f t="shared" si="483"/>
        <v>24.476769999999998</v>
      </c>
      <c r="E774" s="41">
        <f t="shared" si="483"/>
        <v>24.531780000000001</v>
      </c>
      <c r="F774" s="41">
        <f t="shared" si="483"/>
        <v>24.22251</v>
      </c>
      <c r="G774" s="41">
        <f t="shared" si="483"/>
        <v>24.650079999999999</v>
      </c>
      <c r="H774" s="41">
        <f t="shared" si="483"/>
        <v>23.905429999999999</v>
      </c>
      <c r="I774" s="41">
        <f t="shared" si="483"/>
        <v>24.087589999999999</v>
      </c>
      <c r="J774" s="41">
        <f>ROUND((J698/J9)*100,5)</f>
        <v>24.468620000000001</v>
      </c>
    </row>
    <row r="775" spans="1:10" ht="12" customHeight="1">
      <c r="A775" s="78" t="s">
        <v>42</v>
      </c>
      <c r="B775" s="41">
        <f>ROUND((B699/B10)*100,5)</f>
        <v>22.255510000000001</v>
      </c>
      <c r="C775" s="41">
        <f t="shared" ref="C775:I775" si="484">ROUND((C699/C10)*100,5)</f>
        <v>21.07283</v>
      </c>
      <c r="D775" s="41">
        <f t="shared" si="484"/>
        <v>21.214510000000001</v>
      </c>
      <c r="E775" s="41">
        <f t="shared" si="484"/>
        <v>21.429790000000001</v>
      </c>
      <c r="F775" s="41">
        <f t="shared" si="484"/>
        <v>21.65699</v>
      </c>
      <c r="G775" s="41">
        <f t="shared" si="484"/>
        <v>21.062429999999999</v>
      </c>
      <c r="H775" s="41">
        <f t="shared" si="484"/>
        <v>20.85876</v>
      </c>
      <c r="I775" s="41">
        <f t="shared" si="484"/>
        <v>19.87604</v>
      </c>
      <c r="J775" s="41">
        <f>ROUND((J699/J10)*100,5)</f>
        <v>20.484590000000001</v>
      </c>
    </row>
    <row r="776" spans="1:10" ht="12" customHeight="1">
      <c r="A776" s="78" t="s">
        <v>34</v>
      </c>
      <c r="B776" s="41">
        <f>ROUND((B700/B11)*100,5)</f>
        <v>25.24973</v>
      </c>
      <c r="C776" s="41">
        <f t="shared" ref="C776:I776" si="485">ROUND((C700/C11)*100,5)</f>
        <v>23.80378</v>
      </c>
      <c r="D776" s="41">
        <f t="shared" si="485"/>
        <v>23.897030000000001</v>
      </c>
      <c r="E776" s="41">
        <f t="shared" si="485"/>
        <v>23.47212</v>
      </c>
      <c r="F776" s="41">
        <f t="shared" si="485"/>
        <v>22.96874</v>
      </c>
      <c r="G776" s="41">
        <f t="shared" si="485"/>
        <v>21.777570000000001</v>
      </c>
      <c r="H776" s="41">
        <f t="shared" si="485"/>
        <v>21.32028</v>
      </c>
      <c r="I776" s="41">
        <f t="shared" si="485"/>
        <v>21.629799999999999</v>
      </c>
      <c r="J776" s="41">
        <f>ROUND((J700/J11)*100,5)</f>
        <v>21.75056</v>
      </c>
    </row>
    <row r="777" spans="1:10" ht="12" customHeight="1">
      <c r="A777" s="39"/>
      <c r="B777" s="41"/>
      <c r="C777" s="41"/>
      <c r="D777" s="41"/>
      <c r="E777" s="41"/>
      <c r="F777" s="41"/>
      <c r="G777" s="41"/>
      <c r="H777" s="41"/>
      <c r="I777" s="41"/>
      <c r="J777" s="41"/>
    </row>
    <row r="778" spans="1:10" ht="12" customHeight="1">
      <c r="A778" s="78" t="s">
        <v>44</v>
      </c>
      <c r="B778" s="41">
        <f t="shared" ref="B778:I778" si="486">ROUND((B702/B13)*100,5)</f>
        <v>25.811640000000001</v>
      </c>
      <c r="C778" s="41">
        <f t="shared" si="486"/>
        <v>26.245419999999999</v>
      </c>
      <c r="D778" s="41">
        <f t="shared" si="486"/>
        <v>26.173729999999999</v>
      </c>
      <c r="E778" s="41">
        <f t="shared" si="486"/>
        <v>26.074729999999999</v>
      </c>
      <c r="F778" s="41">
        <f t="shared" si="486"/>
        <v>26.006170000000001</v>
      </c>
      <c r="G778" s="41">
        <f t="shared" si="486"/>
        <v>25.107340000000001</v>
      </c>
      <c r="H778" s="41">
        <f t="shared" si="486"/>
        <v>24.993670000000002</v>
      </c>
      <c r="I778" s="41">
        <f t="shared" si="486"/>
        <v>25.104710000000001</v>
      </c>
      <c r="J778" s="41">
        <f t="shared" ref="J778:J792" si="487">ROUND((J702/J13)*100,5)</f>
        <v>25.111529999999998</v>
      </c>
    </row>
    <row r="779" spans="1:10" ht="12" customHeight="1">
      <c r="A779" s="78" t="s">
        <v>45</v>
      </c>
      <c r="B779" s="41">
        <f t="shared" ref="B779:I779" si="488">ROUND((B703/B14)*100,5)</f>
        <v>32.967440000000003</v>
      </c>
      <c r="C779" s="41">
        <f t="shared" si="488"/>
        <v>31.580459999999999</v>
      </c>
      <c r="D779" s="41">
        <f t="shared" si="488"/>
        <v>31.496200000000002</v>
      </c>
      <c r="E779" s="41">
        <f t="shared" si="488"/>
        <v>31.468800000000002</v>
      </c>
      <c r="F779" s="41">
        <f t="shared" si="488"/>
        <v>31.54663</v>
      </c>
      <c r="G779" s="41">
        <f t="shared" si="488"/>
        <v>31.317959999999999</v>
      </c>
      <c r="H779" s="41">
        <f t="shared" si="488"/>
        <v>33.120339999999999</v>
      </c>
      <c r="I779" s="41">
        <f t="shared" si="488"/>
        <v>33.586019999999998</v>
      </c>
      <c r="J779" s="41">
        <f t="shared" si="487"/>
        <v>34.205620000000003</v>
      </c>
    </row>
    <row r="780" spans="1:10" ht="12" customHeight="1">
      <c r="A780" s="78" t="s">
        <v>46</v>
      </c>
      <c r="B780" s="41">
        <f t="shared" ref="B780:I780" si="489">ROUND((B704/B15)*100,5)</f>
        <v>21.932410000000001</v>
      </c>
      <c r="C780" s="41">
        <f t="shared" si="489"/>
        <v>21.926839999999999</v>
      </c>
      <c r="D780" s="41">
        <f t="shared" si="489"/>
        <v>22.091519999999999</v>
      </c>
      <c r="E780" s="41">
        <f t="shared" si="489"/>
        <v>21.926220000000001</v>
      </c>
      <c r="F780" s="41">
        <f t="shared" si="489"/>
        <v>21.878509999999999</v>
      </c>
      <c r="G780" s="41">
        <f t="shared" si="489"/>
        <v>21.58004</v>
      </c>
      <c r="H780" s="41">
        <f t="shared" si="489"/>
        <v>21.172730000000001</v>
      </c>
      <c r="I780" s="41">
        <f t="shared" si="489"/>
        <v>21.268270000000001</v>
      </c>
      <c r="J780" s="41">
        <f t="shared" si="487"/>
        <v>21.539400000000001</v>
      </c>
    </row>
    <row r="781" spans="1:10" ht="12" customHeight="1">
      <c r="A781" s="78" t="s">
        <v>47</v>
      </c>
      <c r="B781" s="41">
        <f t="shared" ref="B781:I781" si="490">ROUND((B705/B16)*100,5)</f>
        <v>28.18937</v>
      </c>
      <c r="C781" s="41">
        <f t="shared" si="490"/>
        <v>30.81568</v>
      </c>
      <c r="D781" s="41">
        <f t="shared" si="490"/>
        <v>30.540289999999999</v>
      </c>
      <c r="E781" s="41">
        <f t="shared" si="490"/>
        <v>30.490179999999999</v>
      </c>
      <c r="F781" s="41">
        <f t="shared" si="490"/>
        <v>31.894269999999999</v>
      </c>
      <c r="G781" s="41">
        <f t="shared" si="490"/>
        <v>33.724910000000001</v>
      </c>
      <c r="H781" s="41">
        <f t="shared" si="490"/>
        <v>33.794620000000002</v>
      </c>
      <c r="I781" s="41">
        <f t="shared" si="490"/>
        <v>34.166780000000003</v>
      </c>
      <c r="J781" s="41">
        <f t="shared" si="487"/>
        <v>34.806800000000003</v>
      </c>
    </row>
    <row r="782" spans="1:10" ht="12" customHeight="1">
      <c r="A782" s="78" t="s">
        <v>48</v>
      </c>
      <c r="B782" s="41">
        <f t="shared" ref="B782:I782" si="491">ROUND((B706/B17)*100,5)</f>
        <v>25.976289999999999</v>
      </c>
      <c r="C782" s="41">
        <f t="shared" si="491"/>
        <v>26.19238</v>
      </c>
      <c r="D782" s="41">
        <f t="shared" si="491"/>
        <v>25.921510000000001</v>
      </c>
      <c r="E782" s="41">
        <f t="shared" si="491"/>
        <v>25.988340000000001</v>
      </c>
      <c r="F782" s="41">
        <f t="shared" si="491"/>
        <v>25.972740000000002</v>
      </c>
      <c r="G782" s="41">
        <f t="shared" si="491"/>
        <v>26.103010000000001</v>
      </c>
      <c r="H782" s="41">
        <f t="shared" si="491"/>
        <v>26.484639999999999</v>
      </c>
      <c r="I782" s="41">
        <f t="shared" si="491"/>
        <v>27.384989999999998</v>
      </c>
      <c r="J782" s="41">
        <f t="shared" si="487"/>
        <v>27.985499999999998</v>
      </c>
    </row>
    <row r="783" spans="1:10" ht="12" customHeight="1">
      <c r="A783" s="78" t="s">
        <v>49</v>
      </c>
      <c r="B783" s="41">
        <f t="shared" ref="B783:I783" si="492">ROUND((B707/B18)*100,5)</f>
        <v>22.61589</v>
      </c>
      <c r="C783" s="41">
        <f t="shared" si="492"/>
        <v>25.09525</v>
      </c>
      <c r="D783" s="41">
        <f t="shared" si="492"/>
        <v>25.58746</v>
      </c>
      <c r="E783" s="41">
        <f t="shared" si="492"/>
        <v>25.7864</v>
      </c>
      <c r="F783" s="41">
        <f t="shared" si="492"/>
        <v>25.868590000000001</v>
      </c>
      <c r="G783" s="41">
        <f t="shared" si="492"/>
        <v>25.200800000000001</v>
      </c>
      <c r="H783" s="41">
        <f t="shared" si="492"/>
        <v>24.694379999999999</v>
      </c>
      <c r="I783" s="41">
        <f t="shared" si="492"/>
        <v>24.350840000000002</v>
      </c>
      <c r="J783" s="41">
        <f t="shared" si="487"/>
        <v>24.63607</v>
      </c>
    </row>
    <row r="784" spans="1:10" ht="12" customHeight="1">
      <c r="A784" s="78" t="s">
        <v>50</v>
      </c>
      <c r="B784" s="41">
        <f t="shared" ref="B784:I784" si="493">ROUND((B708/B19)*100,5)</f>
        <v>23.931940000000001</v>
      </c>
      <c r="C784" s="41">
        <f t="shared" si="493"/>
        <v>25.27899</v>
      </c>
      <c r="D784" s="41">
        <f t="shared" si="493"/>
        <v>25.013380000000002</v>
      </c>
      <c r="E784" s="41">
        <f t="shared" si="493"/>
        <v>23.840119999999999</v>
      </c>
      <c r="F784" s="41">
        <f t="shared" si="493"/>
        <v>23.02497</v>
      </c>
      <c r="G784" s="41">
        <f t="shared" si="493"/>
        <v>22.586649999999999</v>
      </c>
      <c r="H784" s="41">
        <f t="shared" si="493"/>
        <v>22.144369999999999</v>
      </c>
      <c r="I784" s="41">
        <f t="shared" si="493"/>
        <v>22.482060000000001</v>
      </c>
      <c r="J784" s="41">
        <f t="shared" si="487"/>
        <v>22.14208</v>
      </c>
    </row>
    <row r="785" spans="1:10" ht="12" customHeight="1">
      <c r="A785" s="78" t="s">
        <v>51</v>
      </c>
      <c r="B785" s="41">
        <f t="shared" ref="B785:I785" si="494">ROUND((B709/B20)*100,5)</f>
        <v>22.487590000000001</v>
      </c>
      <c r="C785" s="41">
        <f t="shared" si="494"/>
        <v>27.05707</v>
      </c>
      <c r="D785" s="41">
        <f t="shared" si="494"/>
        <v>26.593509999999998</v>
      </c>
      <c r="E785" s="41">
        <f t="shared" si="494"/>
        <v>26.683969999999999</v>
      </c>
      <c r="F785" s="41">
        <f t="shared" si="494"/>
        <v>26.712150000000001</v>
      </c>
      <c r="G785" s="41">
        <f t="shared" si="494"/>
        <v>26.16714</v>
      </c>
      <c r="H785" s="41">
        <f t="shared" si="494"/>
        <v>24.99607</v>
      </c>
      <c r="I785" s="41">
        <f t="shared" si="494"/>
        <v>24.732900000000001</v>
      </c>
      <c r="J785" s="41">
        <f t="shared" si="487"/>
        <v>25.140650000000001</v>
      </c>
    </row>
    <row r="786" spans="1:10" ht="12" customHeight="1">
      <c r="A786" s="78" t="s">
        <v>52</v>
      </c>
      <c r="B786" s="41">
        <f t="shared" ref="B786:I786" si="495">ROUND((B710/B21)*100,5)</f>
        <v>21.93723</v>
      </c>
      <c r="C786" s="41">
        <f t="shared" si="495"/>
        <v>23.647880000000001</v>
      </c>
      <c r="D786" s="41">
        <f t="shared" si="495"/>
        <v>23.14967</v>
      </c>
      <c r="E786" s="41">
        <f t="shared" si="495"/>
        <v>23.32958</v>
      </c>
      <c r="F786" s="41">
        <f t="shared" si="495"/>
        <v>23.283339999999999</v>
      </c>
      <c r="G786" s="41">
        <f t="shared" si="495"/>
        <v>22.929030000000001</v>
      </c>
      <c r="H786" s="41">
        <f t="shared" si="495"/>
        <v>22.724419999999999</v>
      </c>
      <c r="I786" s="41">
        <f t="shared" si="495"/>
        <v>23.0091</v>
      </c>
      <c r="J786" s="41">
        <f t="shared" si="487"/>
        <v>22.814550000000001</v>
      </c>
    </row>
    <row r="787" spans="1:10" ht="12" customHeight="1">
      <c r="A787" s="78" t="s">
        <v>53</v>
      </c>
      <c r="B787" s="41">
        <f t="shared" ref="B787:I787" si="496">ROUND((B711/B22)*100,5)</f>
        <v>26.930900000000001</v>
      </c>
      <c r="C787" s="41">
        <f t="shared" si="496"/>
        <v>29.61242</v>
      </c>
      <c r="D787" s="41">
        <f t="shared" si="496"/>
        <v>29.977930000000001</v>
      </c>
      <c r="E787" s="41">
        <f t="shared" si="496"/>
        <v>29.37595</v>
      </c>
      <c r="F787" s="41">
        <f t="shared" si="496"/>
        <v>29.037289999999999</v>
      </c>
      <c r="G787" s="41">
        <f t="shared" si="496"/>
        <v>28.477550000000001</v>
      </c>
      <c r="H787" s="41">
        <f t="shared" si="496"/>
        <v>28.569749999999999</v>
      </c>
      <c r="I787" s="41">
        <f t="shared" si="496"/>
        <v>29.131340000000002</v>
      </c>
      <c r="J787" s="41">
        <f t="shared" si="487"/>
        <v>29.18506</v>
      </c>
    </row>
    <row r="788" spans="1:10" ht="12" customHeight="1">
      <c r="A788" s="78" t="s">
        <v>54</v>
      </c>
      <c r="B788" s="41">
        <f t="shared" ref="B788:I788" si="497">ROUND((B712/B23)*100,5)</f>
        <v>23.10755</v>
      </c>
      <c r="C788" s="41">
        <f t="shared" si="497"/>
        <v>24.860109999999999</v>
      </c>
      <c r="D788" s="41">
        <f t="shared" si="497"/>
        <v>23.878869999999999</v>
      </c>
      <c r="E788" s="41">
        <f t="shared" si="497"/>
        <v>24.03199</v>
      </c>
      <c r="F788" s="41">
        <f t="shared" si="497"/>
        <v>23.997810000000001</v>
      </c>
      <c r="G788" s="41">
        <f t="shared" si="497"/>
        <v>23.690159999999999</v>
      </c>
      <c r="H788" s="41">
        <f t="shared" si="497"/>
        <v>23.646529999999998</v>
      </c>
      <c r="I788" s="41">
        <f t="shared" si="497"/>
        <v>23.54861</v>
      </c>
      <c r="J788" s="41">
        <f t="shared" si="487"/>
        <v>23.182549999999999</v>
      </c>
    </row>
    <row r="789" spans="1:10" ht="12" customHeight="1">
      <c r="A789" s="78" t="s">
        <v>55</v>
      </c>
      <c r="B789" s="41">
        <f t="shared" ref="B789:I789" si="498">ROUND((B713/B24)*100,5)</f>
        <v>22.57321</v>
      </c>
      <c r="C789" s="41">
        <f t="shared" si="498"/>
        <v>22.419</v>
      </c>
      <c r="D789" s="41">
        <f t="shared" si="498"/>
        <v>22.043109999999999</v>
      </c>
      <c r="E789" s="41">
        <f t="shared" si="498"/>
        <v>21.828379999999999</v>
      </c>
      <c r="F789" s="41">
        <f t="shared" si="498"/>
        <v>21.398510000000002</v>
      </c>
      <c r="G789" s="41">
        <f t="shared" si="498"/>
        <v>21.01275</v>
      </c>
      <c r="H789" s="41">
        <f t="shared" si="498"/>
        <v>21.029599999999999</v>
      </c>
      <c r="I789" s="41">
        <f t="shared" si="498"/>
        <v>21.190159999999999</v>
      </c>
      <c r="J789" s="41">
        <f t="shared" si="487"/>
        <v>21.563700000000001</v>
      </c>
    </row>
    <row r="790" spans="1:10" ht="12" customHeight="1">
      <c r="A790" s="78" t="s">
        <v>56</v>
      </c>
      <c r="B790" s="41">
        <f t="shared" ref="B790:I790" si="499">ROUND((B714/B25)*100,5)</f>
        <v>26.578399999999998</v>
      </c>
      <c r="C790" s="41">
        <f t="shared" si="499"/>
        <v>28.641680000000001</v>
      </c>
      <c r="D790" s="41">
        <f t="shared" si="499"/>
        <v>28.43337</v>
      </c>
      <c r="E790" s="41">
        <f t="shared" si="499"/>
        <v>28.989709999999999</v>
      </c>
      <c r="F790" s="41">
        <f t="shared" si="499"/>
        <v>28.803799999999999</v>
      </c>
      <c r="G790" s="41">
        <f t="shared" si="499"/>
        <v>28.48414</v>
      </c>
      <c r="H790" s="41">
        <f t="shared" si="499"/>
        <v>28.836559999999999</v>
      </c>
      <c r="I790" s="41">
        <f t="shared" si="499"/>
        <v>29.410129999999999</v>
      </c>
      <c r="J790" s="41">
        <f t="shared" si="487"/>
        <v>29.315950000000001</v>
      </c>
    </row>
    <row r="791" spans="1:10" ht="12" customHeight="1">
      <c r="A791" s="78" t="s">
        <v>57</v>
      </c>
      <c r="B791" s="41">
        <f t="shared" ref="B791:I791" si="500">ROUND((B715/B26)*100,5)</f>
        <v>20.397030000000001</v>
      </c>
      <c r="C791" s="41">
        <f t="shared" si="500"/>
        <v>22.870069999999998</v>
      </c>
      <c r="D791" s="41">
        <f t="shared" si="500"/>
        <v>22.556979999999999</v>
      </c>
      <c r="E791" s="41">
        <f t="shared" si="500"/>
        <v>22.11992</v>
      </c>
      <c r="F791" s="41">
        <f t="shared" si="500"/>
        <v>22.077970000000001</v>
      </c>
      <c r="G791" s="41">
        <f t="shared" si="500"/>
        <v>22.02328</v>
      </c>
      <c r="H791" s="41">
        <f t="shared" si="500"/>
        <v>22.85868</v>
      </c>
      <c r="I791" s="41">
        <f t="shared" si="500"/>
        <v>23.258459999999999</v>
      </c>
      <c r="J791" s="41">
        <f t="shared" si="487"/>
        <v>23.482869999999998</v>
      </c>
    </row>
    <row r="792" spans="1:10" ht="12" customHeight="1">
      <c r="A792" s="76" t="s">
        <v>58</v>
      </c>
      <c r="B792" s="42">
        <f t="shared" ref="B792:I792" si="501">ROUND((B716/B27)*100,5)</f>
        <v>24.664300000000001</v>
      </c>
      <c r="C792" s="42">
        <f t="shared" si="501"/>
        <v>25.661919999999999</v>
      </c>
      <c r="D792" s="42">
        <f t="shared" si="501"/>
        <v>25.572679999999998</v>
      </c>
      <c r="E792" s="42">
        <f t="shared" si="501"/>
        <v>25.49268</v>
      </c>
      <c r="F792" s="42">
        <f t="shared" si="501"/>
        <v>25.405069999999998</v>
      </c>
      <c r="G792" s="42">
        <f t="shared" si="501"/>
        <v>25.117560000000001</v>
      </c>
      <c r="H792" s="42">
        <f t="shared" si="501"/>
        <v>25.068090000000002</v>
      </c>
      <c r="I792" s="42">
        <f t="shared" si="501"/>
        <v>25.312370000000001</v>
      </c>
      <c r="J792" s="42">
        <f t="shared" si="487"/>
        <v>25.55817</v>
      </c>
    </row>
    <row r="793" spans="1:10" ht="12" customHeight="1">
      <c r="A793" s="77" t="s">
        <v>0</v>
      </c>
      <c r="B793" s="41"/>
      <c r="C793" s="41"/>
      <c r="D793" s="41"/>
      <c r="E793" s="41"/>
      <c r="F793" s="41"/>
      <c r="G793" s="41"/>
      <c r="H793" s="41"/>
      <c r="I793" s="41"/>
      <c r="J793" s="41"/>
    </row>
    <row r="794" spans="1:10" ht="12" customHeight="1">
      <c r="A794" s="79" t="s">
        <v>39</v>
      </c>
      <c r="B794" s="41">
        <f t="shared" ref="B794:I794" si="502">ROUND((B718/B29)*100,5)</f>
        <v>24.069220000000001</v>
      </c>
      <c r="C794" s="41">
        <f t="shared" si="502"/>
        <v>23.011479999999999</v>
      </c>
      <c r="D794" s="41">
        <f t="shared" si="502"/>
        <v>23.04487</v>
      </c>
      <c r="E794" s="41">
        <f t="shared" si="502"/>
        <v>22.91704</v>
      </c>
      <c r="F794" s="41">
        <f t="shared" si="502"/>
        <v>22.615539999999999</v>
      </c>
      <c r="G794" s="41">
        <f t="shared" si="502"/>
        <v>22.123010000000001</v>
      </c>
      <c r="H794" s="41">
        <f t="shared" si="502"/>
        <v>21.714500000000001</v>
      </c>
      <c r="I794" s="41">
        <f t="shared" si="502"/>
        <v>21.777069999999998</v>
      </c>
      <c r="J794" s="41">
        <f>ROUND((J718/J29)*100,5)</f>
        <v>21.999749999999999</v>
      </c>
    </row>
    <row r="795" spans="1:10" ht="12" customHeight="1">
      <c r="A795" s="79" t="s">
        <v>43</v>
      </c>
      <c r="B795" s="41">
        <f t="shared" ref="B795:I795" si="503">ROUND((B719/B30)*100,5)</f>
        <v>24.844169999999998</v>
      </c>
      <c r="C795" s="41">
        <f t="shared" si="503"/>
        <v>26.49644</v>
      </c>
      <c r="D795" s="41">
        <f t="shared" si="503"/>
        <v>26.364319999999999</v>
      </c>
      <c r="E795" s="41">
        <f t="shared" si="503"/>
        <v>26.294979999999999</v>
      </c>
      <c r="F795" s="41">
        <f t="shared" si="503"/>
        <v>26.280799999999999</v>
      </c>
      <c r="G795" s="41">
        <f t="shared" si="503"/>
        <v>26.05208</v>
      </c>
      <c r="H795" s="41">
        <f t="shared" si="503"/>
        <v>26.121459999999999</v>
      </c>
      <c r="I795" s="41">
        <f t="shared" si="503"/>
        <v>26.40945</v>
      </c>
      <c r="J795" s="41">
        <f>ROUND((J719/J30)*100,5)</f>
        <v>26.646719999999998</v>
      </c>
    </row>
    <row r="796" spans="1:10" ht="12" customHeight="1">
      <c r="A796" s="32"/>
      <c r="B796" s="35"/>
    </row>
    <row r="797" spans="1:10" ht="12" customHeight="1">
      <c r="A797" s="36"/>
      <c r="B797" s="167" t="s">
        <v>91</v>
      </c>
      <c r="C797" s="139"/>
      <c r="D797" s="139"/>
      <c r="E797" s="139"/>
      <c r="F797" s="139"/>
      <c r="G797" s="139"/>
      <c r="H797" s="139"/>
      <c r="I797" s="139"/>
      <c r="J797" s="139"/>
    </row>
    <row r="798" spans="1:10" ht="12" customHeight="1">
      <c r="A798" s="25"/>
      <c r="B798" s="160" t="s">
        <v>38</v>
      </c>
      <c r="C798" s="160"/>
      <c r="D798" s="160"/>
      <c r="E798" s="160"/>
      <c r="F798" s="160"/>
      <c r="G798" s="160"/>
      <c r="H798" s="139"/>
      <c r="I798" s="139"/>
      <c r="J798" s="139"/>
    </row>
    <row r="799" spans="1:10" ht="12" customHeight="1">
      <c r="A799" s="78" t="s">
        <v>40</v>
      </c>
      <c r="B799" s="89">
        <v>4.6159999999999997</v>
      </c>
      <c r="C799" s="89">
        <v>5.2510000000000003</v>
      </c>
      <c r="D799" s="89">
        <v>5.673</v>
      </c>
      <c r="E799" s="89">
        <v>6.1529999999999996</v>
      </c>
      <c r="F799" s="89">
        <v>6.3949999999999996</v>
      </c>
      <c r="G799" s="89">
        <v>6.3760000000000003</v>
      </c>
      <c r="H799" s="89">
        <v>6.431</v>
      </c>
      <c r="I799" s="89">
        <v>6.4580000000000002</v>
      </c>
      <c r="J799" s="89">
        <v>6.5439999999999996</v>
      </c>
    </row>
    <row r="800" spans="1:10" ht="12" customHeight="1">
      <c r="A800" s="78" t="s">
        <v>41</v>
      </c>
      <c r="B800" s="89">
        <v>11.047000000000001</v>
      </c>
      <c r="C800" s="89">
        <v>12.352</v>
      </c>
      <c r="D800" s="89">
        <v>12.852</v>
      </c>
      <c r="E800" s="89">
        <v>12.867000000000001</v>
      </c>
      <c r="F800" s="89">
        <v>13.48</v>
      </c>
      <c r="G800" s="89">
        <v>13.634</v>
      </c>
      <c r="H800" s="89">
        <v>14.151999999999999</v>
      </c>
      <c r="I800" s="89">
        <v>14.448</v>
      </c>
      <c r="J800" s="89">
        <v>14.198</v>
      </c>
    </row>
    <row r="801" spans="1:10" ht="12" customHeight="1">
      <c r="A801" s="78" t="s">
        <v>42</v>
      </c>
      <c r="B801" s="89">
        <v>6.0039999999999996</v>
      </c>
      <c r="C801" s="89">
        <v>6.6950000000000003</v>
      </c>
      <c r="D801" s="89">
        <v>6.859</v>
      </c>
      <c r="E801" s="89">
        <v>7.3470000000000004</v>
      </c>
      <c r="F801" s="89">
        <v>7.4020000000000001</v>
      </c>
      <c r="G801" s="89">
        <v>7.2939999999999996</v>
      </c>
      <c r="H801" s="89">
        <v>7.6239999999999997</v>
      </c>
      <c r="I801" s="89">
        <v>7.9249999999999998</v>
      </c>
      <c r="J801" s="89">
        <v>7.7839999999999998</v>
      </c>
    </row>
    <row r="802" spans="1:10" ht="12" customHeight="1">
      <c r="A802" s="78" t="s">
        <v>34</v>
      </c>
      <c r="B802" s="89">
        <v>17.675000000000001</v>
      </c>
      <c r="C802" s="89">
        <v>21.994</v>
      </c>
      <c r="D802" s="89">
        <v>22.815000000000001</v>
      </c>
      <c r="E802" s="89">
        <v>23.544</v>
      </c>
      <c r="F802" s="89">
        <v>25.029</v>
      </c>
      <c r="G802" s="89">
        <v>25.943999999999999</v>
      </c>
      <c r="H802" s="89">
        <v>29.052</v>
      </c>
      <c r="I802" s="89">
        <v>30.036999999999999</v>
      </c>
      <c r="J802" s="89">
        <v>31.359000000000002</v>
      </c>
    </row>
    <row r="803" spans="1:10" ht="12" customHeight="1">
      <c r="A803" s="39"/>
      <c r="B803" s="89"/>
      <c r="C803" s="89"/>
      <c r="D803" s="89"/>
      <c r="E803" s="89"/>
      <c r="F803" s="89"/>
      <c r="G803" s="89"/>
      <c r="H803" s="89"/>
      <c r="I803" s="89"/>
      <c r="J803" s="89"/>
    </row>
    <row r="804" spans="1:10" ht="12" customHeight="1">
      <c r="A804" s="78" t="s">
        <v>44</v>
      </c>
      <c r="B804" s="89">
        <v>7.2450000000000001</v>
      </c>
      <c r="C804" s="89">
        <v>8.5129999999999999</v>
      </c>
      <c r="D804" s="89">
        <v>8.5429999999999993</v>
      </c>
      <c r="E804" s="89">
        <v>8.5150000000000006</v>
      </c>
      <c r="F804" s="89">
        <v>8.5980000000000008</v>
      </c>
      <c r="G804" s="89">
        <v>8.9090000000000007</v>
      </c>
      <c r="H804" s="89">
        <v>9.1189999999999998</v>
      </c>
      <c r="I804" s="89">
        <v>9.202</v>
      </c>
      <c r="J804" s="89">
        <v>9.2629999999999999</v>
      </c>
    </row>
    <row r="805" spans="1:10" ht="12" customHeight="1">
      <c r="A805" s="78" t="s">
        <v>45</v>
      </c>
      <c r="B805" s="89">
        <v>6.1210000000000004</v>
      </c>
      <c r="C805" s="89">
        <v>8.6539999999999999</v>
      </c>
      <c r="D805" s="89">
        <v>8.8119999999999994</v>
      </c>
      <c r="E805" s="89">
        <v>9.0990000000000002</v>
      </c>
      <c r="F805" s="89">
        <v>9.3849999999999998</v>
      </c>
      <c r="G805" s="89">
        <v>9.6280000000000001</v>
      </c>
      <c r="H805" s="89">
        <v>10.234</v>
      </c>
      <c r="I805" s="89">
        <v>9.9860000000000007</v>
      </c>
      <c r="J805" s="89">
        <v>10.266</v>
      </c>
    </row>
    <row r="806" spans="1:10" ht="12" customHeight="1">
      <c r="A806" s="78" t="s">
        <v>46</v>
      </c>
      <c r="B806" s="89">
        <v>4.4509999999999996</v>
      </c>
      <c r="C806" s="89">
        <v>4.4770000000000003</v>
      </c>
      <c r="D806" s="89">
        <v>4.4020000000000001</v>
      </c>
      <c r="E806" s="89">
        <v>4.3220000000000001</v>
      </c>
      <c r="F806" s="89">
        <v>4.5259999999999998</v>
      </c>
      <c r="G806" s="89">
        <v>4.726</v>
      </c>
      <c r="H806" s="89">
        <v>4.9850000000000003</v>
      </c>
      <c r="I806" s="89">
        <v>4.9400000000000004</v>
      </c>
      <c r="J806" s="89">
        <v>4.6950000000000003</v>
      </c>
    </row>
    <row r="807" spans="1:10" ht="12" customHeight="1">
      <c r="A807" s="78" t="s">
        <v>47</v>
      </c>
      <c r="B807" s="89">
        <v>5.4009999999999998</v>
      </c>
      <c r="C807" s="89">
        <v>5.923</v>
      </c>
      <c r="D807" s="89">
        <v>6.0119999999999996</v>
      </c>
      <c r="E807" s="89">
        <v>6.0049999999999999</v>
      </c>
      <c r="F807" s="89">
        <v>6.1130000000000004</v>
      </c>
      <c r="G807" s="89">
        <v>6.6379999999999999</v>
      </c>
      <c r="H807" s="89">
        <v>6.7930000000000001</v>
      </c>
      <c r="I807" s="89">
        <v>6.88</v>
      </c>
      <c r="J807" s="89">
        <v>7.0060000000000002</v>
      </c>
    </row>
    <row r="808" spans="1:10" ht="12" customHeight="1">
      <c r="A808" s="78" t="s">
        <v>48</v>
      </c>
      <c r="B808" s="89">
        <v>7.8479999999999999</v>
      </c>
      <c r="C808" s="89">
        <v>8.5399999999999991</v>
      </c>
      <c r="D808" s="89">
        <v>8.4529999999999994</v>
      </c>
      <c r="E808" s="89">
        <v>8.4789999999999992</v>
      </c>
      <c r="F808" s="89">
        <v>8.6620000000000008</v>
      </c>
      <c r="G808" s="89">
        <v>8.984</v>
      </c>
      <c r="H808" s="89">
        <v>9.2829999999999995</v>
      </c>
      <c r="I808" s="89">
        <v>8.9420000000000002</v>
      </c>
      <c r="J808" s="89">
        <v>8.5630000000000006</v>
      </c>
    </row>
    <row r="809" spans="1:10" ht="12" customHeight="1">
      <c r="A809" s="78" t="s">
        <v>49</v>
      </c>
      <c r="B809" s="89">
        <v>7.7759999999999998</v>
      </c>
      <c r="C809" s="89">
        <v>8.7870000000000008</v>
      </c>
      <c r="D809" s="89">
        <v>9.3019999999999996</v>
      </c>
      <c r="E809" s="89">
        <v>9.8879999999999999</v>
      </c>
      <c r="F809" s="89">
        <v>9.7370000000000001</v>
      </c>
      <c r="G809" s="89">
        <v>10.093</v>
      </c>
      <c r="H809" s="89">
        <v>10.507999999999999</v>
      </c>
      <c r="I809" s="89">
        <v>10.731999999999999</v>
      </c>
      <c r="J809" s="89">
        <v>10.529</v>
      </c>
    </row>
    <row r="810" spans="1:10" ht="12" customHeight="1">
      <c r="A810" s="78" t="s">
        <v>50</v>
      </c>
      <c r="B810" s="89">
        <v>6.0229999999999997</v>
      </c>
      <c r="C810" s="89">
        <v>6.2290000000000001</v>
      </c>
      <c r="D810" s="89">
        <v>6.7720000000000002</v>
      </c>
      <c r="E810" s="89">
        <v>7.2160000000000002</v>
      </c>
      <c r="F810" s="89">
        <v>7.3179999999999996</v>
      </c>
      <c r="G810" s="89">
        <v>7.8390000000000004</v>
      </c>
      <c r="H810" s="89">
        <v>8.0920000000000005</v>
      </c>
      <c r="I810" s="89">
        <v>8.1080000000000005</v>
      </c>
      <c r="J810" s="89">
        <v>8.1110000000000007</v>
      </c>
    </row>
    <row r="811" spans="1:10" ht="12" customHeight="1">
      <c r="A811" s="78" t="s">
        <v>51</v>
      </c>
      <c r="B811" s="89">
        <v>6.9619999999999997</v>
      </c>
      <c r="C811" s="89">
        <v>7.7489999999999997</v>
      </c>
      <c r="D811" s="89">
        <v>8.1790000000000003</v>
      </c>
      <c r="E811" s="89">
        <v>8.4930000000000003</v>
      </c>
      <c r="F811" s="89">
        <v>8.5250000000000004</v>
      </c>
      <c r="G811" s="89">
        <v>8.4420000000000002</v>
      </c>
      <c r="H811" s="89">
        <v>9.2210000000000001</v>
      </c>
      <c r="I811" s="89">
        <v>9.4350000000000005</v>
      </c>
      <c r="J811" s="89">
        <v>8.5980000000000008</v>
      </c>
    </row>
    <row r="812" spans="1:10" ht="12" customHeight="1">
      <c r="A812" s="78" t="s">
        <v>52</v>
      </c>
      <c r="B812" s="89">
        <v>4.476</v>
      </c>
      <c r="C812" s="89">
        <v>5.2409999999999997</v>
      </c>
      <c r="D812" s="89">
        <v>5.3639999999999999</v>
      </c>
      <c r="E812" s="89">
        <v>5.6539999999999999</v>
      </c>
      <c r="F812" s="89">
        <v>5.7160000000000002</v>
      </c>
      <c r="G812" s="89">
        <v>5.8470000000000004</v>
      </c>
      <c r="H812" s="89">
        <v>5.9169999999999998</v>
      </c>
      <c r="I812" s="89">
        <v>5.7960000000000003</v>
      </c>
      <c r="J812" s="89">
        <v>5.7469999999999999</v>
      </c>
    </row>
    <row r="813" spans="1:10" ht="12" customHeight="1">
      <c r="A813" s="78" t="s">
        <v>53</v>
      </c>
      <c r="B813" s="89">
        <v>9.0350000000000001</v>
      </c>
      <c r="C813" s="89">
        <v>10.164</v>
      </c>
      <c r="D813" s="89">
        <v>10.227</v>
      </c>
      <c r="E813" s="89">
        <v>10.957000000000001</v>
      </c>
      <c r="F813" s="89">
        <v>11.278</v>
      </c>
      <c r="G813" s="89">
        <v>12.016999999999999</v>
      </c>
      <c r="H813" s="89">
        <v>11.760999999999999</v>
      </c>
      <c r="I813" s="89">
        <v>11.489000000000001</v>
      </c>
      <c r="J813" s="89">
        <v>11.816000000000001</v>
      </c>
    </row>
    <row r="814" spans="1:10" ht="12" customHeight="1">
      <c r="A814" s="78" t="s">
        <v>54</v>
      </c>
      <c r="B814" s="89">
        <v>3.2149999999999999</v>
      </c>
      <c r="C814" s="89">
        <v>3.637</v>
      </c>
      <c r="D814" s="89">
        <v>3.8650000000000002</v>
      </c>
      <c r="E814" s="89">
        <v>3.98</v>
      </c>
      <c r="F814" s="89">
        <v>4.2329999999999997</v>
      </c>
      <c r="G814" s="89">
        <v>4.298</v>
      </c>
      <c r="H814" s="89">
        <v>4.4020000000000001</v>
      </c>
      <c r="I814" s="89">
        <v>4.306</v>
      </c>
      <c r="J814" s="89">
        <v>4.2629999999999999</v>
      </c>
    </row>
    <row r="815" spans="1:10" ht="12" customHeight="1">
      <c r="A815" s="78" t="s">
        <v>55</v>
      </c>
      <c r="B815" s="89">
        <v>4.5229999999999997</v>
      </c>
      <c r="C815" s="89">
        <v>3.7090000000000001</v>
      </c>
      <c r="D815" s="89">
        <v>3.952</v>
      </c>
      <c r="E815" s="89">
        <v>4.4269999999999996</v>
      </c>
      <c r="F815" s="89">
        <v>4.4820000000000002</v>
      </c>
      <c r="G815" s="89">
        <v>4.7519999999999998</v>
      </c>
      <c r="H815" s="89">
        <v>4.8</v>
      </c>
      <c r="I815" s="89">
        <v>4.7050000000000001</v>
      </c>
      <c r="J815" s="89">
        <v>4.7050000000000001</v>
      </c>
    </row>
    <row r="816" spans="1:10" ht="12" customHeight="1">
      <c r="A816" s="78" t="s">
        <v>56</v>
      </c>
      <c r="B816" s="89">
        <v>6.3369999999999997</v>
      </c>
      <c r="C816" s="89">
        <v>7.5140000000000002</v>
      </c>
      <c r="D816" s="89">
        <v>7.98</v>
      </c>
      <c r="E816" s="89">
        <v>8.2579999999999991</v>
      </c>
      <c r="F816" s="89">
        <v>8.1869999999999994</v>
      </c>
      <c r="G816" s="89">
        <v>8.2449999999999992</v>
      </c>
      <c r="H816" s="89">
        <v>8.7609999999999992</v>
      </c>
      <c r="I816" s="89">
        <v>9.02</v>
      </c>
      <c r="J816" s="89">
        <v>9.5660000000000007</v>
      </c>
    </row>
    <row r="817" spans="1:10" ht="12" customHeight="1">
      <c r="A817" s="78" t="s">
        <v>57</v>
      </c>
      <c r="B817" s="89">
        <v>6.6980000000000004</v>
      </c>
      <c r="C817" s="89">
        <v>6.4850000000000003</v>
      </c>
      <c r="D817" s="89">
        <v>6.484</v>
      </c>
      <c r="E817" s="89">
        <v>6.7809999999999997</v>
      </c>
      <c r="F817" s="89">
        <v>6.665</v>
      </c>
      <c r="G817" s="89">
        <v>6.9530000000000003</v>
      </c>
      <c r="H817" s="89">
        <v>6.8650000000000002</v>
      </c>
      <c r="I817" s="89">
        <v>6.5439999999999996</v>
      </c>
      <c r="J817" s="89">
        <v>6.577</v>
      </c>
    </row>
    <row r="818" spans="1:10" ht="12" customHeight="1">
      <c r="A818" s="76" t="s">
        <v>58</v>
      </c>
      <c r="B818" s="87">
        <v>125.453</v>
      </c>
      <c r="C818" s="87">
        <v>141.91399999999999</v>
      </c>
      <c r="D818" s="87">
        <v>146.54599999999999</v>
      </c>
      <c r="E818" s="87">
        <v>151.98500000000001</v>
      </c>
      <c r="F818" s="87">
        <v>155.73099999999999</v>
      </c>
      <c r="G818" s="87">
        <v>160.619</v>
      </c>
      <c r="H818" s="87">
        <v>168</v>
      </c>
      <c r="I818" s="87">
        <v>168.953</v>
      </c>
      <c r="J818" s="87">
        <v>169.59</v>
      </c>
    </row>
    <row r="819" spans="1:10" ht="12" customHeight="1">
      <c r="A819" s="77" t="s">
        <v>0</v>
      </c>
      <c r="B819" s="87"/>
      <c r="C819" s="87"/>
      <c r="D819" s="87"/>
      <c r="E819" s="87"/>
      <c r="F819" s="87"/>
      <c r="G819" s="87"/>
      <c r="H819" s="87"/>
      <c r="I819" s="87"/>
      <c r="J819" s="87"/>
    </row>
    <row r="820" spans="1:10" ht="12" customHeight="1">
      <c r="A820" s="79" t="s">
        <v>39</v>
      </c>
      <c r="B820" s="89">
        <v>39.341999999999999</v>
      </c>
      <c r="C820" s="89">
        <v>46.292000000000002</v>
      </c>
      <c r="D820" s="89">
        <v>48.198999999999998</v>
      </c>
      <c r="E820" s="89">
        <v>49.911000000000001</v>
      </c>
      <c r="F820" s="89">
        <v>52.305999999999997</v>
      </c>
      <c r="G820" s="89">
        <v>53.247999999999998</v>
      </c>
      <c r="H820" s="89">
        <v>57.259</v>
      </c>
      <c r="I820" s="89">
        <v>58.868000000000002</v>
      </c>
      <c r="J820" s="89">
        <v>59.884999999999998</v>
      </c>
    </row>
    <row r="821" spans="1:10" ht="12" customHeight="1">
      <c r="A821" s="79" t="s">
        <v>43</v>
      </c>
      <c r="B821" s="89">
        <v>86.111000000000004</v>
      </c>
      <c r="C821" s="89">
        <v>95.622</v>
      </c>
      <c r="D821" s="89">
        <v>98.346999999999994</v>
      </c>
      <c r="E821" s="89">
        <v>102.074</v>
      </c>
      <c r="F821" s="89">
        <v>103.425</v>
      </c>
      <c r="G821" s="89">
        <v>107.371</v>
      </c>
      <c r="H821" s="89">
        <v>110.741</v>
      </c>
      <c r="I821" s="89">
        <v>110.08499999999999</v>
      </c>
      <c r="J821" s="89">
        <v>109.705</v>
      </c>
    </row>
    <row r="822" spans="1:10" ht="12" customHeight="1">
      <c r="A822" s="32"/>
      <c r="B822" s="27"/>
      <c r="C822" s="27"/>
      <c r="D822" s="27"/>
    </row>
    <row r="823" spans="1:10" s="31" customFormat="1" ht="12" customHeight="1">
      <c r="A823" s="25"/>
      <c r="B823" s="163" t="s">
        <v>61</v>
      </c>
      <c r="C823" s="163"/>
      <c r="D823" s="163"/>
      <c r="E823" s="163"/>
      <c r="F823" s="163"/>
      <c r="G823" s="163"/>
      <c r="H823" s="139"/>
      <c r="I823" s="139"/>
      <c r="J823" s="139"/>
    </row>
    <row r="824" spans="1:10" ht="12" customHeight="1">
      <c r="A824" s="78" t="s">
        <v>40</v>
      </c>
      <c r="B824" s="47" t="s">
        <v>2</v>
      </c>
      <c r="C824" s="47">
        <v>3.3661400000000001</v>
      </c>
      <c r="D824" s="47">
        <f t="shared" ref="D824:I824" si="504">ROUND((D799/C799)*100-100,5)</f>
        <v>8.0365599999999997</v>
      </c>
      <c r="E824" s="47">
        <f t="shared" si="504"/>
        <v>8.4611300000000007</v>
      </c>
      <c r="F824" s="47">
        <f t="shared" si="504"/>
        <v>3.9330400000000001</v>
      </c>
      <c r="G824" s="47">
        <f t="shared" si="504"/>
        <v>-0.29710999999999999</v>
      </c>
      <c r="H824" s="47">
        <f t="shared" si="504"/>
        <v>0.86260999999999999</v>
      </c>
      <c r="I824" s="47">
        <f t="shared" si="504"/>
        <v>0.41983999999999999</v>
      </c>
      <c r="J824" s="47">
        <f>ROUND((J799/I799)*100-100,5)</f>
        <v>1.33168</v>
      </c>
    </row>
    <row r="825" spans="1:10" ht="12" customHeight="1">
      <c r="A825" s="78" t="s">
        <v>41</v>
      </c>
      <c r="B825" s="41" t="s">
        <v>2</v>
      </c>
      <c r="C825" s="47">
        <v>2.4382199999999998</v>
      </c>
      <c r="D825" s="47">
        <f t="shared" ref="D825:I825" si="505">ROUND((D800/C800)*100-100,5)</f>
        <v>4.04793</v>
      </c>
      <c r="E825" s="47">
        <f t="shared" si="505"/>
        <v>0.11670999999999999</v>
      </c>
      <c r="F825" s="47">
        <f t="shared" si="505"/>
        <v>4.7641299999999998</v>
      </c>
      <c r="G825" s="47">
        <f t="shared" si="505"/>
        <v>1.1424300000000001</v>
      </c>
      <c r="H825" s="47">
        <f t="shared" si="505"/>
        <v>3.7993299999999999</v>
      </c>
      <c r="I825" s="47">
        <f t="shared" si="505"/>
        <v>2.09158</v>
      </c>
      <c r="J825" s="47">
        <f>ROUND((J800/I800)*100-100,5)</f>
        <v>-1.73034</v>
      </c>
    </row>
    <row r="826" spans="1:10" ht="12" customHeight="1">
      <c r="A826" s="78" t="s">
        <v>42</v>
      </c>
      <c r="B826" s="41" t="s">
        <v>2</v>
      </c>
      <c r="C826" s="47">
        <v>5.4662899999999999</v>
      </c>
      <c r="D826" s="47">
        <f t="shared" ref="D826:I826" si="506">ROUND((D801/C801)*100-100,5)</f>
        <v>2.4495900000000002</v>
      </c>
      <c r="E826" s="47">
        <f t="shared" si="506"/>
        <v>7.1147400000000003</v>
      </c>
      <c r="F826" s="47">
        <f t="shared" si="506"/>
        <v>0.74860000000000004</v>
      </c>
      <c r="G826" s="47">
        <f t="shared" si="506"/>
        <v>-1.4590700000000001</v>
      </c>
      <c r="H826" s="47">
        <f t="shared" si="506"/>
        <v>4.5242699999999996</v>
      </c>
      <c r="I826" s="47">
        <f t="shared" si="506"/>
        <v>3.9480599999999999</v>
      </c>
      <c r="J826" s="47">
        <f>ROUND((J801/I801)*100-100,5)</f>
        <v>-1.77918</v>
      </c>
    </row>
    <row r="827" spans="1:10" ht="12" customHeight="1">
      <c r="A827" s="78" t="s">
        <v>34</v>
      </c>
      <c r="B827" s="41" t="s">
        <v>2</v>
      </c>
      <c r="C827" s="47">
        <v>3.0695000000000001</v>
      </c>
      <c r="D827" s="47">
        <f t="shared" ref="D827:I827" si="507">ROUND((D802/C802)*100-100,5)</f>
        <v>3.7328399999999999</v>
      </c>
      <c r="E827" s="47">
        <f t="shared" si="507"/>
        <v>3.1952699999999998</v>
      </c>
      <c r="F827" s="47">
        <f t="shared" si="507"/>
        <v>6.3073399999999999</v>
      </c>
      <c r="G827" s="47">
        <f t="shared" si="507"/>
        <v>3.6557599999999999</v>
      </c>
      <c r="H827" s="47">
        <f t="shared" si="507"/>
        <v>11.979649999999999</v>
      </c>
      <c r="I827" s="47">
        <f t="shared" si="507"/>
        <v>3.3904700000000001</v>
      </c>
      <c r="J827" s="47">
        <f>ROUND((J802/I802)*100-100,5)</f>
        <v>4.4012399999999996</v>
      </c>
    </row>
    <row r="828" spans="1:10" ht="12" customHeight="1">
      <c r="A828" s="39"/>
      <c r="B828" s="41"/>
      <c r="C828" s="47"/>
      <c r="D828" s="47"/>
      <c r="E828" s="47"/>
      <c r="F828" s="47"/>
      <c r="G828" s="47"/>
      <c r="H828" s="47"/>
      <c r="I828" s="47"/>
      <c r="J828" s="47"/>
    </row>
    <row r="829" spans="1:10" ht="12" customHeight="1">
      <c r="A829" s="78" t="s">
        <v>44</v>
      </c>
      <c r="B829" s="41" t="s">
        <v>2</v>
      </c>
      <c r="C829" s="47">
        <v>4.4411699999999996</v>
      </c>
      <c r="D829" s="47">
        <f t="shared" ref="D829:I829" si="508">ROUND((D804/C804)*100-100,5)</f>
        <v>0.35239999999999999</v>
      </c>
      <c r="E829" s="47">
        <f t="shared" si="508"/>
        <v>-0.32774999999999999</v>
      </c>
      <c r="F829" s="47">
        <f t="shared" si="508"/>
        <v>0.97475000000000001</v>
      </c>
      <c r="G829" s="47">
        <f t="shared" si="508"/>
        <v>3.6171199999999999</v>
      </c>
      <c r="H829" s="47">
        <f t="shared" si="508"/>
        <v>2.35717</v>
      </c>
      <c r="I829" s="47">
        <f t="shared" si="508"/>
        <v>0.91019000000000005</v>
      </c>
      <c r="J829" s="47">
        <f t="shared" ref="J829:J843" si="509">ROUND((J804/I804)*100-100,5)</f>
        <v>0.66290000000000004</v>
      </c>
    </row>
    <row r="830" spans="1:10" ht="12" customHeight="1">
      <c r="A830" s="78" t="s">
        <v>45</v>
      </c>
      <c r="B830" s="41" t="s">
        <v>2</v>
      </c>
      <c r="C830" s="47">
        <v>19.91132</v>
      </c>
      <c r="D830" s="47">
        <f t="shared" ref="D830:I830" si="510">ROUND((D805/C805)*100-100,5)</f>
        <v>1.82575</v>
      </c>
      <c r="E830" s="47">
        <f t="shared" si="510"/>
        <v>3.25692</v>
      </c>
      <c r="F830" s="47">
        <f t="shared" si="510"/>
        <v>3.1432000000000002</v>
      </c>
      <c r="G830" s="47">
        <f t="shared" si="510"/>
        <v>2.5892400000000002</v>
      </c>
      <c r="H830" s="47">
        <f t="shared" si="510"/>
        <v>6.2941399999999996</v>
      </c>
      <c r="I830" s="47">
        <f t="shared" si="510"/>
        <v>-2.4232900000000002</v>
      </c>
      <c r="J830" s="47">
        <f t="shared" si="509"/>
        <v>2.8039299999999998</v>
      </c>
    </row>
    <row r="831" spans="1:10" ht="12" customHeight="1">
      <c r="A831" s="78" t="s">
        <v>46</v>
      </c>
      <c r="B831" s="41" t="s">
        <v>2</v>
      </c>
      <c r="C831" s="47">
        <v>-2.7795899999999998</v>
      </c>
      <c r="D831" s="47">
        <f t="shared" ref="D831:I831" si="511">ROUND((D806/C806)*100-100,5)</f>
        <v>-1.67523</v>
      </c>
      <c r="E831" s="47">
        <f t="shared" si="511"/>
        <v>-1.8173600000000001</v>
      </c>
      <c r="F831" s="47">
        <f t="shared" si="511"/>
        <v>4.72004</v>
      </c>
      <c r="G831" s="47">
        <f t="shared" si="511"/>
        <v>4.4189100000000003</v>
      </c>
      <c r="H831" s="47">
        <f t="shared" si="511"/>
        <v>5.4803199999999999</v>
      </c>
      <c r="I831" s="47">
        <f t="shared" si="511"/>
        <v>-0.90271000000000001</v>
      </c>
      <c r="J831" s="47">
        <f t="shared" si="509"/>
        <v>-4.9595099999999999</v>
      </c>
    </row>
    <row r="832" spans="1:10" ht="12" customHeight="1">
      <c r="A832" s="78" t="s">
        <v>47</v>
      </c>
      <c r="B832" s="41" t="s">
        <v>2</v>
      </c>
      <c r="C832" s="47">
        <v>-8.4349999999999994E-2</v>
      </c>
      <c r="D832" s="47">
        <f t="shared" ref="D832:I832" si="512">ROUND((D807/C807)*100-100,5)</f>
        <v>1.5026200000000001</v>
      </c>
      <c r="E832" s="47">
        <f t="shared" si="512"/>
        <v>-0.11643000000000001</v>
      </c>
      <c r="F832" s="47">
        <f t="shared" si="512"/>
        <v>1.7985</v>
      </c>
      <c r="G832" s="47">
        <f t="shared" si="512"/>
        <v>8.5882500000000004</v>
      </c>
      <c r="H832" s="47">
        <f t="shared" si="512"/>
        <v>2.3350399999999998</v>
      </c>
      <c r="I832" s="47">
        <f t="shared" si="512"/>
        <v>1.2807299999999999</v>
      </c>
      <c r="J832" s="47">
        <f t="shared" si="509"/>
        <v>1.8313999999999999</v>
      </c>
    </row>
    <row r="833" spans="1:10" ht="12" customHeight="1">
      <c r="A833" s="78" t="s">
        <v>48</v>
      </c>
      <c r="B833" s="41" t="s">
        <v>2</v>
      </c>
      <c r="C833" s="47">
        <v>2.22648</v>
      </c>
      <c r="D833" s="47">
        <f t="shared" ref="D833:I833" si="513">ROUND((D808/C808)*100-100,5)</f>
        <v>-1.01874</v>
      </c>
      <c r="E833" s="47">
        <f t="shared" si="513"/>
        <v>0.30758000000000002</v>
      </c>
      <c r="F833" s="47">
        <f t="shared" si="513"/>
        <v>2.1582699999999999</v>
      </c>
      <c r="G833" s="47">
        <f t="shared" si="513"/>
        <v>3.71739</v>
      </c>
      <c r="H833" s="47">
        <f t="shared" si="513"/>
        <v>3.3281399999999999</v>
      </c>
      <c r="I833" s="47">
        <f t="shared" si="513"/>
        <v>-3.6733799999999999</v>
      </c>
      <c r="J833" s="47">
        <f t="shared" si="509"/>
        <v>-4.2384300000000001</v>
      </c>
    </row>
    <row r="834" spans="1:10" ht="12" customHeight="1">
      <c r="A834" s="78" t="s">
        <v>49</v>
      </c>
      <c r="B834" s="41" t="s">
        <v>2</v>
      </c>
      <c r="C834" s="47">
        <v>0</v>
      </c>
      <c r="D834" s="47">
        <f t="shared" ref="D834:I834" si="514">ROUND((D809/C809)*100-100,5)</f>
        <v>5.8609299999999998</v>
      </c>
      <c r="E834" s="47">
        <f t="shared" si="514"/>
        <v>6.2997199999999998</v>
      </c>
      <c r="F834" s="47">
        <f t="shared" si="514"/>
        <v>-1.5270999999999999</v>
      </c>
      <c r="G834" s="47">
        <f t="shared" si="514"/>
        <v>3.6561599999999999</v>
      </c>
      <c r="H834" s="47">
        <f t="shared" si="514"/>
        <v>4.1117600000000003</v>
      </c>
      <c r="I834" s="47">
        <f t="shared" si="514"/>
        <v>2.13171</v>
      </c>
      <c r="J834" s="47">
        <f t="shared" si="509"/>
        <v>-1.89154</v>
      </c>
    </row>
    <row r="835" spans="1:10" ht="12" customHeight="1">
      <c r="A835" s="78" t="s">
        <v>50</v>
      </c>
      <c r="B835" s="41" t="s">
        <v>2</v>
      </c>
      <c r="C835" s="47">
        <v>-1.59558</v>
      </c>
      <c r="D835" s="47">
        <f t="shared" ref="D835:I835" si="515">ROUND((D810/C810)*100-100,5)</f>
        <v>8.7172900000000002</v>
      </c>
      <c r="E835" s="47">
        <f t="shared" si="515"/>
        <v>6.5564099999999996</v>
      </c>
      <c r="F835" s="47">
        <f t="shared" si="515"/>
        <v>1.41353</v>
      </c>
      <c r="G835" s="47">
        <f t="shared" si="515"/>
        <v>7.1194300000000004</v>
      </c>
      <c r="H835" s="47">
        <f t="shared" si="515"/>
        <v>3.2274500000000002</v>
      </c>
      <c r="I835" s="47">
        <f t="shared" si="515"/>
        <v>0.19772999999999999</v>
      </c>
      <c r="J835" s="47">
        <f t="shared" si="509"/>
        <v>3.6999999999999998E-2</v>
      </c>
    </row>
    <row r="836" spans="1:10" ht="12" customHeight="1">
      <c r="A836" s="78" t="s">
        <v>51</v>
      </c>
      <c r="B836" s="41" t="s">
        <v>2</v>
      </c>
      <c r="C836" s="47">
        <v>-1.08501</v>
      </c>
      <c r="D836" s="47">
        <f t="shared" ref="D836:I836" si="516">ROUND((D811/C811)*100-100,5)</f>
        <v>5.5491000000000001</v>
      </c>
      <c r="E836" s="47">
        <f t="shared" si="516"/>
        <v>3.8391000000000002</v>
      </c>
      <c r="F836" s="47">
        <f t="shared" si="516"/>
        <v>0.37678</v>
      </c>
      <c r="G836" s="47">
        <f t="shared" si="516"/>
        <v>-0.97360999999999998</v>
      </c>
      <c r="H836" s="47">
        <f t="shared" si="516"/>
        <v>9.2276699999999998</v>
      </c>
      <c r="I836" s="47">
        <f t="shared" si="516"/>
        <v>2.3207900000000001</v>
      </c>
      <c r="J836" s="47">
        <f t="shared" si="509"/>
        <v>-8.8712199999999992</v>
      </c>
    </row>
    <row r="837" spans="1:10" ht="12" customHeight="1">
      <c r="A837" s="78" t="s">
        <v>52</v>
      </c>
      <c r="B837" s="41" t="s">
        <v>2</v>
      </c>
      <c r="C837" s="47">
        <v>2.9666000000000001</v>
      </c>
      <c r="D837" s="47">
        <f t="shared" ref="D837:I837" si="517">ROUND((D812/C812)*100-100,5)</f>
        <v>2.3468800000000001</v>
      </c>
      <c r="E837" s="47">
        <f t="shared" si="517"/>
        <v>5.4064100000000002</v>
      </c>
      <c r="F837" s="47">
        <f t="shared" si="517"/>
        <v>1.09657</v>
      </c>
      <c r="G837" s="47">
        <f t="shared" si="517"/>
        <v>2.2918099999999999</v>
      </c>
      <c r="H837" s="47">
        <f t="shared" si="517"/>
        <v>1.1972</v>
      </c>
      <c r="I837" s="47">
        <f t="shared" si="517"/>
        <v>-2.0449600000000001</v>
      </c>
      <c r="J837" s="47">
        <f t="shared" si="509"/>
        <v>-0.84540999999999999</v>
      </c>
    </row>
    <row r="838" spans="1:10" ht="12" customHeight="1">
      <c r="A838" s="78" t="s">
        <v>53</v>
      </c>
      <c r="B838" s="41" t="s">
        <v>2</v>
      </c>
      <c r="C838" s="47">
        <v>2.9578600000000002</v>
      </c>
      <c r="D838" s="47">
        <f t="shared" ref="D838:I838" si="518">ROUND((D813/C813)*100-100,5)</f>
        <v>0.61982999999999999</v>
      </c>
      <c r="E838" s="47">
        <f t="shared" si="518"/>
        <v>7.1379700000000001</v>
      </c>
      <c r="F838" s="47">
        <f t="shared" si="518"/>
        <v>2.92963</v>
      </c>
      <c r="G838" s="47">
        <f t="shared" si="518"/>
        <v>6.5525799999999998</v>
      </c>
      <c r="H838" s="47">
        <f t="shared" si="518"/>
        <v>-2.1303200000000002</v>
      </c>
      <c r="I838" s="47">
        <f t="shared" si="518"/>
        <v>-2.3127300000000002</v>
      </c>
      <c r="J838" s="47">
        <f t="shared" si="509"/>
        <v>2.8462000000000001</v>
      </c>
    </row>
    <row r="839" spans="1:10" ht="12" customHeight="1">
      <c r="A839" s="78" t="s">
        <v>54</v>
      </c>
      <c r="B839" s="41" t="s">
        <v>2</v>
      </c>
      <c r="C839" s="47">
        <v>1.39392</v>
      </c>
      <c r="D839" s="47">
        <f t="shared" ref="D839:I839" si="519">ROUND((D814/C814)*100-100,5)</f>
        <v>6.2689000000000004</v>
      </c>
      <c r="E839" s="47">
        <f t="shared" si="519"/>
        <v>2.9754200000000002</v>
      </c>
      <c r="F839" s="47">
        <f t="shared" si="519"/>
        <v>6.3567799999999997</v>
      </c>
      <c r="G839" s="47">
        <f t="shared" si="519"/>
        <v>1.53555</v>
      </c>
      <c r="H839" s="47">
        <f t="shared" si="519"/>
        <v>2.4197299999999999</v>
      </c>
      <c r="I839" s="47">
        <f t="shared" si="519"/>
        <v>-2.1808299999999998</v>
      </c>
      <c r="J839" s="47">
        <f t="shared" si="509"/>
        <v>-0.99861</v>
      </c>
    </row>
    <row r="840" spans="1:10" ht="12" customHeight="1">
      <c r="A840" s="78" t="s">
        <v>55</v>
      </c>
      <c r="B840" s="41" t="s">
        <v>2</v>
      </c>
      <c r="C840" s="47">
        <v>-1.9301999999999999</v>
      </c>
      <c r="D840" s="47">
        <f t="shared" ref="D840:I840" si="520">ROUND((D815/C815)*100-100,5)</f>
        <v>6.5516300000000003</v>
      </c>
      <c r="E840" s="47">
        <f t="shared" si="520"/>
        <v>12.01923</v>
      </c>
      <c r="F840" s="47">
        <f t="shared" si="520"/>
        <v>1.24238</v>
      </c>
      <c r="G840" s="47">
        <f t="shared" si="520"/>
        <v>6.0240999999999998</v>
      </c>
      <c r="H840" s="47">
        <f t="shared" si="520"/>
        <v>1.0101</v>
      </c>
      <c r="I840" s="47">
        <f t="shared" si="520"/>
        <v>-1.9791700000000001</v>
      </c>
      <c r="J840" s="47">
        <f t="shared" si="509"/>
        <v>0</v>
      </c>
    </row>
    <row r="841" spans="1:10" ht="12" customHeight="1">
      <c r="A841" s="78" t="s">
        <v>56</v>
      </c>
      <c r="B841" s="41" t="s">
        <v>2</v>
      </c>
      <c r="C841" s="47">
        <v>0.52173999999999998</v>
      </c>
      <c r="D841" s="47">
        <f t="shared" ref="D841:I841" si="521">ROUND((D816/C816)*100-100,5)</f>
        <v>6.2017600000000002</v>
      </c>
      <c r="E841" s="47">
        <f t="shared" si="521"/>
        <v>3.4837099999999999</v>
      </c>
      <c r="F841" s="47">
        <f t="shared" si="521"/>
        <v>-0.85977000000000003</v>
      </c>
      <c r="G841" s="47">
        <f t="shared" si="521"/>
        <v>0.70843999999999996</v>
      </c>
      <c r="H841" s="47">
        <f t="shared" si="521"/>
        <v>6.2583399999999996</v>
      </c>
      <c r="I841" s="47">
        <f t="shared" si="521"/>
        <v>2.95628</v>
      </c>
      <c r="J841" s="47">
        <f t="shared" si="509"/>
        <v>6.0532199999999996</v>
      </c>
    </row>
    <row r="842" spans="1:10" ht="12" customHeight="1">
      <c r="A842" s="78" t="s">
        <v>57</v>
      </c>
      <c r="B842" s="41" t="s">
        <v>2</v>
      </c>
      <c r="C842" s="47">
        <v>-3.8119299999999998</v>
      </c>
      <c r="D842" s="47">
        <f t="shared" ref="D842:I842" si="522">ROUND((D817/C817)*100-100,5)</f>
        <v>-1.542E-2</v>
      </c>
      <c r="E842" s="47">
        <f t="shared" si="522"/>
        <v>4.5805100000000003</v>
      </c>
      <c r="F842" s="47">
        <f t="shared" si="522"/>
        <v>-1.7106600000000001</v>
      </c>
      <c r="G842" s="47">
        <f t="shared" si="522"/>
        <v>4.3210800000000003</v>
      </c>
      <c r="H842" s="47">
        <f t="shared" si="522"/>
        <v>-1.2656400000000001</v>
      </c>
      <c r="I842" s="47">
        <f t="shared" si="522"/>
        <v>-4.6758899999999999</v>
      </c>
      <c r="J842" s="47">
        <f t="shared" si="509"/>
        <v>0.50427999999999995</v>
      </c>
    </row>
    <row r="843" spans="1:10" ht="12" customHeight="1">
      <c r="A843" s="76" t="s">
        <v>58</v>
      </c>
      <c r="B843" s="41" t="s">
        <v>2</v>
      </c>
      <c r="C843" s="54">
        <v>2.4065699999999999</v>
      </c>
      <c r="D843" s="54">
        <f t="shared" ref="D843:I843" si="523">ROUND((D818/C818)*100-100,5)</f>
        <v>3.2639499999999999</v>
      </c>
      <c r="E843" s="54">
        <f t="shared" si="523"/>
        <v>3.7114600000000002</v>
      </c>
      <c r="F843" s="54">
        <f t="shared" si="523"/>
        <v>2.4647199999999998</v>
      </c>
      <c r="G843" s="54">
        <f t="shared" si="523"/>
        <v>3.1387499999999999</v>
      </c>
      <c r="H843" s="54">
        <f t="shared" si="523"/>
        <v>4.5953499999999998</v>
      </c>
      <c r="I843" s="54">
        <f t="shared" si="523"/>
        <v>0.56725999999999999</v>
      </c>
      <c r="J843" s="54">
        <f t="shared" si="509"/>
        <v>0.37702999999999998</v>
      </c>
    </row>
    <row r="844" spans="1:10" ht="12" customHeight="1">
      <c r="A844" s="77" t="s">
        <v>0</v>
      </c>
      <c r="B844" s="41"/>
      <c r="C844" s="47"/>
      <c r="D844" s="47"/>
      <c r="E844" s="47"/>
      <c r="F844" s="47"/>
      <c r="G844" s="47"/>
      <c r="H844" s="47"/>
      <c r="I844" s="47"/>
      <c r="J844" s="47"/>
    </row>
    <row r="845" spans="1:10" ht="12" customHeight="1">
      <c r="A845" s="79" t="s">
        <v>39</v>
      </c>
      <c r="B845" s="41" t="s">
        <v>2</v>
      </c>
      <c r="C845" s="47">
        <v>3.2727300000000001</v>
      </c>
      <c r="D845" s="47">
        <f t="shared" ref="D845:I845" si="524">ROUND((D820/C820)*100-100,5)</f>
        <v>4.1195000000000004</v>
      </c>
      <c r="E845" s="47">
        <f t="shared" si="524"/>
        <v>3.5519400000000001</v>
      </c>
      <c r="F845" s="47">
        <f t="shared" si="524"/>
        <v>4.79854</v>
      </c>
      <c r="G845" s="47">
        <f t="shared" si="524"/>
        <v>1.80094</v>
      </c>
      <c r="H845" s="47">
        <f t="shared" si="524"/>
        <v>7.53268</v>
      </c>
      <c r="I845" s="47">
        <f t="shared" si="524"/>
        <v>2.8100399999999999</v>
      </c>
      <c r="J845" s="47">
        <f>ROUND((J820/I820)*100-100,5)</f>
        <v>1.72759</v>
      </c>
    </row>
    <row r="846" spans="1:10" ht="12" customHeight="1">
      <c r="A846" s="79" t="s">
        <v>43</v>
      </c>
      <c r="B846" s="41" t="s">
        <v>2</v>
      </c>
      <c r="C846" s="47">
        <v>1.9924500000000001</v>
      </c>
      <c r="D846" s="47">
        <f t="shared" ref="D846:I846" si="525">ROUND((D821/C821)*100-100,5)</f>
        <v>2.8497599999999998</v>
      </c>
      <c r="E846" s="47">
        <f t="shared" si="525"/>
        <v>3.7896399999999999</v>
      </c>
      <c r="F846" s="47">
        <f t="shared" si="525"/>
        <v>1.32355</v>
      </c>
      <c r="G846" s="47">
        <f t="shared" si="525"/>
        <v>3.8153299999999999</v>
      </c>
      <c r="H846" s="47">
        <f t="shared" si="525"/>
        <v>3.1386500000000002</v>
      </c>
      <c r="I846" s="47">
        <f t="shared" si="525"/>
        <v>-0.59236999999999995</v>
      </c>
      <c r="J846" s="47">
        <f>ROUND((J821/I821)*100-100,5)</f>
        <v>-0.34519</v>
      </c>
    </row>
    <row r="847" spans="1:10" ht="12" customHeight="1">
      <c r="A847" s="32"/>
      <c r="B847" s="27"/>
    </row>
    <row r="848" spans="1:10" ht="12" customHeight="1">
      <c r="A848" s="32"/>
      <c r="B848" s="84"/>
      <c r="C848" s="84"/>
      <c r="D848" s="84"/>
      <c r="E848" s="84"/>
      <c r="F848" s="84"/>
      <c r="G848" s="84"/>
      <c r="H848" s="84"/>
      <c r="I848" s="84"/>
      <c r="J848" s="84"/>
    </row>
    <row r="849" spans="1:10" s="31" customFormat="1" ht="12" customHeight="1">
      <c r="A849" s="25"/>
      <c r="B849" s="160" t="s">
        <v>59</v>
      </c>
      <c r="C849" s="160"/>
      <c r="D849" s="160"/>
      <c r="E849" s="160"/>
      <c r="F849" s="160"/>
      <c r="G849" s="160"/>
      <c r="H849" s="139"/>
      <c r="I849" s="139"/>
      <c r="J849" s="139"/>
    </row>
    <row r="850" spans="1:10" ht="12" customHeight="1">
      <c r="A850" s="78" t="s">
        <v>40</v>
      </c>
      <c r="B850" s="41">
        <f>ROUND((B799/B$818)*100,5)</f>
        <v>3.6794699999999998</v>
      </c>
      <c r="C850" s="41">
        <f t="shared" ref="C850:I850" si="526">ROUND((C799/C$818)*100,5)</f>
        <v>3.7001300000000001</v>
      </c>
      <c r="D850" s="41">
        <f t="shared" si="526"/>
        <v>3.87114</v>
      </c>
      <c r="E850" s="41">
        <f t="shared" si="526"/>
        <v>4.0484299999999998</v>
      </c>
      <c r="F850" s="41">
        <f t="shared" si="526"/>
        <v>4.1064400000000001</v>
      </c>
      <c r="G850" s="41">
        <f t="shared" si="526"/>
        <v>3.9696400000000001</v>
      </c>
      <c r="H850" s="41">
        <f t="shared" si="526"/>
        <v>3.8279800000000002</v>
      </c>
      <c r="I850" s="41">
        <f t="shared" si="526"/>
        <v>3.8223600000000002</v>
      </c>
      <c r="J850" s="41">
        <f>ROUND((J799/J$818)*100,5)</f>
        <v>3.8587199999999999</v>
      </c>
    </row>
    <row r="851" spans="1:10" ht="12" customHeight="1">
      <c r="A851" s="78" t="s">
        <v>41</v>
      </c>
      <c r="B851" s="41">
        <f>ROUND((B800/B$818)*100,5)</f>
        <v>8.8056900000000002</v>
      </c>
      <c r="C851" s="41">
        <f t="shared" ref="C851:I851" si="527">ROUND((C800/C$818)*100,5)</f>
        <v>8.7038600000000006</v>
      </c>
      <c r="D851" s="41">
        <f t="shared" si="527"/>
        <v>8.7699400000000001</v>
      </c>
      <c r="E851" s="41">
        <f t="shared" si="527"/>
        <v>8.4659700000000004</v>
      </c>
      <c r="F851" s="41">
        <f t="shared" si="527"/>
        <v>8.6559500000000007</v>
      </c>
      <c r="G851" s="41">
        <f t="shared" si="527"/>
        <v>8.48841</v>
      </c>
      <c r="H851" s="41">
        <f t="shared" si="527"/>
        <v>8.4238099999999996</v>
      </c>
      <c r="I851" s="41">
        <f t="shared" si="527"/>
        <v>8.5514899999999994</v>
      </c>
      <c r="J851" s="41">
        <f>ROUND((J800/J$818)*100,5)</f>
        <v>8.3719599999999996</v>
      </c>
    </row>
    <row r="852" spans="1:10" ht="12" customHeight="1">
      <c r="A852" s="78" t="s">
        <v>42</v>
      </c>
      <c r="B852" s="41">
        <f>ROUND((B801/B$818)*100,5)</f>
        <v>4.7858599999999996</v>
      </c>
      <c r="C852" s="41">
        <f t="shared" ref="C852:I852" si="528">ROUND((C801/C$818)*100,5)</f>
        <v>4.7176499999999999</v>
      </c>
      <c r="D852" s="41">
        <f t="shared" si="528"/>
        <v>4.6804399999999999</v>
      </c>
      <c r="E852" s="41">
        <f t="shared" si="528"/>
        <v>4.8340300000000003</v>
      </c>
      <c r="F852" s="41">
        <f t="shared" si="528"/>
        <v>4.7530700000000001</v>
      </c>
      <c r="G852" s="41">
        <f t="shared" si="528"/>
        <v>4.5411799999999998</v>
      </c>
      <c r="H852" s="41">
        <f t="shared" si="528"/>
        <v>4.5381</v>
      </c>
      <c r="I852" s="41">
        <f t="shared" si="528"/>
        <v>4.6906499999999998</v>
      </c>
      <c r="J852" s="41">
        <f>ROUND((J801/J$818)*100,5)</f>
        <v>4.5898899999999996</v>
      </c>
    </row>
    <row r="853" spans="1:10" ht="12" customHeight="1">
      <c r="A853" s="78" t="s">
        <v>34</v>
      </c>
      <c r="B853" s="41">
        <f>ROUND((B802/B$818)*100,5)</f>
        <v>14.088939999999999</v>
      </c>
      <c r="C853" s="41">
        <f t="shared" ref="C853:I853" si="529">ROUND((C802/C$818)*100,5)</f>
        <v>15.49812</v>
      </c>
      <c r="D853" s="41">
        <f t="shared" si="529"/>
        <v>15.568490000000001</v>
      </c>
      <c r="E853" s="41">
        <f t="shared" si="529"/>
        <v>15.491</v>
      </c>
      <c r="F853" s="41">
        <f t="shared" si="529"/>
        <v>16.071940000000001</v>
      </c>
      <c r="G853" s="41">
        <f t="shared" si="529"/>
        <v>16.152509999999999</v>
      </c>
      <c r="H853" s="41">
        <f t="shared" si="529"/>
        <v>17.292860000000001</v>
      </c>
      <c r="I853" s="41">
        <f t="shared" si="529"/>
        <v>17.778320000000001</v>
      </c>
      <c r="J853" s="41">
        <f>ROUND((J802/J$818)*100,5)</f>
        <v>18.491070000000001</v>
      </c>
    </row>
    <row r="854" spans="1:10" ht="12" customHeight="1">
      <c r="A854" s="39"/>
      <c r="B854" s="41"/>
      <c r="C854" s="41"/>
      <c r="D854" s="41"/>
      <c r="E854" s="41"/>
      <c r="F854" s="41"/>
      <c r="G854" s="41"/>
      <c r="H854" s="41"/>
      <c r="I854" s="41"/>
      <c r="J854" s="41"/>
    </row>
    <row r="855" spans="1:10" ht="12" customHeight="1">
      <c r="A855" s="78" t="s">
        <v>44</v>
      </c>
      <c r="B855" s="41">
        <f t="shared" ref="B855:I855" si="530">ROUND((B804/B$818)*100,5)</f>
        <v>5.7750700000000004</v>
      </c>
      <c r="C855" s="41">
        <f t="shared" si="530"/>
        <v>5.9987000000000004</v>
      </c>
      <c r="D855" s="41">
        <f t="shared" si="530"/>
        <v>5.8295700000000004</v>
      </c>
      <c r="E855" s="41">
        <f t="shared" si="530"/>
        <v>5.6025299999999998</v>
      </c>
      <c r="F855" s="41">
        <f t="shared" si="530"/>
        <v>5.5210600000000003</v>
      </c>
      <c r="G855" s="41">
        <f t="shared" si="530"/>
        <v>5.5466699999999998</v>
      </c>
      <c r="H855" s="41">
        <f t="shared" si="530"/>
        <v>5.4279799999999998</v>
      </c>
      <c r="I855" s="41">
        <f t="shared" si="530"/>
        <v>5.4464899999999998</v>
      </c>
      <c r="J855" s="41">
        <f t="shared" ref="J855:J868" si="531">ROUND((J804/J$818)*100,5)</f>
        <v>5.4619999999999997</v>
      </c>
    </row>
    <row r="856" spans="1:10" ht="12" customHeight="1">
      <c r="A856" s="78" t="s">
        <v>45</v>
      </c>
      <c r="B856" s="41">
        <f t="shared" ref="B856:I856" si="532">ROUND((B805/B$818)*100,5)</f>
        <v>4.8791200000000003</v>
      </c>
      <c r="C856" s="41">
        <f t="shared" si="532"/>
        <v>6.0980600000000003</v>
      </c>
      <c r="D856" s="41">
        <f t="shared" si="532"/>
        <v>6.0131300000000003</v>
      </c>
      <c r="E856" s="41">
        <f t="shared" si="532"/>
        <v>5.9867800000000004</v>
      </c>
      <c r="F856" s="41">
        <f t="shared" si="532"/>
        <v>6.0264199999999999</v>
      </c>
      <c r="G856" s="41">
        <f t="shared" si="532"/>
        <v>5.9943099999999996</v>
      </c>
      <c r="H856" s="41">
        <f t="shared" si="532"/>
        <v>6.0916699999999997</v>
      </c>
      <c r="I856" s="41">
        <f t="shared" si="532"/>
        <v>5.91052</v>
      </c>
      <c r="J856" s="41">
        <f t="shared" si="531"/>
        <v>6.05342</v>
      </c>
    </row>
    <row r="857" spans="1:10" ht="12" customHeight="1">
      <c r="A857" s="78" t="s">
        <v>46</v>
      </c>
      <c r="B857" s="41">
        <f t="shared" ref="B857:I857" si="533">ROUND((B806/B$818)*100,5)</f>
        <v>3.5479400000000001</v>
      </c>
      <c r="C857" s="41">
        <f t="shared" si="533"/>
        <v>3.1547299999999998</v>
      </c>
      <c r="D857" s="41">
        <f t="shared" si="533"/>
        <v>3.0038299999999998</v>
      </c>
      <c r="E857" s="41">
        <f t="shared" si="533"/>
        <v>2.8437000000000001</v>
      </c>
      <c r="F857" s="41">
        <f t="shared" si="533"/>
        <v>2.9062899999999998</v>
      </c>
      <c r="G857" s="41">
        <f t="shared" si="533"/>
        <v>2.9423699999999999</v>
      </c>
      <c r="H857" s="41">
        <f t="shared" si="533"/>
        <v>2.96726</v>
      </c>
      <c r="I857" s="41">
        <f t="shared" si="533"/>
        <v>2.9238900000000001</v>
      </c>
      <c r="J857" s="41">
        <f t="shared" si="531"/>
        <v>2.76844</v>
      </c>
    </row>
    <row r="858" spans="1:10" ht="12" customHeight="1">
      <c r="A858" s="78" t="s">
        <v>47</v>
      </c>
      <c r="B858" s="41">
        <f t="shared" ref="B858:I858" si="534">ROUND((B807/B$818)*100,5)</f>
        <v>4.3052000000000001</v>
      </c>
      <c r="C858" s="41">
        <f t="shared" si="534"/>
        <v>4.1736500000000003</v>
      </c>
      <c r="D858" s="41">
        <f t="shared" si="534"/>
        <v>4.1024700000000003</v>
      </c>
      <c r="E858" s="41">
        <f t="shared" si="534"/>
        <v>3.95105</v>
      </c>
      <c r="F858" s="41">
        <f t="shared" si="534"/>
        <v>3.92536</v>
      </c>
      <c r="G858" s="41">
        <f t="shared" si="534"/>
        <v>4.1327600000000002</v>
      </c>
      <c r="H858" s="41">
        <f t="shared" si="534"/>
        <v>4.04345</v>
      </c>
      <c r="I858" s="41">
        <f t="shared" si="534"/>
        <v>4.0721400000000001</v>
      </c>
      <c r="J858" s="41">
        <f t="shared" si="531"/>
        <v>4.1311400000000003</v>
      </c>
    </row>
    <row r="859" spans="1:10" ht="12" customHeight="1">
      <c r="A859" s="78" t="s">
        <v>48</v>
      </c>
      <c r="B859" s="41">
        <f t="shared" ref="B859:I859" si="535">ROUND((B808/B$818)*100,5)</f>
        <v>6.2557299999999998</v>
      </c>
      <c r="C859" s="41">
        <f t="shared" si="535"/>
        <v>6.0177300000000002</v>
      </c>
      <c r="D859" s="41">
        <f t="shared" si="535"/>
        <v>5.7681500000000003</v>
      </c>
      <c r="E859" s="41">
        <f t="shared" si="535"/>
        <v>5.5788399999999996</v>
      </c>
      <c r="F859" s="41">
        <f t="shared" si="535"/>
        <v>5.5621600000000004</v>
      </c>
      <c r="G859" s="41">
        <f t="shared" si="535"/>
        <v>5.5933599999999997</v>
      </c>
      <c r="H859" s="41">
        <f t="shared" si="535"/>
        <v>5.5255999999999998</v>
      </c>
      <c r="I859" s="41">
        <f t="shared" si="535"/>
        <v>5.2926000000000002</v>
      </c>
      <c r="J859" s="41">
        <f t="shared" si="531"/>
        <v>5.0492400000000002</v>
      </c>
    </row>
    <row r="860" spans="1:10" ht="12" customHeight="1">
      <c r="A860" s="78" t="s">
        <v>49</v>
      </c>
      <c r="B860" s="41">
        <f t="shared" ref="B860:I860" si="536">ROUND((B809/B$818)*100,5)</f>
        <v>6.19834</v>
      </c>
      <c r="C860" s="41">
        <f t="shared" si="536"/>
        <v>6.1917799999999996</v>
      </c>
      <c r="D860" s="41">
        <f t="shared" si="536"/>
        <v>6.3474899999999996</v>
      </c>
      <c r="E860" s="41">
        <f t="shared" si="536"/>
        <v>6.5059100000000001</v>
      </c>
      <c r="F860" s="41">
        <f t="shared" si="536"/>
        <v>6.2524499999999996</v>
      </c>
      <c r="G860" s="41">
        <f t="shared" si="536"/>
        <v>6.2838099999999999</v>
      </c>
      <c r="H860" s="41">
        <f t="shared" si="536"/>
        <v>6.2547600000000001</v>
      </c>
      <c r="I860" s="41">
        <f t="shared" si="536"/>
        <v>6.3520599999999998</v>
      </c>
      <c r="J860" s="41">
        <f t="shared" si="531"/>
        <v>6.2084999999999999</v>
      </c>
    </row>
    <row r="861" spans="1:10" ht="12" customHeight="1">
      <c r="A861" s="78" t="s">
        <v>50</v>
      </c>
      <c r="B861" s="41">
        <f t="shared" ref="B861:I861" si="537">ROUND((B810/B$818)*100,5)</f>
        <v>4.8010000000000002</v>
      </c>
      <c r="C861" s="41">
        <f t="shared" si="537"/>
        <v>4.3892800000000003</v>
      </c>
      <c r="D861" s="41">
        <f t="shared" si="537"/>
        <v>4.6210699999999996</v>
      </c>
      <c r="E861" s="41">
        <f t="shared" si="537"/>
        <v>4.7478400000000001</v>
      </c>
      <c r="F861" s="41">
        <f t="shared" si="537"/>
        <v>4.6991300000000003</v>
      </c>
      <c r="G861" s="41">
        <f t="shared" si="537"/>
        <v>4.88049</v>
      </c>
      <c r="H861" s="41">
        <f t="shared" si="537"/>
        <v>4.8166700000000002</v>
      </c>
      <c r="I861" s="41">
        <f t="shared" si="537"/>
        <v>4.7989699999999997</v>
      </c>
      <c r="J861" s="41">
        <f t="shared" si="531"/>
        <v>4.7827099999999998</v>
      </c>
    </row>
    <row r="862" spans="1:10" ht="12" customHeight="1">
      <c r="A862" s="78" t="s">
        <v>51</v>
      </c>
      <c r="B862" s="41">
        <f t="shared" ref="B862:I862" si="538">ROUND((B811/B$818)*100,5)</f>
        <v>5.5494899999999996</v>
      </c>
      <c r="C862" s="41">
        <f t="shared" si="538"/>
        <v>5.46035</v>
      </c>
      <c r="D862" s="41">
        <f t="shared" si="538"/>
        <v>5.5811799999999998</v>
      </c>
      <c r="E862" s="41">
        <f t="shared" si="538"/>
        <v>5.58805</v>
      </c>
      <c r="F862" s="41">
        <f t="shared" si="538"/>
        <v>5.4741799999999996</v>
      </c>
      <c r="G862" s="41">
        <f t="shared" si="538"/>
        <v>5.2559199999999997</v>
      </c>
      <c r="H862" s="41">
        <f t="shared" si="538"/>
        <v>5.4886900000000001</v>
      </c>
      <c r="I862" s="41">
        <f t="shared" si="538"/>
        <v>5.58439</v>
      </c>
      <c r="J862" s="41">
        <f t="shared" si="531"/>
        <v>5.0698699999999999</v>
      </c>
    </row>
    <row r="863" spans="1:10" ht="12" customHeight="1">
      <c r="A863" s="78" t="s">
        <v>52</v>
      </c>
      <c r="B863" s="41">
        <f t="shared" ref="B863:I863" si="539">ROUND((B812/B$818)*100,5)</f>
        <v>3.5678700000000001</v>
      </c>
      <c r="C863" s="41">
        <f t="shared" si="539"/>
        <v>3.6930800000000001</v>
      </c>
      <c r="D863" s="41">
        <f t="shared" si="539"/>
        <v>3.6602800000000002</v>
      </c>
      <c r="E863" s="41">
        <f t="shared" si="539"/>
        <v>3.7201</v>
      </c>
      <c r="F863" s="41">
        <f t="shared" si="539"/>
        <v>3.6704300000000001</v>
      </c>
      <c r="G863" s="41">
        <f t="shared" si="539"/>
        <v>3.6402899999999998</v>
      </c>
      <c r="H863" s="41">
        <f t="shared" si="539"/>
        <v>3.5220199999999999</v>
      </c>
      <c r="I863" s="41">
        <f t="shared" si="539"/>
        <v>3.4305400000000001</v>
      </c>
      <c r="J863" s="41">
        <f t="shared" si="531"/>
        <v>3.38876</v>
      </c>
    </row>
    <row r="864" spans="1:10" ht="12" customHeight="1">
      <c r="A864" s="78" t="s">
        <v>53</v>
      </c>
      <c r="B864" s="41">
        <f t="shared" ref="B864:I864" si="540">ROUND((B813/B$818)*100,5)</f>
        <v>7.2019000000000002</v>
      </c>
      <c r="C864" s="41">
        <f t="shared" si="540"/>
        <v>7.1620799999999996</v>
      </c>
      <c r="D864" s="41">
        <f t="shared" si="540"/>
        <v>6.9786999999999999</v>
      </c>
      <c r="E864" s="41">
        <f t="shared" si="540"/>
        <v>7.2092599999999996</v>
      </c>
      <c r="F864" s="41">
        <f t="shared" si="540"/>
        <v>7.2419700000000002</v>
      </c>
      <c r="G864" s="41">
        <f t="shared" si="540"/>
        <v>7.4816799999999999</v>
      </c>
      <c r="H864" s="41">
        <f t="shared" si="540"/>
        <v>7.0006000000000004</v>
      </c>
      <c r="I864" s="41">
        <f t="shared" si="540"/>
        <v>6.8001199999999997</v>
      </c>
      <c r="J864" s="41">
        <f t="shared" si="531"/>
        <v>6.96739</v>
      </c>
    </row>
    <row r="865" spans="1:10" ht="12" customHeight="1">
      <c r="A865" s="78" t="s">
        <v>54</v>
      </c>
      <c r="B865" s="41">
        <f t="shared" ref="B865:I865" si="541">ROUND((B814/B$818)*100,5)</f>
        <v>2.56271</v>
      </c>
      <c r="C865" s="41">
        <f t="shared" si="541"/>
        <v>2.5628199999999999</v>
      </c>
      <c r="D865" s="41">
        <f t="shared" si="541"/>
        <v>2.6374</v>
      </c>
      <c r="E865" s="41">
        <f t="shared" si="541"/>
        <v>2.6186799999999999</v>
      </c>
      <c r="F865" s="41">
        <f t="shared" si="541"/>
        <v>2.7181500000000001</v>
      </c>
      <c r="G865" s="41">
        <f t="shared" si="541"/>
        <v>2.6758999999999999</v>
      </c>
      <c r="H865" s="41">
        <f t="shared" si="541"/>
        <v>2.6202399999999999</v>
      </c>
      <c r="I865" s="41">
        <f t="shared" si="541"/>
        <v>2.5486399999999998</v>
      </c>
      <c r="J865" s="41">
        <f t="shared" si="531"/>
        <v>2.5137100000000001</v>
      </c>
    </row>
    <row r="866" spans="1:10" ht="12" customHeight="1">
      <c r="A866" s="78" t="s">
        <v>55</v>
      </c>
      <c r="B866" s="41">
        <f t="shared" ref="B866:I866" si="542">ROUND((B815/B$818)*100,5)</f>
        <v>3.6053299999999999</v>
      </c>
      <c r="C866" s="41">
        <f t="shared" si="542"/>
        <v>2.61355</v>
      </c>
      <c r="D866" s="41">
        <f t="shared" si="542"/>
        <v>2.6967599999999998</v>
      </c>
      <c r="E866" s="41">
        <f t="shared" si="542"/>
        <v>2.9127900000000002</v>
      </c>
      <c r="F866" s="41">
        <f t="shared" si="542"/>
        <v>2.8780399999999999</v>
      </c>
      <c r="G866" s="41">
        <f t="shared" si="542"/>
        <v>2.9585499999999998</v>
      </c>
      <c r="H866" s="41">
        <f t="shared" si="542"/>
        <v>2.8571399999999998</v>
      </c>
      <c r="I866" s="41">
        <f t="shared" si="542"/>
        <v>2.7848000000000002</v>
      </c>
      <c r="J866" s="41">
        <f t="shared" si="531"/>
        <v>2.77434</v>
      </c>
    </row>
    <row r="867" spans="1:10" ht="12" customHeight="1">
      <c r="A867" s="78" t="s">
        <v>56</v>
      </c>
      <c r="B867" s="41">
        <f t="shared" ref="B867:I867" si="543">ROUND((B816/B$818)*100,5)</f>
        <v>5.0512899999999998</v>
      </c>
      <c r="C867" s="41">
        <f t="shared" si="543"/>
        <v>5.2947600000000001</v>
      </c>
      <c r="D867" s="41">
        <f t="shared" si="543"/>
        <v>5.4453899999999997</v>
      </c>
      <c r="E867" s="41">
        <f t="shared" si="543"/>
        <v>5.4334300000000004</v>
      </c>
      <c r="F867" s="41">
        <f t="shared" si="543"/>
        <v>5.2571399999999997</v>
      </c>
      <c r="G867" s="41">
        <f t="shared" si="543"/>
        <v>5.1332700000000004</v>
      </c>
      <c r="H867" s="41">
        <f t="shared" si="543"/>
        <v>5.21488</v>
      </c>
      <c r="I867" s="41">
        <f t="shared" si="543"/>
        <v>5.3387599999999997</v>
      </c>
      <c r="J867" s="41">
        <f t="shared" si="531"/>
        <v>5.6406599999999996</v>
      </c>
    </row>
    <row r="868" spans="1:10" ht="12" customHeight="1">
      <c r="A868" s="78" t="s">
        <v>57</v>
      </c>
      <c r="B868" s="41">
        <f t="shared" ref="B868:I868" si="544">ROUND((B817/B$818)*100,5)</f>
        <v>5.3390500000000003</v>
      </c>
      <c r="C868" s="41">
        <f t="shared" si="544"/>
        <v>4.5696700000000003</v>
      </c>
      <c r="D868" s="41">
        <f t="shared" si="544"/>
        <v>4.42455</v>
      </c>
      <c r="E868" s="41">
        <f t="shared" si="544"/>
        <v>4.4616199999999999</v>
      </c>
      <c r="F868" s="41">
        <f t="shared" si="544"/>
        <v>4.27982</v>
      </c>
      <c r="G868" s="41">
        <f t="shared" si="544"/>
        <v>4.3288799999999998</v>
      </c>
      <c r="H868" s="41">
        <f t="shared" si="544"/>
        <v>4.0863100000000001</v>
      </c>
      <c r="I868" s="41">
        <f t="shared" si="544"/>
        <v>3.8732700000000002</v>
      </c>
      <c r="J868" s="41">
        <f t="shared" si="531"/>
        <v>3.87818</v>
      </c>
    </row>
    <row r="869" spans="1:10" ht="12" customHeight="1">
      <c r="A869" s="76" t="s">
        <v>58</v>
      </c>
      <c r="B869" s="43">
        <f t="shared" ref="B869:I869" si="545">B818/B$818*100</f>
        <v>100</v>
      </c>
      <c r="C869" s="43">
        <f t="shared" si="545"/>
        <v>100</v>
      </c>
      <c r="D869" s="43">
        <f t="shared" si="545"/>
        <v>100</v>
      </c>
      <c r="E869" s="43">
        <f t="shared" si="545"/>
        <v>100</v>
      </c>
      <c r="F869" s="43">
        <f t="shared" si="545"/>
        <v>100</v>
      </c>
      <c r="G869" s="43">
        <f t="shared" si="545"/>
        <v>100</v>
      </c>
      <c r="H869" s="43">
        <f t="shared" si="545"/>
        <v>100</v>
      </c>
      <c r="I869" s="43">
        <f t="shared" si="545"/>
        <v>100</v>
      </c>
      <c r="J869" s="43">
        <f>J818/J$818*100</f>
        <v>100</v>
      </c>
    </row>
    <row r="870" spans="1:10" ht="12" customHeight="1">
      <c r="A870" s="77" t="s">
        <v>0</v>
      </c>
      <c r="B870" s="41"/>
      <c r="C870" s="43"/>
      <c r="D870" s="43"/>
      <c r="E870" s="43"/>
      <c r="F870" s="43"/>
      <c r="G870" s="43"/>
      <c r="H870" s="43"/>
      <c r="I870" s="43"/>
      <c r="J870" s="43"/>
    </row>
    <row r="871" spans="1:10" ht="12" customHeight="1">
      <c r="A871" s="79" t="s">
        <v>39</v>
      </c>
      <c r="B871" s="41">
        <f>ROUND((B820/B$818)*100,5)</f>
        <v>31.359950000000001</v>
      </c>
      <c r="C871" s="41">
        <f t="shared" ref="C871:I871" si="546">ROUND((C820/C$818)*100,5)</f>
        <v>32.619759999999999</v>
      </c>
      <c r="D871" s="41">
        <f t="shared" si="546"/>
        <v>32.890009999999997</v>
      </c>
      <c r="E871" s="41">
        <f t="shared" si="546"/>
        <v>32.839419999999997</v>
      </c>
      <c r="F871" s="41">
        <f t="shared" si="546"/>
        <v>33.587400000000002</v>
      </c>
      <c r="G871" s="41">
        <f t="shared" si="546"/>
        <v>33.151739999999997</v>
      </c>
      <c r="H871" s="41">
        <f t="shared" si="546"/>
        <v>34.082740000000001</v>
      </c>
      <c r="I871" s="41">
        <f t="shared" si="546"/>
        <v>34.842829999999999</v>
      </c>
      <c r="J871" s="41">
        <f>ROUND((J820/J$818)*100,5)</f>
        <v>35.311630000000001</v>
      </c>
    </row>
    <row r="872" spans="1:10" ht="12" customHeight="1">
      <c r="A872" s="79" t="s">
        <v>43</v>
      </c>
      <c r="B872" s="41">
        <f>ROUND((B821/B$818)*100,5)</f>
        <v>68.640050000000002</v>
      </c>
      <c r="C872" s="41">
        <f t="shared" ref="C872:I872" si="547">ROUND((C821/C$818)*100,5)</f>
        <v>67.380240000000001</v>
      </c>
      <c r="D872" s="41">
        <f t="shared" si="547"/>
        <v>67.109989999999996</v>
      </c>
      <c r="E872" s="41">
        <f t="shared" si="547"/>
        <v>67.160579999999996</v>
      </c>
      <c r="F872" s="41">
        <f t="shared" si="547"/>
        <v>66.412599999999998</v>
      </c>
      <c r="G872" s="41">
        <f t="shared" si="547"/>
        <v>66.848259999999996</v>
      </c>
      <c r="H872" s="41">
        <f t="shared" si="547"/>
        <v>65.917259999999999</v>
      </c>
      <c r="I872" s="41">
        <f t="shared" si="547"/>
        <v>65.157169999999994</v>
      </c>
      <c r="J872" s="41">
        <f>ROUND((J821/J$818)*100,5)</f>
        <v>64.688370000000006</v>
      </c>
    </row>
    <row r="873" spans="1:10" ht="12" customHeight="1">
      <c r="A873" s="32"/>
      <c r="B873" s="29"/>
      <c r="C873" s="29"/>
      <c r="D873" s="29"/>
    </row>
    <row r="874" spans="1:10" ht="12" customHeight="1">
      <c r="A874" s="25"/>
      <c r="B874" s="160" t="s">
        <v>62</v>
      </c>
      <c r="C874" s="160"/>
      <c r="D874" s="160"/>
      <c r="E874" s="160"/>
      <c r="F874" s="160"/>
      <c r="G874" s="160"/>
      <c r="H874" s="139"/>
      <c r="I874" s="139"/>
      <c r="J874" s="139"/>
    </row>
    <row r="875" spans="1:10" ht="12" customHeight="1">
      <c r="A875" s="78" t="s">
        <v>40</v>
      </c>
      <c r="B875" s="41">
        <f>ROUND((B799/B8)*100,5)</f>
        <v>12.85937</v>
      </c>
      <c r="C875" s="41">
        <f t="shared" ref="C875:I875" si="548">ROUND((C799/C8)*100,5)</f>
        <v>14.94181</v>
      </c>
      <c r="D875" s="41">
        <f t="shared" si="548"/>
        <v>15.92019</v>
      </c>
      <c r="E875" s="41">
        <f t="shared" si="548"/>
        <v>16.94248</v>
      </c>
      <c r="F875" s="41">
        <f t="shared" si="548"/>
        <v>17.274909999999998</v>
      </c>
      <c r="G875" s="41">
        <f t="shared" si="548"/>
        <v>17.08559</v>
      </c>
      <c r="H875" s="41">
        <f t="shared" si="548"/>
        <v>17.114650000000001</v>
      </c>
      <c r="I875" s="41">
        <f t="shared" si="548"/>
        <v>17.383109999999999</v>
      </c>
      <c r="J875" s="41">
        <f>ROUND((J799/J8)*100,5)</f>
        <v>17.645</v>
      </c>
    </row>
    <row r="876" spans="1:10" ht="12" customHeight="1">
      <c r="A876" s="78" t="s">
        <v>41</v>
      </c>
      <c r="B876" s="41">
        <f>ROUND((B800/B9)*100,5)</f>
        <v>15.1037</v>
      </c>
      <c r="C876" s="41">
        <f t="shared" ref="C876:I876" si="549">ROUND((C800/C9)*100,5)</f>
        <v>18.179410000000001</v>
      </c>
      <c r="D876" s="41">
        <f t="shared" si="549"/>
        <v>19.172070000000001</v>
      </c>
      <c r="E876" s="41">
        <f t="shared" si="549"/>
        <v>19.46537</v>
      </c>
      <c r="F876" s="41">
        <f t="shared" si="549"/>
        <v>20.410019999999999</v>
      </c>
      <c r="G876" s="41">
        <f t="shared" si="549"/>
        <v>20.94735</v>
      </c>
      <c r="H876" s="41">
        <f t="shared" si="549"/>
        <v>21.740870000000001</v>
      </c>
      <c r="I876" s="41">
        <f t="shared" si="549"/>
        <v>22.72842</v>
      </c>
      <c r="J876" s="41">
        <f>ROUND((J800/J9)*100,5)</f>
        <v>23.019179999999999</v>
      </c>
    </row>
    <row r="877" spans="1:10" ht="12" customHeight="1">
      <c r="A877" s="78" t="s">
        <v>42</v>
      </c>
      <c r="B877" s="41">
        <f>ROUND((B801/B10)*100,5)</f>
        <v>13.22729</v>
      </c>
      <c r="C877" s="41">
        <f t="shared" ref="C877:I877" si="550">ROUND((C801/C10)*100,5)</f>
        <v>16.265000000000001</v>
      </c>
      <c r="D877" s="41">
        <f t="shared" si="550"/>
        <v>16.931619999999999</v>
      </c>
      <c r="E877" s="41">
        <f t="shared" si="550"/>
        <v>17.932200000000002</v>
      </c>
      <c r="F877" s="41">
        <f t="shared" si="550"/>
        <v>17.97344</v>
      </c>
      <c r="G877" s="41">
        <f t="shared" si="550"/>
        <v>17.644359999999999</v>
      </c>
      <c r="H877" s="41">
        <f t="shared" si="550"/>
        <v>18.61056</v>
      </c>
      <c r="I877" s="41">
        <f t="shared" si="550"/>
        <v>19.647950000000002</v>
      </c>
      <c r="J877" s="41">
        <f>ROUND((J801/J10)*100,5)</f>
        <v>19.748830000000002</v>
      </c>
    </row>
    <row r="878" spans="1:10" ht="12" customHeight="1">
      <c r="A878" s="78" t="s">
        <v>34</v>
      </c>
      <c r="B878" s="41">
        <f>ROUND((B802/B11)*100,5)</f>
        <v>18.48753</v>
      </c>
      <c r="C878" s="41">
        <f t="shared" ref="C878:I878" si="551">ROUND((C802/C11)*100,5)</f>
        <v>22.310590000000001</v>
      </c>
      <c r="D878" s="41">
        <f t="shared" si="551"/>
        <v>22.99691</v>
      </c>
      <c r="E878" s="41">
        <f t="shared" si="551"/>
        <v>22.978269999999998</v>
      </c>
      <c r="F878" s="41">
        <f t="shared" si="551"/>
        <v>23.545400000000001</v>
      </c>
      <c r="G878" s="41">
        <f t="shared" si="551"/>
        <v>23.867740000000001</v>
      </c>
      <c r="H878" s="41">
        <f t="shared" si="551"/>
        <v>26.078759999999999</v>
      </c>
      <c r="I878" s="41">
        <f t="shared" si="551"/>
        <v>26.718789999999998</v>
      </c>
      <c r="J878" s="41">
        <f>ROUND((J802/J11)*100,5)</f>
        <v>27.658069999999999</v>
      </c>
    </row>
    <row r="879" spans="1:10" ht="12" customHeight="1">
      <c r="A879" s="39"/>
      <c r="B879" s="41"/>
      <c r="C879" s="41"/>
      <c r="D879" s="41"/>
      <c r="E879" s="41"/>
      <c r="F879" s="41"/>
      <c r="G879" s="41"/>
      <c r="H879" s="41"/>
      <c r="I879" s="41"/>
      <c r="J879" s="41"/>
    </row>
    <row r="880" spans="1:10" ht="12" customHeight="1">
      <c r="A880" s="78" t="s">
        <v>44</v>
      </c>
      <c r="B880" s="41">
        <f t="shared" ref="B880:I880" si="552">ROUND((B804/B13)*100,5)</f>
        <v>11.42366</v>
      </c>
      <c r="C880" s="41">
        <f t="shared" si="552"/>
        <v>13.931979999999999</v>
      </c>
      <c r="D880" s="41">
        <f t="shared" si="552"/>
        <v>14.10295</v>
      </c>
      <c r="E880" s="41">
        <f t="shared" si="552"/>
        <v>13.84463</v>
      </c>
      <c r="F880" s="41">
        <f t="shared" si="552"/>
        <v>13.8805</v>
      </c>
      <c r="G880" s="41">
        <f t="shared" si="552"/>
        <v>14.167809999999999</v>
      </c>
      <c r="H880" s="41">
        <f t="shared" si="552"/>
        <v>14.428800000000001</v>
      </c>
      <c r="I880" s="41">
        <f t="shared" si="552"/>
        <v>14.54471</v>
      </c>
      <c r="J880" s="41">
        <f t="shared" ref="J880:J894" si="553">ROUND((J804/J13)*100,5)</f>
        <v>14.550739999999999</v>
      </c>
    </row>
    <row r="881" spans="1:10" ht="12" customHeight="1">
      <c r="A881" s="78" t="s">
        <v>45</v>
      </c>
      <c r="B881" s="41">
        <f t="shared" ref="B881:I881" si="554">ROUND((B805/B14)*100,5)</f>
        <v>9.7801399999999994</v>
      </c>
      <c r="C881" s="41">
        <f t="shared" si="554"/>
        <v>13.844849999999999</v>
      </c>
      <c r="D881" s="41">
        <f t="shared" si="554"/>
        <v>13.868209999999999</v>
      </c>
      <c r="E881" s="41">
        <f t="shared" si="554"/>
        <v>13.90987</v>
      </c>
      <c r="F881" s="41">
        <f t="shared" si="554"/>
        <v>14.090960000000001</v>
      </c>
      <c r="G881" s="41">
        <f t="shared" si="554"/>
        <v>14.24324</v>
      </c>
      <c r="H881" s="41">
        <f t="shared" si="554"/>
        <v>14.89578</v>
      </c>
      <c r="I881" s="41">
        <f t="shared" si="554"/>
        <v>14.4465</v>
      </c>
      <c r="J881" s="41">
        <f t="shared" si="553"/>
        <v>14.513529999999999</v>
      </c>
    </row>
    <row r="882" spans="1:10" ht="12" customHeight="1">
      <c r="A882" s="78" t="s">
        <v>46</v>
      </c>
      <c r="B882" s="41">
        <f t="shared" ref="B882:I882" si="555">ROUND((B806/B15)*100,5)</f>
        <v>8.8018400000000003</v>
      </c>
      <c r="C882" s="41">
        <f t="shared" si="555"/>
        <v>9.9681599999999992</v>
      </c>
      <c r="D882" s="41">
        <f t="shared" si="555"/>
        <v>10.133050000000001</v>
      </c>
      <c r="E882" s="41">
        <f t="shared" si="555"/>
        <v>10.020630000000001</v>
      </c>
      <c r="F882" s="41">
        <f t="shared" si="555"/>
        <v>10.378590000000001</v>
      </c>
      <c r="G882" s="41">
        <f t="shared" si="555"/>
        <v>10.707330000000001</v>
      </c>
      <c r="H882" s="41">
        <f t="shared" si="555"/>
        <v>11.17362</v>
      </c>
      <c r="I882" s="41">
        <f t="shared" si="555"/>
        <v>11.042070000000001</v>
      </c>
      <c r="J882" s="41">
        <f t="shared" si="553"/>
        <v>10.634919999999999</v>
      </c>
    </row>
    <row r="883" spans="1:10" ht="12" customHeight="1">
      <c r="A883" s="78" t="s">
        <v>47</v>
      </c>
      <c r="B883" s="41">
        <f t="shared" ref="B883:I883" si="556">ROUND((B807/B16)*100,5)</f>
        <v>10.244300000000001</v>
      </c>
      <c r="C883" s="41">
        <f t="shared" si="556"/>
        <v>11.72639</v>
      </c>
      <c r="D883" s="41">
        <f t="shared" si="556"/>
        <v>11.84187</v>
      </c>
      <c r="E883" s="41">
        <f t="shared" si="556"/>
        <v>11.575010000000001</v>
      </c>
      <c r="F883" s="41">
        <f t="shared" si="556"/>
        <v>11.370480000000001</v>
      </c>
      <c r="G883" s="41">
        <f t="shared" si="556"/>
        <v>11.70847</v>
      </c>
      <c r="H883" s="41">
        <f t="shared" si="556"/>
        <v>11.91441</v>
      </c>
      <c r="I883" s="41">
        <f t="shared" si="556"/>
        <v>11.790509999999999</v>
      </c>
      <c r="J883" s="41">
        <f t="shared" si="553"/>
        <v>11.77538</v>
      </c>
    </row>
    <row r="884" spans="1:10" ht="12" customHeight="1">
      <c r="A884" s="78" t="s">
        <v>48</v>
      </c>
      <c r="B884" s="41">
        <f t="shared" ref="B884:I884" si="557">ROUND((B808/B17)*100,5)</f>
        <v>11.024330000000001</v>
      </c>
      <c r="C884" s="41">
        <f t="shared" si="557"/>
        <v>13.16479</v>
      </c>
      <c r="D884" s="41">
        <f t="shared" si="557"/>
        <v>13.270020000000001</v>
      </c>
      <c r="E884" s="41">
        <f t="shared" si="557"/>
        <v>13.1815</v>
      </c>
      <c r="F884" s="41">
        <f t="shared" si="557"/>
        <v>13.20668</v>
      </c>
      <c r="G884" s="41">
        <f t="shared" si="557"/>
        <v>13.542149999999999</v>
      </c>
      <c r="H884" s="41">
        <f t="shared" si="557"/>
        <v>13.99539</v>
      </c>
      <c r="I884" s="41">
        <f t="shared" si="557"/>
        <v>13.73474</v>
      </c>
      <c r="J884" s="41">
        <f t="shared" si="553"/>
        <v>13.148960000000001</v>
      </c>
    </row>
    <row r="885" spans="1:10" ht="12" customHeight="1">
      <c r="A885" s="78" t="s">
        <v>49</v>
      </c>
      <c r="B885" s="41">
        <f t="shared" ref="B885:I885" si="558">ROUND((B809/B18)*100,5)</f>
        <v>11.342219999999999</v>
      </c>
      <c r="C885" s="41">
        <f t="shared" si="558"/>
        <v>13.337680000000001</v>
      </c>
      <c r="D885" s="41">
        <f t="shared" si="558"/>
        <v>13.9312</v>
      </c>
      <c r="E885" s="41">
        <f t="shared" si="558"/>
        <v>14.29397</v>
      </c>
      <c r="F885" s="41">
        <f t="shared" si="558"/>
        <v>14.060650000000001</v>
      </c>
      <c r="G885" s="41">
        <f t="shared" si="558"/>
        <v>14.39944</v>
      </c>
      <c r="H885" s="41">
        <f t="shared" si="558"/>
        <v>14.76548</v>
      </c>
      <c r="I885" s="41">
        <f t="shared" si="558"/>
        <v>14.80725</v>
      </c>
      <c r="J885" s="41">
        <f t="shared" si="553"/>
        <v>14.284549999999999</v>
      </c>
    </row>
    <row r="886" spans="1:10" ht="12" customHeight="1">
      <c r="A886" s="78" t="s">
        <v>50</v>
      </c>
      <c r="B886" s="41">
        <f t="shared" ref="B886:I886" si="559">ROUND((B810/B19)*100,5)</f>
        <v>11.8743</v>
      </c>
      <c r="C886" s="41">
        <f t="shared" si="559"/>
        <v>13.291370000000001</v>
      </c>
      <c r="D886" s="41">
        <f t="shared" si="559"/>
        <v>14.493930000000001</v>
      </c>
      <c r="E886" s="41">
        <f t="shared" si="559"/>
        <v>15.252269999999999</v>
      </c>
      <c r="F886" s="41">
        <f t="shared" si="559"/>
        <v>15.254099999999999</v>
      </c>
      <c r="G886" s="41">
        <f t="shared" si="559"/>
        <v>16.20063</v>
      </c>
      <c r="H886" s="41">
        <f t="shared" si="559"/>
        <v>16.77516</v>
      </c>
      <c r="I886" s="41">
        <f t="shared" si="559"/>
        <v>16.764880000000002</v>
      </c>
      <c r="J886" s="41">
        <f t="shared" si="553"/>
        <v>16.619879999999998</v>
      </c>
    </row>
    <row r="887" spans="1:10" ht="12" customHeight="1">
      <c r="A887" s="78" t="s">
        <v>51</v>
      </c>
      <c r="B887" s="41">
        <f t="shared" ref="B887:I887" si="560">ROUND((B811/B20)*100,5)</f>
        <v>9.4420500000000001</v>
      </c>
      <c r="C887" s="41">
        <f t="shared" si="560"/>
        <v>11.319179999999999</v>
      </c>
      <c r="D887" s="41">
        <f t="shared" si="560"/>
        <v>11.82432</v>
      </c>
      <c r="E887" s="41">
        <f t="shared" si="560"/>
        <v>12.11002</v>
      </c>
      <c r="F887" s="41">
        <f t="shared" si="560"/>
        <v>12.143179999999999</v>
      </c>
      <c r="G887" s="41">
        <f t="shared" si="560"/>
        <v>12.11556</v>
      </c>
      <c r="H887" s="41">
        <f t="shared" si="560"/>
        <v>13.18736</v>
      </c>
      <c r="I887" s="41">
        <f t="shared" si="560"/>
        <v>13.29885</v>
      </c>
      <c r="J887" s="41">
        <f t="shared" si="553"/>
        <v>12.18417</v>
      </c>
    </row>
    <row r="888" spans="1:10" ht="12" customHeight="1">
      <c r="A888" s="78" t="s">
        <v>52</v>
      </c>
      <c r="B888" s="41">
        <f t="shared" ref="B888:I888" si="561">ROUND((B812/B21)*100,5)</f>
        <v>9.51187</v>
      </c>
      <c r="C888" s="41">
        <f t="shared" si="561"/>
        <v>11.98052</v>
      </c>
      <c r="D888" s="41">
        <f t="shared" si="561"/>
        <v>12.07809</v>
      </c>
      <c r="E888" s="41">
        <f t="shared" si="561"/>
        <v>12.7371</v>
      </c>
      <c r="F888" s="41">
        <f t="shared" si="561"/>
        <v>12.71862</v>
      </c>
      <c r="G888" s="41">
        <f t="shared" si="561"/>
        <v>12.759690000000001</v>
      </c>
      <c r="H888" s="41">
        <f t="shared" si="561"/>
        <v>12.80819</v>
      </c>
      <c r="I888" s="41">
        <f t="shared" si="561"/>
        <v>12.680490000000001</v>
      </c>
      <c r="J888" s="41">
        <f t="shared" si="553"/>
        <v>12.453950000000001</v>
      </c>
    </row>
    <row r="889" spans="1:10" ht="12" customHeight="1">
      <c r="A889" s="78" t="s">
        <v>53</v>
      </c>
      <c r="B889" s="41">
        <f t="shared" ref="B889:I889" si="562">ROUND((B813/B22)*100,5)</f>
        <v>11.411720000000001</v>
      </c>
      <c r="C889" s="41">
        <f t="shared" si="562"/>
        <v>13.929779999999999</v>
      </c>
      <c r="D889" s="41">
        <f t="shared" si="562"/>
        <v>13.93059</v>
      </c>
      <c r="E889" s="41">
        <f t="shared" si="562"/>
        <v>14.440860000000001</v>
      </c>
      <c r="F889" s="41">
        <f t="shared" si="562"/>
        <v>14.77009</v>
      </c>
      <c r="G889" s="41">
        <f t="shared" si="562"/>
        <v>15.575749999999999</v>
      </c>
      <c r="H889" s="41">
        <f t="shared" si="562"/>
        <v>15.35619</v>
      </c>
      <c r="I889" s="41">
        <f t="shared" si="562"/>
        <v>14.78312</v>
      </c>
      <c r="J889" s="41">
        <f t="shared" si="553"/>
        <v>15.16427</v>
      </c>
    </row>
    <row r="890" spans="1:10" ht="12" customHeight="1">
      <c r="A890" s="78" t="s">
        <v>54</v>
      </c>
      <c r="B890" s="41">
        <f t="shared" ref="B890:I890" si="563">ROUND((B814/B23)*100,5)</f>
        <v>8.9506899999999998</v>
      </c>
      <c r="C890" s="41">
        <f t="shared" si="563"/>
        <v>10.88303</v>
      </c>
      <c r="D890" s="41">
        <f t="shared" si="563"/>
        <v>11.486230000000001</v>
      </c>
      <c r="E890" s="41">
        <f t="shared" si="563"/>
        <v>11.74596</v>
      </c>
      <c r="F890" s="41">
        <f t="shared" si="563"/>
        <v>12.216799999999999</v>
      </c>
      <c r="G890" s="41">
        <f t="shared" si="563"/>
        <v>12.29862</v>
      </c>
      <c r="H890" s="41">
        <f t="shared" si="563"/>
        <v>12.556340000000001</v>
      </c>
      <c r="I890" s="41">
        <f t="shared" si="563"/>
        <v>12.32681</v>
      </c>
      <c r="J890" s="41">
        <f t="shared" si="553"/>
        <v>12.29806</v>
      </c>
    </row>
    <row r="891" spans="1:10" ht="12" customHeight="1">
      <c r="A891" s="78" t="s">
        <v>55</v>
      </c>
      <c r="B891" s="41">
        <f t="shared" ref="B891:I891" si="564">ROUND((B815/B24)*100,5)</f>
        <v>8.5402500000000003</v>
      </c>
      <c r="C891" s="41">
        <f t="shared" si="564"/>
        <v>8.2312499999999993</v>
      </c>
      <c r="D891" s="41">
        <f t="shared" si="564"/>
        <v>8.7631399999999999</v>
      </c>
      <c r="E891" s="41">
        <f t="shared" si="564"/>
        <v>9.8135700000000003</v>
      </c>
      <c r="F891" s="41">
        <f t="shared" si="564"/>
        <v>9.9273500000000006</v>
      </c>
      <c r="G891" s="41">
        <f t="shared" si="564"/>
        <v>10.28772</v>
      </c>
      <c r="H891" s="41">
        <f t="shared" si="564"/>
        <v>10.448410000000001</v>
      </c>
      <c r="I891" s="41">
        <f t="shared" si="564"/>
        <v>10.270910000000001</v>
      </c>
      <c r="J891" s="41">
        <f t="shared" si="553"/>
        <v>10.184419999999999</v>
      </c>
    </row>
    <row r="892" spans="1:10" ht="12" customHeight="1">
      <c r="A892" s="78" t="s">
        <v>56</v>
      </c>
      <c r="B892" s="41">
        <f t="shared" ref="B892:I892" si="565">ROUND((B816/B25)*100,5)</f>
        <v>10.44899</v>
      </c>
      <c r="C892" s="41">
        <f t="shared" si="565"/>
        <v>12.27617</v>
      </c>
      <c r="D892" s="41">
        <f t="shared" si="565"/>
        <v>12.621589999999999</v>
      </c>
      <c r="E892" s="41">
        <f t="shared" si="565"/>
        <v>12.47639</v>
      </c>
      <c r="F892" s="41">
        <f t="shared" si="565"/>
        <v>12.206469999999999</v>
      </c>
      <c r="G892" s="41">
        <f t="shared" si="565"/>
        <v>12.31718</v>
      </c>
      <c r="H892" s="41">
        <f t="shared" si="565"/>
        <v>13.09136</v>
      </c>
      <c r="I892" s="41">
        <f t="shared" si="565"/>
        <v>13.202579999999999</v>
      </c>
      <c r="J892" s="41">
        <f t="shared" si="553"/>
        <v>13.69251</v>
      </c>
    </row>
    <row r="893" spans="1:10" ht="12" customHeight="1">
      <c r="A893" s="78" t="s">
        <v>57</v>
      </c>
      <c r="B893" s="41">
        <f t="shared" ref="B893:I893" si="566">ROUND((B817/B26)*100,5)</f>
        <v>11.56223</v>
      </c>
      <c r="C893" s="41">
        <f t="shared" si="566"/>
        <v>13.04304</v>
      </c>
      <c r="D893" s="41">
        <f t="shared" si="566"/>
        <v>13.102169999999999</v>
      </c>
      <c r="E893" s="41">
        <f t="shared" si="566"/>
        <v>13.31278</v>
      </c>
      <c r="F893" s="41">
        <f t="shared" si="566"/>
        <v>13.070679999999999</v>
      </c>
      <c r="G893" s="41">
        <f t="shared" si="566"/>
        <v>13.357279999999999</v>
      </c>
      <c r="H893" s="41">
        <f t="shared" si="566"/>
        <v>13.186959999999999</v>
      </c>
      <c r="I893" s="41">
        <f t="shared" si="566"/>
        <v>12.596489999999999</v>
      </c>
      <c r="J893" s="41">
        <f t="shared" si="553"/>
        <v>12.817159999999999</v>
      </c>
    </row>
    <row r="894" spans="1:10" ht="12" customHeight="1">
      <c r="A894" s="76" t="s">
        <v>58</v>
      </c>
      <c r="B894" s="42">
        <f t="shared" ref="B894:I894" si="567">ROUND((B818/B27)*100,5)</f>
        <v>11.645989999999999</v>
      </c>
      <c r="C894" s="42">
        <f t="shared" si="567"/>
        <v>13.99465</v>
      </c>
      <c r="D894" s="42">
        <f t="shared" si="567"/>
        <v>14.418620000000001</v>
      </c>
      <c r="E894" s="42">
        <f t="shared" si="567"/>
        <v>14.68299</v>
      </c>
      <c r="F894" s="42">
        <f t="shared" si="567"/>
        <v>14.85074</v>
      </c>
      <c r="G894" s="42">
        <f t="shared" si="567"/>
        <v>15.13331</v>
      </c>
      <c r="H894" s="42">
        <f t="shared" si="567"/>
        <v>15.745229999999999</v>
      </c>
      <c r="I894" s="42">
        <f t="shared" si="567"/>
        <v>15.785819999999999</v>
      </c>
      <c r="J894" s="42">
        <f t="shared" si="553"/>
        <v>15.791869999999999</v>
      </c>
    </row>
    <row r="895" spans="1:10" ht="12" customHeight="1">
      <c r="A895" s="77" t="s">
        <v>0</v>
      </c>
      <c r="B895" s="41"/>
      <c r="C895" s="41"/>
      <c r="D895" s="41"/>
      <c r="E895" s="41"/>
      <c r="F895" s="41"/>
      <c r="G895" s="41"/>
      <c r="H895" s="41"/>
      <c r="I895" s="41"/>
      <c r="J895" s="41"/>
    </row>
    <row r="896" spans="1:10" ht="12" customHeight="1">
      <c r="A896" s="79" t="s">
        <v>39</v>
      </c>
      <c r="B896" s="41">
        <f t="shared" ref="B896:I896" si="568">ROUND((B820/B29)*100,5)</f>
        <v>15.734719999999999</v>
      </c>
      <c r="C896" s="41">
        <f t="shared" si="568"/>
        <v>19.063459999999999</v>
      </c>
      <c r="D896" s="41">
        <f t="shared" si="568"/>
        <v>19.885059999999999</v>
      </c>
      <c r="E896" s="41">
        <f t="shared" si="568"/>
        <v>20.30124</v>
      </c>
      <c r="F896" s="41">
        <f t="shared" si="568"/>
        <v>20.876560000000001</v>
      </c>
      <c r="G896" s="41">
        <f t="shared" si="568"/>
        <v>21.09308</v>
      </c>
      <c r="H896" s="41">
        <f t="shared" si="568"/>
        <v>22.451250000000002</v>
      </c>
      <c r="I896" s="41">
        <f t="shared" si="568"/>
        <v>23.22456</v>
      </c>
      <c r="J896" s="41">
        <f>ROUND((J820/J29)*100,5)</f>
        <v>23.805260000000001</v>
      </c>
    </row>
    <row r="897" spans="1:10" ht="12" customHeight="1">
      <c r="A897" s="79" t="s">
        <v>43</v>
      </c>
      <c r="B897" s="41">
        <f t="shared" ref="B897:I897" si="569">ROUND((B821/B30)*100,5)</f>
        <v>10.41009</v>
      </c>
      <c r="C897" s="41">
        <f t="shared" si="569"/>
        <v>12.398669999999999</v>
      </c>
      <c r="D897" s="41">
        <f t="shared" si="569"/>
        <v>12.70669</v>
      </c>
      <c r="E897" s="41">
        <f t="shared" si="569"/>
        <v>12.932919999999999</v>
      </c>
      <c r="F897" s="41">
        <f t="shared" si="569"/>
        <v>12.95903</v>
      </c>
      <c r="G897" s="41">
        <f t="shared" si="569"/>
        <v>13.27341</v>
      </c>
      <c r="H897" s="41">
        <f t="shared" si="569"/>
        <v>13.63884</v>
      </c>
      <c r="I897" s="41">
        <f t="shared" si="569"/>
        <v>13.47743</v>
      </c>
      <c r="J897" s="41">
        <f>ROUND((J821/J30)*100,5)</f>
        <v>13.34051</v>
      </c>
    </row>
    <row r="898" spans="1:10" ht="12" customHeight="1">
      <c r="A898" s="32"/>
      <c r="B898" s="35"/>
    </row>
    <row r="899" spans="1:10" ht="12" customHeight="1">
      <c r="A899" s="36"/>
      <c r="B899" s="167" t="s">
        <v>88</v>
      </c>
      <c r="C899" s="167"/>
      <c r="D899" s="167"/>
      <c r="E899" s="167"/>
      <c r="F899" s="167"/>
      <c r="G899" s="167"/>
      <c r="H899" s="139"/>
      <c r="I899" s="139"/>
      <c r="J899" s="139"/>
    </row>
    <row r="900" spans="1:10" ht="12" customHeight="1">
      <c r="A900" s="25"/>
      <c r="B900" s="160" t="s">
        <v>38</v>
      </c>
      <c r="C900" s="160"/>
      <c r="D900" s="160"/>
      <c r="E900" s="160"/>
      <c r="F900" s="160"/>
      <c r="G900" s="160"/>
      <c r="H900" s="139"/>
      <c r="I900" s="139"/>
      <c r="J900" s="139"/>
    </row>
    <row r="901" spans="1:10" ht="12" customHeight="1">
      <c r="A901" s="78" t="s">
        <v>40</v>
      </c>
      <c r="B901" s="89">
        <v>14.244999999999999</v>
      </c>
      <c r="C901" s="89">
        <v>14.747</v>
      </c>
      <c r="D901" s="89">
        <v>14.699</v>
      </c>
      <c r="E901" s="89">
        <v>14.395</v>
      </c>
      <c r="F901" s="89">
        <v>14.715999999999999</v>
      </c>
      <c r="G901" s="89">
        <v>15.250999999999999</v>
      </c>
      <c r="H901" s="89">
        <v>15.484</v>
      </c>
      <c r="I901" s="89">
        <v>14.815</v>
      </c>
      <c r="J901" s="89">
        <v>14.821</v>
      </c>
    </row>
    <row r="902" spans="1:10" ht="12" customHeight="1">
      <c r="A902" s="78" t="s">
        <v>41</v>
      </c>
      <c r="B902" s="89">
        <v>31.289000000000001</v>
      </c>
      <c r="C902" s="89">
        <v>30.882000000000001</v>
      </c>
      <c r="D902" s="89">
        <v>30.189</v>
      </c>
      <c r="E902" s="89">
        <v>29.468</v>
      </c>
      <c r="F902" s="89">
        <v>29.484999999999999</v>
      </c>
      <c r="G902" s="89">
        <v>29.33</v>
      </c>
      <c r="H902" s="89">
        <v>29.184000000000001</v>
      </c>
      <c r="I902" s="89">
        <v>27.481999999999999</v>
      </c>
      <c r="J902" s="89">
        <v>26.26</v>
      </c>
    </row>
    <row r="903" spans="1:10" ht="12" customHeight="1">
      <c r="A903" s="78" t="s">
        <v>42</v>
      </c>
      <c r="B903" s="89">
        <v>22.998000000000001</v>
      </c>
      <c r="C903" s="89">
        <v>21.923999999999999</v>
      </c>
      <c r="D903" s="89">
        <v>21.356000000000002</v>
      </c>
      <c r="E903" s="89">
        <v>20.838000000000001</v>
      </c>
      <c r="F903" s="89">
        <v>20.85</v>
      </c>
      <c r="G903" s="89">
        <v>20.536999999999999</v>
      </c>
      <c r="H903" s="89">
        <v>19.763000000000002</v>
      </c>
      <c r="I903" s="89">
        <v>18.628</v>
      </c>
      <c r="J903" s="89">
        <v>18.064</v>
      </c>
    </row>
    <row r="904" spans="1:10" ht="12" customHeight="1">
      <c r="A904" s="78" t="s">
        <v>34</v>
      </c>
      <c r="B904" s="89">
        <v>42.667000000000002</v>
      </c>
      <c r="C904" s="89">
        <v>45.084000000000003</v>
      </c>
      <c r="D904" s="89">
        <v>45.104999999999997</v>
      </c>
      <c r="E904" s="89">
        <v>47.417999999999999</v>
      </c>
      <c r="F904" s="89">
        <v>49.302999999999997</v>
      </c>
      <c r="G904" s="89">
        <v>51.850999999999999</v>
      </c>
      <c r="H904" s="89">
        <v>51.462000000000003</v>
      </c>
      <c r="I904" s="89">
        <v>50.768999999999998</v>
      </c>
      <c r="J904" s="89">
        <v>49.776000000000003</v>
      </c>
    </row>
    <row r="905" spans="1:10" ht="12" customHeight="1">
      <c r="A905" s="39"/>
      <c r="B905" s="89"/>
      <c r="C905" s="89"/>
      <c r="D905" s="89"/>
      <c r="E905" s="89"/>
      <c r="F905" s="89"/>
      <c r="G905" s="89"/>
      <c r="H905" s="89"/>
      <c r="I905" s="89"/>
      <c r="J905" s="89"/>
    </row>
    <row r="906" spans="1:10" ht="12" customHeight="1">
      <c r="A906" s="78" t="s">
        <v>44</v>
      </c>
      <c r="B906" s="89">
        <v>22.446999999999999</v>
      </c>
      <c r="C906" s="89">
        <v>22.562000000000001</v>
      </c>
      <c r="D906" s="89">
        <v>22.254000000000001</v>
      </c>
      <c r="E906" s="89">
        <v>22.367999999999999</v>
      </c>
      <c r="F906" s="89">
        <v>22.617000000000001</v>
      </c>
      <c r="G906" s="89">
        <v>23.452000000000002</v>
      </c>
      <c r="H906" s="89">
        <v>23.640999999999998</v>
      </c>
      <c r="I906" s="89">
        <v>23.088000000000001</v>
      </c>
      <c r="J906" s="89">
        <v>23.228000000000002</v>
      </c>
    </row>
    <row r="907" spans="1:10" ht="12" customHeight="1">
      <c r="A907" s="78" t="s">
        <v>45</v>
      </c>
      <c r="B907" s="89">
        <v>16.652999999999999</v>
      </c>
      <c r="C907" s="89">
        <v>18.245000000000001</v>
      </c>
      <c r="D907" s="89">
        <v>19</v>
      </c>
      <c r="E907" s="89">
        <v>19.306999999999999</v>
      </c>
      <c r="F907" s="89">
        <v>19.690999999999999</v>
      </c>
      <c r="G907" s="89">
        <v>20.113</v>
      </c>
      <c r="H907" s="89">
        <v>19.044</v>
      </c>
      <c r="I907" s="89">
        <v>18.305</v>
      </c>
      <c r="J907" s="89">
        <v>18.181999999999999</v>
      </c>
    </row>
    <row r="908" spans="1:10" ht="12" customHeight="1">
      <c r="A908" s="78" t="s">
        <v>46</v>
      </c>
      <c r="B908" s="89">
        <v>15.661</v>
      </c>
      <c r="C908" s="89">
        <v>15.538</v>
      </c>
      <c r="D908" s="89">
        <v>14.654999999999999</v>
      </c>
      <c r="E908" s="89">
        <v>14.025</v>
      </c>
      <c r="F908" s="89">
        <v>14.132</v>
      </c>
      <c r="G908" s="89">
        <v>14.709</v>
      </c>
      <c r="H908" s="89">
        <v>14.973000000000001</v>
      </c>
      <c r="I908" s="89">
        <v>14.44</v>
      </c>
      <c r="J908" s="89">
        <v>14.222</v>
      </c>
    </row>
    <row r="909" spans="1:10" ht="12" customHeight="1">
      <c r="A909" s="78" t="s">
        <v>47</v>
      </c>
      <c r="B909" s="89">
        <v>14.670999999999999</v>
      </c>
      <c r="C909" s="89">
        <v>14.680999999999999</v>
      </c>
      <c r="D909" s="89">
        <v>14.507999999999999</v>
      </c>
      <c r="E909" s="89">
        <v>14.401</v>
      </c>
      <c r="F909" s="89">
        <v>14.308</v>
      </c>
      <c r="G909" s="89">
        <v>14.731999999999999</v>
      </c>
      <c r="H909" s="89">
        <v>14.840999999999999</v>
      </c>
      <c r="I909" s="89">
        <v>14.531000000000001</v>
      </c>
      <c r="J909" s="89">
        <v>14.849</v>
      </c>
    </row>
    <row r="910" spans="1:10" ht="12" customHeight="1">
      <c r="A910" s="78" t="s">
        <v>48</v>
      </c>
      <c r="B910" s="89">
        <v>22.18</v>
      </c>
      <c r="C910" s="89">
        <v>22.853999999999999</v>
      </c>
      <c r="D910" s="89">
        <v>22.326000000000001</v>
      </c>
      <c r="E910" s="89">
        <v>22.276</v>
      </c>
      <c r="F910" s="89">
        <v>23.198</v>
      </c>
      <c r="G910" s="89">
        <v>23.523</v>
      </c>
      <c r="H910" s="89">
        <v>23.331</v>
      </c>
      <c r="I910" s="89">
        <v>21.91</v>
      </c>
      <c r="J910" s="89">
        <v>21.611000000000001</v>
      </c>
    </row>
    <row r="911" spans="1:10" ht="12" customHeight="1">
      <c r="A911" s="78" t="s">
        <v>49</v>
      </c>
      <c r="B911" s="89">
        <v>19.484999999999999</v>
      </c>
      <c r="C911" s="89">
        <v>19.971</v>
      </c>
      <c r="D911" s="89">
        <v>20.431999999999999</v>
      </c>
      <c r="E911" s="89">
        <v>20.783999999999999</v>
      </c>
      <c r="F911" s="89">
        <v>20.760999999999999</v>
      </c>
      <c r="G911" s="89">
        <v>21.568000000000001</v>
      </c>
      <c r="H911" s="89">
        <v>21.978999999999999</v>
      </c>
      <c r="I911" s="89">
        <v>21.802</v>
      </c>
      <c r="J911" s="89">
        <v>22.420999999999999</v>
      </c>
    </row>
    <row r="912" spans="1:10" ht="12" customHeight="1">
      <c r="A912" s="78" t="s">
        <v>50</v>
      </c>
      <c r="B912" s="89">
        <v>13.487</v>
      </c>
      <c r="C912" s="89">
        <v>13.423999999999999</v>
      </c>
      <c r="D912" s="89">
        <v>13.292999999999999</v>
      </c>
      <c r="E912" s="89">
        <v>13.132999999999999</v>
      </c>
      <c r="F912" s="89">
        <v>13.403</v>
      </c>
      <c r="G912" s="89">
        <v>13.414</v>
      </c>
      <c r="H912" s="89">
        <v>13.58</v>
      </c>
      <c r="I912" s="89">
        <v>13.737</v>
      </c>
      <c r="J912" s="89">
        <v>14.238</v>
      </c>
    </row>
    <row r="913" spans="1:10" ht="12" customHeight="1">
      <c r="A913" s="78" t="s">
        <v>51</v>
      </c>
      <c r="B913" s="89">
        <v>21.923999999999999</v>
      </c>
      <c r="C913" s="89">
        <v>21.405000000000001</v>
      </c>
      <c r="D913" s="89">
        <v>21.867000000000001</v>
      </c>
      <c r="E913" s="89">
        <v>21.497</v>
      </c>
      <c r="F913" s="89">
        <v>21.562000000000001</v>
      </c>
      <c r="G913" s="89">
        <v>21.989000000000001</v>
      </c>
      <c r="H913" s="89">
        <v>22.295999999999999</v>
      </c>
      <c r="I913" s="89">
        <v>21.956</v>
      </c>
      <c r="J913" s="89">
        <v>22.105</v>
      </c>
    </row>
    <row r="914" spans="1:10" ht="12" customHeight="1">
      <c r="A914" s="78" t="s">
        <v>52</v>
      </c>
      <c r="B914" s="89">
        <v>15.747999999999999</v>
      </c>
      <c r="C914" s="89">
        <v>14.125</v>
      </c>
      <c r="D914" s="89">
        <v>14.647</v>
      </c>
      <c r="E914" s="89">
        <v>14.478999999999999</v>
      </c>
      <c r="F914" s="89">
        <v>14.895</v>
      </c>
      <c r="G914" s="89">
        <v>15.441000000000001</v>
      </c>
      <c r="H914" s="89">
        <v>15.641</v>
      </c>
      <c r="I914" s="89">
        <v>15.05</v>
      </c>
      <c r="J914" s="89">
        <v>15.286</v>
      </c>
    </row>
    <row r="915" spans="1:10" ht="12" customHeight="1">
      <c r="A915" s="78" t="s">
        <v>53</v>
      </c>
      <c r="B915" s="89">
        <v>22.166</v>
      </c>
      <c r="C915" s="89">
        <v>21.062000000000001</v>
      </c>
      <c r="D915" s="89">
        <v>20.91</v>
      </c>
      <c r="E915" s="89">
        <v>21.471</v>
      </c>
      <c r="F915" s="89">
        <v>21.908000000000001</v>
      </c>
      <c r="G915" s="89">
        <v>21.841000000000001</v>
      </c>
      <c r="H915" s="89">
        <v>22.32</v>
      </c>
      <c r="I915" s="89">
        <v>21.998999999999999</v>
      </c>
      <c r="J915" s="89">
        <v>21.928999999999998</v>
      </c>
    </row>
    <row r="916" spans="1:10" ht="12" customHeight="1">
      <c r="A916" s="78" t="s">
        <v>54</v>
      </c>
      <c r="B916" s="89">
        <v>11.337</v>
      </c>
      <c r="C916" s="89">
        <v>10.340999999999999</v>
      </c>
      <c r="D916" s="89">
        <v>10.574999999999999</v>
      </c>
      <c r="E916" s="89">
        <v>10.186999999999999</v>
      </c>
      <c r="F916" s="89">
        <v>10.468</v>
      </c>
      <c r="G916" s="89">
        <v>10.369</v>
      </c>
      <c r="H916" s="89">
        <v>10.457000000000001</v>
      </c>
      <c r="I916" s="89">
        <v>10.304</v>
      </c>
      <c r="J916" s="89">
        <v>10.247999999999999</v>
      </c>
    </row>
    <row r="917" spans="1:10" ht="12" customHeight="1">
      <c r="A917" s="78" t="s">
        <v>55</v>
      </c>
      <c r="B917" s="89">
        <v>12.581</v>
      </c>
      <c r="C917" s="89">
        <v>12.206</v>
      </c>
      <c r="D917" s="89">
        <v>12.244</v>
      </c>
      <c r="E917" s="89">
        <v>12.028</v>
      </c>
      <c r="F917" s="89">
        <v>12.244999999999999</v>
      </c>
      <c r="G917" s="89">
        <v>12.554</v>
      </c>
      <c r="H917" s="89">
        <v>12.727</v>
      </c>
      <c r="I917" s="89">
        <v>12.048999999999999</v>
      </c>
      <c r="J917" s="89">
        <v>11.82</v>
      </c>
    </row>
    <row r="918" spans="1:10" ht="12" customHeight="1">
      <c r="A918" s="78" t="s">
        <v>56</v>
      </c>
      <c r="B918" s="89">
        <v>16.484000000000002</v>
      </c>
      <c r="C918" s="89">
        <v>16.236999999999998</v>
      </c>
      <c r="D918" s="89">
        <v>16.213000000000001</v>
      </c>
      <c r="E918" s="89">
        <v>16.22</v>
      </c>
      <c r="F918" s="89">
        <v>16.417999999999999</v>
      </c>
      <c r="G918" s="89">
        <v>16.664999999999999</v>
      </c>
      <c r="H918" s="89">
        <v>16.498999999999999</v>
      </c>
      <c r="I918" s="89">
        <v>15.74</v>
      </c>
      <c r="J918" s="89">
        <v>15.662000000000001</v>
      </c>
    </row>
    <row r="919" spans="1:10" ht="12" customHeight="1">
      <c r="A919" s="78" t="s">
        <v>57</v>
      </c>
      <c r="B919" s="89">
        <v>19.47</v>
      </c>
      <c r="C919" s="89">
        <v>16.664000000000001</v>
      </c>
      <c r="D919" s="89">
        <v>16.843</v>
      </c>
      <c r="E919" s="89">
        <v>17.696999999999999</v>
      </c>
      <c r="F919" s="89">
        <v>17.763999999999999</v>
      </c>
      <c r="G919" s="89">
        <v>17.975000000000001</v>
      </c>
      <c r="H919" s="89">
        <v>17.75</v>
      </c>
      <c r="I919" s="89">
        <v>16.62</v>
      </c>
      <c r="J919" s="89">
        <v>16.428000000000001</v>
      </c>
    </row>
    <row r="920" spans="1:10" ht="12" customHeight="1">
      <c r="A920" s="76" t="s">
        <v>58</v>
      </c>
      <c r="B920" s="87">
        <v>355.49299999999999</v>
      </c>
      <c r="C920" s="87">
        <v>351.952</v>
      </c>
      <c r="D920" s="87">
        <v>351.11599999999999</v>
      </c>
      <c r="E920" s="87">
        <v>351.99200000000002</v>
      </c>
      <c r="F920" s="87">
        <v>357.72399999999999</v>
      </c>
      <c r="G920" s="87">
        <v>365.31400000000002</v>
      </c>
      <c r="H920" s="87">
        <v>364.97199999999998</v>
      </c>
      <c r="I920" s="87">
        <v>353.22500000000002</v>
      </c>
      <c r="J920" s="87">
        <v>351.15</v>
      </c>
    </row>
    <row r="921" spans="1:10" ht="12" customHeight="1">
      <c r="A921" s="77" t="s">
        <v>0</v>
      </c>
      <c r="B921" s="87"/>
      <c r="C921" s="87"/>
      <c r="D921" s="87"/>
      <c r="E921" s="87"/>
      <c r="F921" s="87"/>
      <c r="G921" s="87"/>
      <c r="H921" s="87"/>
      <c r="I921" s="87"/>
      <c r="J921" s="87"/>
    </row>
    <row r="922" spans="1:10" ht="12" customHeight="1">
      <c r="A922" s="79" t="s">
        <v>39</v>
      </c>
      <c r="B922" s="89">
        <v>111.199</v>
      </c>
      <c r="C922" s="89">
        <v>112.637</v>
      </c>
      <c r="D922" s="89">
        <v>111.349</v>
      </c>
      <c r="E922" s="89">
        <v>112.119</v>
      </c>
      <c r="F922" s="89">
        <v>114.354</v>
      </c>
      <c r="G922" s="89">
        <v>116.96899999999999</v>
      </c>
      <c r="H922" s="89">
        <v>115.893</v>
      </c>
      <c r="I922" s="89">
        <v>111.694</v>
      </c>
      <c r="J922" s="89">
        <v>108.92100000000001</v>
      </c>
    </row>
    <row r="923" spans="1:10" ht="12" customHeight="1">
      <c r="A923" s="79" t="s">
        <v>43</v>
      </c>
      <c r="B923" s="89">
        <v>244.29400000000001</v>
      </c>
      <c r="C923" s="89">
        <v>239.315</v>
      </c>
      <c r="D923" s="89">
        <v>239.767</v>
      </c>
      <c r="E923" s="89">
        <v>239.87299999999999</v>
      </c>
      <c r="F923" s="89">
        <v>243.37</v>
      </c>
      <c r="G923" s="89">
        <v>248.345</v>
      </c>
      <c r="H923" s="89">
        <v>249.07900000000001</v>
      </c>
      <c r="I923" s="89">
        <v>241.53100000000001</v>
      </c>
      <c r="J923" s="89">
        <v>242.22900000000001</v>
      </c>
    </row>
    <row r="924" spans="1:10" ht="12" customHeight="1">
      <c r="A924" s="32"/>
      <c r="B924" s="27"/>
      <c r="C924" s="27"/>
      <c r="D924" s="27"/>
    </row>
    <row r="925" spans="1:10" s="14" customFormat="1" ht="12" customHeight="1">
      <c r="A925" s="36"/>
      <c r="B925" s="163" t="s">
        <v>61</v>
      </c>
      <c r="C925" s="163"/>
      <c r="D925" s="163"/>
      <c r="E925" s="163"/>
      <c r="F925" s="163"/>
      <c r="G925" s="163"/>
      <c r="H925" s="139"/>
      <c r="I925" s="139"/>
      <c r="J925" s="139"/>
    </row>
    <row r="926" spans="1:10" ht="12" customHeight="1">
      <c r="A926" s="78" t="s">
        <v>40</v>
      </c>
      <c r="B926" s="47" t="s">
        <v>2</v>
      </c>
      <c r="C926" s="47">
        <v>-4.2340400000000002</v>
      </c>
      <c r="D926" s="47">
        <f t="shared" ref="D926:I926" si="570">ROUND((D901/C901)*100-100,5)</f>
        <v>-0.32549</v>
      </c>
      <c r="E926" s="47">
        <f t="shared" si="570"/>
        <v>-2.0681699999999998</v>
      </c>
      <c r="F926" s="47">
        <f t="shared" si="570"/>
        <v>2.22994</v>
      </c>
      <c r="G926" s="47">
        <f t="shared" si="570"/>
        <v>3.6355</v>
      </c>
      <c r="H926" s="47">
        <f t="shared" si="570"/>
        <v>1.5277700000000001</v>
      </c>
      <c r="I926" s="47">
        <f t="shared" si="570"/>
        <v>-4.3205900000000002</v>
      </c>
      <c r="J926" s="47">
        <f>ROUND((J901/I901)*100-100,5)</f>
        <v>4.0500000000000001E-2</v>
      </c>
    </row>
    <row r="927" spans="1:10" ht="12" customHeight="1">
      <c r="A927" s="78" t="s">
        <v>41</v>
      </c>
      <c r="B927" s="41" t="s">
        <v>2</v>
      </c>
      <c r="C927" s="47">
        <v>-3.9738799999999999</v>
      </c>
      <c r="D927" s="47">
        <f t="shared" ref="D927:I927" si="571">ROUND((D902/C902)*100-100,5)</f>
        <v>-2.24403</v>
      </c>
      <c r="E927" s="47">
        <f t="shared" si="571"/>
        <v>-2.38829</v>
      </c>
      <c r="F927" s="47">
        <f t="shared" si="571"/>
        <v>5.7689999999999998E-2</v>
      </c>
      <c r="G927" s="47">
        <f t="shared" si="571"/>
        <v>-0.52568999999999999</v>
      </c>
      <c r="H927" s="47">
        <f t="shared" si="571"/>
        <v>-0.49778</v>
      </c>
      <c r="I927" s="47">
        <f t="shared" si="571"/>
        <v>-5.8319599999999996</v>
      </c>
      <c r="J927" s="47">
        <f>ROUND((J902/I902)*100-100,5)</f>
        <v>-4.4465500000000002</v>
      </c>
    </row>
    <row r="928" spans="1:10" ht="12" customHeight="1">
      <c r="A928" s="78" t="s">
        <v>42</v>
      </c>
      <c r="B928" s="41" t="s">
        <v>2</v>
      </c>
      <c r="C928" s="47">
        <v>-2.7717399999999999</v>
      </c>
      <c r="D928" s="47">
        <f t="shared" ref="D928:I928" si="572">ROUND((D903/C903)*100-100,5)</f>
        <v>-2.59077</v>
      </c>
      <c r="E928" s="47">
        <f t="shared" si="572"/>
        <v>-2.4255499999999999</v>
      </c>
      <c r="F928" s="47">
        <f t="shared" si="572"/>
        <v>5.7590000000000002E-2</v>
      </c>
      <c r="G928" s="47">
        <f t="shared" si="572"/>
        <v>-1.5012000000000001</v>
      </c>
      <c r="H928" s="47">
        <f t="shared" si="572"/>
        <v>-3.7688100000000002</v>
      </c>
      <c r="I928" s="47">
        <f t="shared" si="572"/>
        <v>-5.7430599999999998</v>
      </c>
      <c r="J928" s="47">
        <f>ROUND((J903/I903)*100-100,5)</f>
        <v>-3.0276999999999998</v>
      </c>
    </row>
    <row r="929" spans="1:10" ht="12" customHeight="1">
      <c r="A929" s="78" t="s">
        <v>34</v>
      </c>
      <c r="B929" s="41" t="s">
        <v>2</v>
      </c>
      <c r="C929" s="47">
        <v>-0.11078</v>
      </c>
      <c r="D929" s="47">
        <f t="shared" ref="D929:I929" si="573">ROUND((D904/C904)*100-100,5)</f>
        <v>4.6580000000000003E-2</v>
      </c>
      <c r="E929" s="47">
        <f t="shared" si="573"/>
        <v>5.1280299999999999</v>
      </c>
      <c r="F929" s="47">
        <f t="shared" si="573"/>
        <v>3.9752800000000001</v>
      </c>
      <c r="G929" s="47">
        <f t="shared" si="573"/>
        <v>5.1680400000000004</v>
      </c>
      <c r="H929" s="47">
        <f t="shared" si="573"/>
        <v>-0.75022999999999995</v>
      </c>
      <c r="I929" s="47">
        <f t="shared" si="573"/>
        <v>-1.3466199999999999</v>
      </c>
      <c r="J929" s="47">
        <f>ROUND((J904/I904)*100-100,5)</f>
        <v>-1.9559200000000001</v>
      </c>
    </row>
    <row r="930" spans="1:10" ht="12" customHeight="1">
      <c r="A930" s="39"/>
      <c r="B930" s="41"/>
      <c r="C930" s="47"/>
      <c r="D930" s="47"/>
      <c r="E930" s="47"/>
      <c r="F930" s="47"/>
      <c r="G930" s="47"/>
      <c r="H930" s="47"/>
      <c r="I930" s="47"/>
      <c r="J930" s="47"/>
    </row>
    <row r="931" spans="1:10" ht="12" customHeight="1">
      <c r="A931" s="78" t="s">
        <v>44</v>
      </c>
      <c r="B931" s="41" t="s">
        <v>2</v>
      </c>
      <c r="C931" s="47">
        <v>0.45861000000000002</v>
      </c>
      <c r="D931" s="47">
        <f t="shared" ref="D931:I931" si="574">ROUND((D906/C906)*100-100,5)</f>
        <v>-1.36513</v>
      </c>
      <c r="E931" s="47">
        <f t="shared" si="574"/>
        <v>0.51227</v>
      </c>
      <c r="F931" s="47">
        <f t="shared" si="574"/>
        <v>1.1132</v>
      </c>
      <c r="G931" s="47">
        <f t="shared" si="574"/>
        <v>3.69191</v>
      </c>
      <c r="H931" s="47">
        <f t="shared" si="574"/>
        <v>0.80589999999999995</v>
      </c>
      <c r="I931" s="47">
        <f t="shared" si="574"/>
        <v>-2.3391600000000001</v>
      </c>
      <c r="J931" s="47">
        <f t="shared" ref="J931:J945" si="575">ROUND((J906/I906)*100-100,5)</f>
        <v>0.60638000000000003</v>
      </c>
    </row>
    <row r="932" spans="1:10" ht="12" customHeight="1">
      <c r="A932" s="78" t="s">
        <v>45</v>
      </c>
      <c r="B932" s="41" t="s">
        <v>2</v>
      </c>
      <c r="C932" s="47">
        <v>2.4481999999999999</v>
      </c>
      <c r="D932" s="47">
        <f t="shared" ref="D932:I932" si="576">ROUND((D907/C907)*100-100,5)</f>
        <v>4.1381199999999998</v>
      </c>
      <c r="E932" s="47">
        <f t="shared" si="576"/>
        <v>1.6157900000000001</v>
      </c>
      <c r="F932" s="47">
        <f t="shared" si="576"/>
        <v>1.98892</v>
      </c>
      <c r="G932" s="47">
        <f t="shared" si="576"/>
        <v>2.1431100000000001</v>
      </c>
      <c r="H932" s="47">
        <f t="shared" si="576"/>
        <v>-5.3149699999999998</v>
      </c>
      <c r="I932" s="47">
        <f t="shared" si="576"/>
        <v>-3.88049</v>
      </c>
      <c r="J932" s="47">
        <f t="shared" si="575"/>
        <v>-0.67195000000000005</v>
      </c>
    </row>
    <row r="933" spans="1:10" ht="12" customHeight="1">
      <c r="A933" s="78" t="s">
        <v>46</v>
      </c>
      <c r="B933" s="41" t="s">
        <v>2</v>
      </c>
      <c r="C933" s="47">
        <v>10.026910000000001</v>
      </c>
      <c r="D933" s="47">
        <f t="shared" ref="D933:I933" si="577">ROUND((D908/C908)*100-100,5)</f>
        <v>-5.6828399999999997</v>
      </c>
      <c r="E933" s="47">
        <f t="shared" si="577"/>
        <v>-4.29887</v>
      </c>
      <c r="F933" s="47">
        <f t="shared" si="577"/>
        <v>0.76292000000000004</v>
      </c>
      <c r="G933" s="47">
        <f t="shared" si="577"/>
        <v>4.0829300000000002</v>
      </c>
      <c r="H933" s="47">
        <f t="shared" si="577"/>
        <v>1.7948200000000001</v>
      </c>
      <c r="I933" s="47">
        <f t="shared" si="577"/>
        <v>-3.5597400000000001</v>
      </c>
      <c r="J933" s="47">
        <f t="shared" si="575"/>
        <v>-1.5097</v>
      </c>
    </row>
    <row r="934" spans="1:10" ht="12" customHeight="1">
      <c r="A934" s="78" t="s">
        <v>47</v>
      </c>
      <c r="B934" s="41" t="s">
        <v>2</v>
      </c>
      <c r="C934" s="47">
        <v>0.49285000000000001</v>
      </c>
      <c r="D934" s="47">
        <f t="shared" ref="D934:I934" si="578">ROUND((D909/C909)*100-100,5)</f>
        <v>-1.17839</v>
      </c>
      <c r="E934" s="47">
        <f t="shared" si="578"/>
        <v>-0.73751999999999995</v>
      </c>
      <c r="F934" s="47">
        <f t="shared" si="578"/>
        <v>-0.64578999999999998</v>
      </c>
      <c r="G934" s="47">
        <f t="shared" si="578"/>
        <v>2.9633799999999999</v>
      </c>
      <c r="H934" s="47">
        <f t="shared" si="578"/>
        <v>0.73989000000000005</v>
      </c>
      <c r="I934" s="47">
        <f t="shared" si="578"/>
        <v>-2.0888100000000001</v>
      </c>
      <c r="J934" s="47">
        <f t="shared" si="575"/>
        <v>2.1884199999999998</v>
      </c>
    </row>
    <row r="935" spans="1:10" ht="12" customHeight="1">
      <c r="A935" s="78" t="s">
        <v>48</v>
      </c>
      <c r="B935" s="41" t="s">
        <v>2</v>
      </c>
      <c r="C935" s="47">
        <v>1.7497</v>
      </c>
      <c r="D935" s="47">
        <f t="shared" ref="D935:I935" si="579">ROUND((D910/C910)*100-100,5)</f>
        <v>-2.3103199999999999</v>
      </c>
      <c r="E935" s="47">
        <f t="shared" si="579"/>
        <v>-0.22395000000000001</v>
      </c>
      <c r="F935" s="47">
        <f t="shared" si="579"/>
        <v>4.1389800000000001</v>
      </c>
      <c r="G935" s="47">
        <f t="shared" si="579"/>
        <v>1.4009799999999999</v>
      </c>
      <c r="H935" s="47">
        <f t="shared" si="579"/>
        <v>-0.81621999999999995</v>
      </c>
      <c r="I935" s="47">
        <f t="shared" si="579"/>
        <v>-6.0906099999999999</v>
      </c>
      <c r="J935" s="47">
        <f t="shared" si="575"/>
        <v>-1.36467</v>
      </c>
    </row>
    <row r="936" spans="1:10" ht="12" customHeight="1">
      <c r="A936" s="78" t="s">
        <v>49</v>
      </c>
      <c r="B936" s="41" t="s">
        <v>2</v>
      </c>
      <c r="C936" s="47">
        <v>-0.91783999999999999</v>
      </c>
      <c r="D936" s="47">
        <f t="shared" ref="D936:I936" si="580">ROUND((D911/C911)*100-100,5)</f>
        <v>2.3083499999999999</v>
      </c>
      <c r="E936" s="47">
        <f t="shared" si="580"/>
        <v>1.72279</v>
      </c>
      <c r="F936" s="47">
        <f t="shared" si="580"/>
        <v>-0.11065999999999999</v>
      </c>
      <c r="G936" s="47">
        <f t="shared" si="580"/>
        <v>3.8871000000000002</v>
      </c>
      <c r="H936" s="47">
        <f t="shared" si="580"/>
        <v>1.9056</v>
      </c>
      <c r="I936" s="47">
        <f t="shared" si="580"/>
        <v>-0.80530999999999997</v>
      </c>
      <c r="J936" s="47">
        <f t="shared" si="575"/>
        <v>2.8391899999999999</v>
      </c>
    </row>
    <row r="937" spans="1:10" ht="12" customHeight="1">
      <c r="A937" s="78" t="s">
        <v>50</v>
      </c>
      <c r="B937" s="41" t="s">
        <v>2</v>
      </c>
      <c r="C937" s="47">
        <v>0.73540000000000005</v>
      </c>
      <c r="D937" s="47">
        <f t="shared" ref="D937:I937" si="581">ROUND((D912/C912)*100-100,5)</f>
        <v>-0.97585999999999995</v>
      </c>
      <c r="E937" s="47">
        <f t="shared" si="581"/>
        <v>-1.20364</v>
      </c>
      <c r="F937" s="47">
        <f t="shared" si="581"/>
        <v>2.0558900000000002</v>
      </c>
      <c r="G937" s="47">
        <f t="shared" si="581"/>
        <v>8.2070000000000004E-2</v>
      </c>
      <c r="H937" s="47">
        <f t="shared" si="581"/>
        <v>1.2375100000000001</v>
      </c>
      <c r="I937" s="47">
        <f t="shared" si="581"/>
        <v>1.15611</v>
      </c>
      <c r="J937" s="47">
        <f t="shared" si="575"/>
        <v>3.6470799999999999</v>
      </c>
    </row>
    <row r="938" spans="1:10" ht="12" customHeight="1">
      <c r="A938" s="78" t="s">
        <v>51</v>
      </c>
      <c r="B938" s="41" t="s">
        <v>2</v>
      </c>
      <c r="C938" s="47">
        <v>-3.3066800000000001</v>
      </c>
      <c r="D938" s="47">
        <f t="shared" ref="D938:I938" si="582">ROUND((D913/C913)*100-100,5)</f>
        <v>2.1583700000000001</v>
      </c>
      <c r="E938" s="47">
        <f t="shared" si="582"/>
        <v>-1.6920500000000001</v>
      </c>
      <c r="F938" s="47">
        <f t="shared" si="582"/>
        <v>0.30237000000000003</v>
      </c>
      <c r="G938" s="47">
        <f t="shared" si="582"/>
        <v>1.98034</v>
      </c>
      <c r="H938" s="47">
        <f t="shared" si="582"/>
        <v>1.39615</v>
      </c>
      <c r="I938" s="47">
        <f t="shared" si="582"/>
        <v>-1.52494</v>
      </c>
      <c r="J938" s="47">
        <f t="shared" si="575"/>
        <v>0.67862999999999996</v>
      </c>
    </row>
    <row r="939" spans="1:10" ht="12" customHeight="1">
      <c r="A939" s="78" t="s">
        <v>52</v>
      </c>
      <c r="B939" s="41" t="s">
        <v>2</v>
      </c>
      <c r="C939" s="47">
        <v>-7.6435199999999996</v>
      </c>
      <c r="D939" s="47">
        <f t="shared" ref="D939:I939" si="583">ROUND((D914/C914)*100-100,5)</f>
        <v>3.6955800000000001</v>
      </c>
      <c r="E939" s="47">
        <f t="shared" si="583"/>
        <v>-1.14699</v>
      </c>
      <c r="F939" s="47">
        <f t="shared" si="583"/>
        <v>2.8731300000000002</v>
      </c>
      <c r="G939" s="47">
        <f t="shared" si="583"/>
        <v>3.6656599999999999</v>
      </c>
      <c r="H939" s="47">
        <f t="shared" si="583"/>
        <v>1.29525</v>
      </c>
      <c r="I939" s="47">
        <f t="shared" si="583"/>
        <v>-3.7785299999999999</v>
      </c>
      <c r="J939" s="47">
        <f t="shared" si="575"/>
        <v>1.5681099999999999</v>
      </c>
    </row>
    <row r="940" spans="1:10" ht="12" customHeight="1">
      <c r="A940" s="78" t="s">
        <v>53</v>
      </c>
      <c r="B940" s="41" t="s">
        <v>2</v>
      </c>
      <c r="C940" s="47">
        <v>1.9457899999999999</v>
      </c>
      <c r="D940" s="47">
        <f t="shared" ref="D940:I940" si="584">ROUND((D915/C915)*100-100,5)</f>
        <v>-0.72167999999999999</v>
      </c>
      <c r="E940" s="47">
        <f t="shared" si="584"/>
        <v>2.6829299999999998</v>
      </c>
      <c r="F940" s="47">
        <f t="shared" si="584"/>
        <v>2.0352999999999999</v>
      </c>
      <c r="G940" s="47">
        <f t="shared" si="584"/>
        <v>-0.30581999999999998</v>
      </c>
      <c r="H940" s="47">
        <f t="shared" si="584"/>
        <v>2.19312</v>
      </c>
      <c r="I940" s="47">
        <f t="shared" si="584"/>
        <v>-1.4381699999999999</v>
      </c>
      <c r="J940" s="47">
        <f t="shared" si="575"/>
        <v>-0.31819999999999998</v>
      </c>
    </row>
    <row r="941" spans="1:10" ht="12" customHeight="1">
      <c r="A941" s="78" t="s">
        <v>54</v>
      </c>
      <c r="B941" s="41" t="s">
        <v>2</v>
      </c>
      <c r="C941" s="47">
        <v>-2.1665100000000002</v>
      </c>
      <c r="D941" s="47">
        <f t="shared" ref="D941:I941" si="585">ROUND((D916/C916)*100-100,5)</f>
        <v>2.2628400000000002</v>
      </c>
      <c r="E941" s="47">
        <f t="shared" si="585"/>
        <v>-3.6690299999999998</v>
      </c>
      <c r="F941" s="47">
        <f t="shared" si="585"/>
        <v>2.7584200000000001</v>
      </c>
      <c r="G941" s="47">
        <f t="shared" si="585"/>
        <v>-0.94574000000000003</v>
      </c>
      <c r="H941" s="47">
        <f t="shared" si="585"/>
        <v>0.84867999999999999</v>
      </c>
      <c r="I941" s="47">
        <f t="shared" si="585"/>
        <v>-1.46313</v>
      </c>
      <c r="J941" s="47">
        <f t="shared" si="575"/>
        <v>-0.54347999999999996</v>
      </c>
    </row>
    <row r="942" spans="1:10" ht="12" customHeight="1">
      <c r="A942" s="78" t="s">
        <v>55</v>
      </c>
      <c r="B942" s="41" t="s">
        <v>2</v>
      </c>
      <c r="C942" s="47">
        <v>-3.30349</v>
      </c>
      <c r="D942" s="47">
        <f t="shared" ref="D942:I942" si="586">ROUND((D917/C917)*100-100,5)</f>
        <v>0.31131999999999999</v>
      </c>
      <c r="E942" s="47">
        <f t="shared" si="586"/>
        <v>-1.76413</v>
      </c>
      <c r="F942" s="47">
        <f t="shared" si="586"/>
        <v>1.8041199999999999</v>
      </c>
      <c r="G942" s="47">
        <f t="shared" si="586"/>
        <v>2.5234800000000002</v>
      </c>
      <c r="H942" s="47">
        <f t="shared" si="586"/>
        <v>1.37805</v>
      </c>
      <c r="I942" s="47">
        <f t="shared" si="586"/>
        <v>-5.3272599999999999</v>
      </c>
      <c r="J942" s="47">
        <f t="shared" si="575"/>
        <v>-1.9005700000000001</v>
      </c>
    </row>
    <row r="943" spans="1:10" ht="12" customHeight="1">
      <c r="A943" s="78" t="s">
        <v>56</v>
      </c>
      <c r="B943" s="41" t="s">
        <v>2</v>
      </c>
      <c r="C943" s="47">
        <v>-2.90618</v>
      </c>
      <c r="D943" s="47">
        <f t="shared" ref="D943:I943" si="587">ROUND((D918/C918)*100-100,5)</f>
        <v>-0.14781</v>
      </c>
      <c r="E943" s="47">
        <f t="shared" si="587"/>
        <v>4.3180000000000003E-2</v>
      </c>
      <c r="F943" s="47">
        <f t="shared" si="587"/>
        <v>1.22072</v>
      </c>
      <c r="G943" s="47">
        <f t="shared" si="587"/>
        <v>1.5044500000000001</v>
      </c>
      <c r="H943" s="47">
        <f t="shared" si="587"/>
        <v>-0.99609999999999999</v>
      </c>
      <c r="I943" s="47">
        <f t="shared" si="587"/>
        <v>-4.6002799999999997</v>
      </c>
      <c r="J943" s="47">
        <f t="shared" si="575"/>
        <v>-0.49554999999999999</v>
      </c>
    </row>
    <row r="944" spans="1:10" ht="12" customHeight="1">
      <c r="A944" s="78" t="s">
        <v>57</v>
      </c>
      <c r="B944" s="41" t="s">
        <v>2</v>
      </c>
      <c r="C944" s="47">
        <v>-0.7268</v>
      </c>
      <c r="D944" s="47">
        <f t="shared" ref="D944:I944" si="588">ROUND((D919/C919)*100-100,5)</f>
        <v>1.0741700000000001</v>
      </c>
      <c r="E944" s="47">
        <f t="shared" si="588"/>
        <v>5.07036</v>
      </c>
      <c r="F944" s="47">
        <f t="shared" si="588"/>
        <v>0.37859999999999999</v>
      </c>
      <c r="G944" s="47">
        <f t="shared" si="588"/>
        <v>1.1878</v>
      </c>
      <c r="H944" s="47">
        <f t="shared" si="588"/>
        <v>-1.2517400000000001</v>
      </c>
      <c r="I944" s="47">
        <f t="shared" si="588"/>
        <v>-6.3662000000000001</v>
      </c>
      <c r="J944" s="47">
        <f t="shared" si="575"/>
        <v>-1.15523</v>
      </c>
    </row>
    <row r="945" spans="1:10" ht="12" customHeight="1">
      <c r="A945" s="76" t="s">
        <v>58</v>
      </c>
      <c r="B945" s="41" t="s">
        <v>2</v>
      </c>
      <c r="C945" s="54">
        <v>-0.85216999999999998</v>
      </c>
      <c r="D945" s="54">
        <f t="shared" ref="D945:I945" si="589">ROUND((D920/C920)*100-100,5)</f>
        <v>-0.23752999999999999</v>
      </c>
      <c r="E945" s="54">
        <f t="shared" si="589"/>
        <v>0.24948999999999999</v>
      </c>
      <c r="F945" s="54">
        <f t="shared" si="589"/>
        <v>1.62845</v>
      </c>
      <c r="G945" s="54">
        <f t="shared" si="589"/>
        <v>2.12175</v>
      </c>
      <c r="H945" s="54">
        <f t="shared" si="589"/>
        <v>-9.3619999999999995E-2</v>
      </c>
      <c r="I945" s="54">
        <f t="shared" si="589"/>
        <v>-3.2185999999999999</v>
      </c>
      <c r="J945" s="54">
        <f t="shared" si="575"/>
        <v>-0.58743999999999996</v>
      </c>
    </row>
    <row r="946" spans="1:10" ht="12" customHeight="1">
      <c r="A946" s="77" t="s">
        <v>0</v>
      </c>
      <c r="B946" s="41"/>
      <c r="C946" s="47"/>
      <c r="D946" s="47"/>
      <c r="E946" s="47"/>
      <c r="F946" s="47"/>
      <c r="G946" s="47"/>
      <c r="H946" s="47"/>
      <c r="I946" s="47"/>
      <c r="J946" s="47"/>
    </row>
    <row r="947" spans="1:10" ht="12" customHeight="1">
      <c r="A947" s="79" t="s">
        <v>39</v>
      </c>
      <c r="B947" s="41" t="s">
        <v>2</v>
      </c>
      <c r="C947" s="47">
        <v>-2.2604600000000001</v>
      </c>
      <c r="D947" s="47">
        <f t="shared" ref="D947:I947" si="590">ROUND((D922/C922)*100-100,5)</f>
        <v>-1.1435</v>
      </c>
      <c r="E947" s="47">
        <f t="shared" si="590"/>
        <v>0.69152000000000002</v>
      </c>
      <c r="F947" s="47">
        <f t="shared" si="590"/>
        <v>1.99342</v>
      </c>
      <c r="G947" s="47">
        <f t="shared" si="590"/>
        <v>2.2867600000000001</v>
      </c>
      <c r="H947" s="47">
        <f t="shared" si="590"/>
        <v>-0.91990000000000005</v>
      </c>
      <c r="I947" s="47">
        <f t="shared" si="590"/>
        <v>-3.62317</v>
      </c>
      <c r="J947" s="47">
        <f>ROUND((J922/I922)*100-100,5)</f>
        <v>-2.4826800000000002</v>
      </c>
    </row>
    <row r="948" spans="1:10" ht="12" customHeight="1">
      <c r="A948" s="79" t="s">
        <v>43</v>
      </c>
      <c r="B948" s="41" t="s">
        <v>2</v>
      </c>
      <c r="C948" s="47">
        <v>-0.17519000000000001</v>
      </c>
      <c r="D948" s="47">
        <f t="shared" ref="D948:I948" si="591">ROUND((D923/C923)*100-100,5)</f>
        <v>0.18887000000000001</v>
      </c>
      <c r="E948" s="47">
        <f t="shared" si="591"/>
        <v>4.4209999999999999E-2</v>
      </c>
      <c r="F948" s="47">
        <f t="shared" si="591"/>
        <v>1.4578500000000001</v>
      </c>
      <c r="G948" s="47">
        <f t="shared" si="591"/>
        <v>2.0442100000000001</v>
      </c>
      <c r="H948" s="47">
        <f t="shared" si="591"/>
        <v>0.29555999999999999</v>
      </c>
      <c r="I948" s="47">
        <f t="shared" si="591"/>
        <v>-3.0303599999999999</v>
      </c>
      <c r="J948" s="47">
        <f>ROUND((J923/I923)*100-100,5)</f>
        <v>0.28899000000000002</v>
      </c>
    </row>
    <row r="949" spans="1:10" ht="12" customHeight="1">
      <c r="A949" s="32"/>
      <c r="B949" s="27"/>
    </row>
    <row r="950" spans="1:10" ht="12" customHeight="1">
      <c r="A950" s="32"/>
      <c r="B950" s="84"/>
      <c r="C950" s="84"/>
      <c r="D950" s="84"/>
      <c r="E950" s="84"/>
      <c r="F950" s="84"/>
      <c r="G950" s="84"/>
      <c r="H950" s="84"/>
      <c r="I950" s="84"/>
      <c r="J950" s="84"/>
    </row>
    <row r="951" spans="1:10" ht="12" customHeight="1">
      <c r="A951" s="25"/>
      <c r="B951" s="160" t="s">
        <v>59</v>
      </c>
      <c r="C951" s="160"/>
      <c r="D951" s="160"/>
      <c r="E951" s="160"/>
      <c r="F951" s="160"/>
      <c r="G951" s="160"/>
      <c r="H951" s="139"/>
      <c r="I951" s="139"/>
      <c r="J951" s="139"/>
    </row>
    <row r="952" spans="1:10" ht="12" customHeight="1">
      <c r="A952" s="78" t="s">
        <v>40</v>
      </c>
      <c r="B952" s="41">
        <f>ROUND((B901/B$920)*100,5)</f>
        <v>4.0071099999999999</v>
      </c>
      <c r="C952" s="41">
        <f t="shared" ref="C952:I952" si="592">ROUND((C901/C$920)*100,5)</f>
        <v>4.1900599999999999</v>
      </c>
      <c r="D952" s="41">
        <f t="shared" si="592"/>
        <v>4.1863700000000001</v>
      </c>
      <c r="E952" s="41">
        <f t="shared" si="592"/>
        <v>4.0895799999999998</v>
      </c>
      <c r="F952" s="41">
        <f t="shared" si="592"/>
        <v>4.1137899999999998</v>
      </c>
      <c r="G952" s="41">
        <f t="shared" si="592"/>
        <v>4.17476</v>
      </c>
      <c r="H952" s="41">
        <f t="shared" si="592"/>
        <v>4.2425199999999998</v>
      </c>
      <c r="I952" s="41">
        <f t="shared" si="592"/>
        <v>4.19421</v>
      </c>
      <c r="J952" s="41">
        <f>ROUND((J901/J$920)*100,5)</f>
        <v>4.2206999999999999</v>
      </c>
    </row>
    <row r="953" spans="1:10" ht="12" customHeight="1">
      <c r="A953" s="78" t="s">
        <v>41</v>
      </c>
      <c r="B953" s="41">
        <f>ROUND((B902/B$920)*100,5)</f>
        <v>8.8015799999999995</v>
      </c>
      <c r="C953" s="41">
        <f t="shared" ref="C953:I953" si="593">ROUND((C902/C$920)*100,5)</f>
        <v>8.7744900000000001</v>
      </c>
      <c r="D953" s="41">
        <f t="shared" si="593"/>
        <v>8.5980100000000004</v>
      </c>
      <c r="E953" s="41">
        <f t="shared" si="593"/>
        <v>8.3717799999999993</v>
      </c>
      <c r="F953" s="41">
        <f t="shared" si="593"/>
        <v>8.2423900000000003</v>
      </c>
      <c r="G953" s="41">
        <f t="shared" si="593"/>
        <v>8.0287100000000002</v>
      </c>
      <c r="H953" s="41">
        <f t="shared" si="593"/>
        <v>7.9962299999999997</v>
      </c>
      <c r="I953" s="41">
        <f t="shared" si="593"/>
        <v>7.7803100000000001</v>
      </c>
      <c r="J953" s="41">
        <f>ROUND((J902/J$920)*100,5)</f>
        <v>7.4782900000000003</v>
      </c>
    </row>
    <row r="954" spans="1:10" ht="12" customHeight="1">
      <c r="A954" s="78" t="s">
        <v>42</v>
      </c>
      <c r="B954" s="41">
        <f>ROUND((B903/B$920)*100,5)</f>
        <v>6.4693300000000002</v>
      </c>
      <c r="C954" s="41">
        <f t="shared" ref="C954:I954" si="594">ROUND((C903/C$920)*100,5)</f>
        <v>6.22926</v>
      </c>
      <c r="D954" s="41">
        <f t="shared" si="594"/>
        <v>6.0823200000000002</v>
      </c>
      <c r="E954" s="41">
        <f t="shared" si="594"/>
        <v>5.9200200000000001</v>
      </c>
      <c r="F954" s="41">
        <f t="shared" si="594"/>
        <v>5.8285200000000001</v>
      </c>
      <c r="G954" s="41">
        <f t="shared" si="594"/>
        <v>5.62174</v>
      </c>
      <c r="H954" s="41">
        <f t="shared" si="594"/>
        <v>5.4149399999999996</v>
      </c>
      <c r="I954" s="41">
        <f t="shared" si="594"/>
        <v>5.2736900000000002</v>
      </c>
      <c r="J954" s="41">
        <f>ROUND((J903/J$920)*100,5)</f>
        <v>5.1442399999999999</v>
      </c>
    </row>
    <row r="955" spans="1:10" ht="12" customHeight="1">
      <c r="A955" s="78" t="s">
        <v>34</v>
      </c>
      <c r="B955" s="41">
        <f>ROUND((B904/B$920)*100,5)</f>
        <v>12.00221</v>
      </c>
      <c r="C955" s="41">
        <f t="shared" ref="C955:I955" si="595">ROUND((C904/C$920)*100,5)</f>
        <v>12.809699999999999</v>
      </c>
      <c r="D955" s="41">
        <f t="shared" si="595"/>
        <v>12.84618</v>
      </c>
      <c r="E955" s="41">
        <f t="shared" si="595"/>
        <v>13.47133</v>
      </c>
      <c r="F955" s="41">
        <f t="shared" si="595"/>
        <v>13.78241</v>
      </c>
      <c r="G955" s="41">
        <f t="shared" si="595"/>
        <v>14.19354</v>
      </c>
      <c r="H955" s="41">
        <f t="shared" si="595"/>
        <v>14.10026</v>
      </c>
      <c r="I955" s="41">
        <f t="shared" si="595"/>
        <v>14.37299</v>
      </c>
      <c r="J955" s="41">
        <f>ROUND((J904/J$920)*100,5)</f>
        <v>14.175140000000001</v>
      </c>
    </row>
    <row r="956" spans="1:10" ht="12" customHeight="1">
      <c r="A956" s="39"/>
      <c r="B956" s="41"/>
      <c r="C956" s="41"/>
      <c r="D956" s="41"/>
      <c r="E956" s="41"/>
      <c r="F956" s="41"/>
      <c r="G956" s="41"/>
      <c r="H956" s="41"/>
      <c r="I956" s="41"/>
      <c r="J956" s="41"/>
    </row>
    <row r="957" spans="1:10" ht="12" customHeight="1">
      <c r="A957" s="78" t="s">
        <v>44</v>
      </c>
      <c r="B957" s="41">
        <f t="shared" ref="B957:I957" si="596">ROUND((B906/B$920)*100,5)</f>
        <v>6.31433</v>
      </c>
      <c r="C957" s="41">
        <f t="shared" si="596"/>
        <v>6.4105299999999996</v>
      </c>
      <c r="D957" s="41">
        <f t="shared" si="596"/>
        <v>6.3380799999999997</v>
      </c>
      <c r="E957" s="41">
        <f t="shared" si="596"/>
        <v>6.3546899999999997</v>
      </c>
      <c r="F957" s="41">
        <f t="shared" si="596"/>
        <v>6.32247</v>
      </c>
      <c r="G957" s="41">
        <f t="shared" si="596"/>
        <v>6.4196799999999996</v>
      </c>
      <c r="H957" s="41">
        <f t="shared" si="596"/>
        <v>6.4774799999999999</v>
      </c>
      <c r="I957" s="41">
        <f t="shared" si="596"/>
        <v>6.53634</v>
      </c>
      <c r="J957" s="41">
        <f t="shared" ref="J957:J970" si="597">ROUND((J906/J$920)*100,5)</f>
        <v>6.6148400000000001</v>
      </c>
    </row>
    <row r="958" spans="1:10" ht="12" customHeight="1">
      <c r="A958" s="78" t="s">
        <v>45</v>
      </c>
      <c r="B958" s="41">
        <f t="shared" ref="B958:I958" si="598">ROUND((B907/B$920)*100,5)</f>
        <v>4.6844799999999998</v>
      </c>
      <c r="C958" s="41">
        <f t="shared" si="598"/>
        <v>5.1839500000000003</v>
      </c>
      <c r="D958" s="41">
        <f t="shared" si="598"/>
        <v>5.4113199999999999</v>
      </c>
      <c r="E958" s="41">
        <f t="shared" si="598"/>
        <v>5.4850700000000003</v>
      </c>
      <c r="F958" s="41">
        <f t="shared" si="598"/>
        <v>5.5045200000000003</v>
      </c>
      <c r="G958" s="41">
        <f t="shared" si="598"/>
        <v>5.5056700000000003</v>
      </c>
      <c r="H958" s="41">
        <f t="shared" si="598"/>
        <v>5.21793</v>
      </c>
      <c r="I958" s="41">
        <f t="shared" si="598"/>
        <v>5.1822499999999998</v>
      </c>
      <c r="J958" s="41">
        <f t="shared" si="597"/>
        <v>5.1778399999999998</v>
      </c>
    </row>
    <row r="959" spans="1:10" ht="12" customHeight="1">
      <c r="A959" s="78" t="s">
        <v>46</v>
      </c>
      <c r="B959" s="41">
        <f t="shared" ref="B959:I959" si="599">ROUND((B908/B$920)*100,5)</f>
        <v>4.40543</v>
      </c>
      <c r="C959" s="41">
        <f t="shared" si="599"/>
        <v>4.4148100000000001</v>
      </c>
      <c r="D959" s="41">
        <f t="shared" si="599"/>
        <v>4.1738299999999997</v>
      </c>
      <c r="E959" s="41">
        <f t="shared" si="599"/>
        <v>3.98447</v>
      </c>
      <c r="F959" s="41">
        <f t="shared" si="599"/>
        <v>3.9505300000000001</v>
      </c>
      <c r="G959" s="41">
        <f t="shared" si="599"/>
        <v>4.0263999999999998</v>
      </c>
      <c r="H959" s="41">
        <f t="shared" si="599"/>
        <v>4.1025099999999997</v>
      </c>
      <c r="I959" s="41">
        <f t="shared" si="599"/>
        <v>4.08805</v>
      </c>
      <c r="J959" s="41">
        <f t="shared" si="597"/>
        <v>4.0501199999999997</v>
      </c>
    </row>
    <row r="960" spans="1:10" ht="12" customHeight="1">
      <c r="A960" s="78" t="s">
        <v>47</v>
      </c>
      <c r="B960" s="41">
        <f t="shared" ref="B960:I960" si="600">ROUND((B909/B$920)*100,5)</f>
        <v>4.1269400000000003</v>
      </c>
      <c r="C960" s="41">
        <f t="shared" si="600"/>
        <v>4.1713100000000001</v>
      </c>
      <c r="D960" s="41">
        <f t="shared" si="600"/>
        <v>4.1319699999999999</v>
      </c>
      <c r="E960" s="41">
        <f t="shared" si="600"/>
        <v>4.0912899999999999</v>
      </c>
      <c r="F960" s="41">
        <f t="shared" si="600"/>
        <v>3.99973</v>
      </c>
      <c r="G960" s="41">
        <f t="shared" si="600"/>
        <v>4.0327000000000002</v>
      </c>
      <c r="H960" s="41">
        <f t="shared" si="600"/>
        <v>4.0663400000000003</v>
      </c>
      <c r="I960" s="41">
        <f t="shared" si="600"/>
        <v>4.11381</v>
      </c>
      <c r="J960" s="41">
        <f t="shared" si="597"/>
        <v>4.2286799999999998</v>
      </c>
    </row>
    <row r="961" spans="1:10" ht="12" customHeight="1">
      <c r="A961" s="78" t="s">
        <v>48</v>
      </c>
      <c r="B961" s="41">
        <f t="shared" ref="B961:I961" si="601">ROUND((B910/B$920)*100,5)</f>
        <v>6.2392200000000004</v>
      </c>
      <c r="C961" s="41">
        <f t="shared" si="601"/>
        <v>6.4935</v>
      </c>
      <c r="D961" s="41">
        <f t="shared" si="601"/>
        <v>6.3585799999999999</v>
      </c>
      <c r="E961" s="41">
        <f t="shared" si="601"/>
        <v>6.3285499999999999</v>
      </c>
      <c r="F961" s="41">
        <f t="shared" si="601"/>
        <v>6.48489</v>
      </c>
      <c r="G961" s="41">
        <f t="shared" si="601"/>
        <v>6.43912</v>
      </c>
      <c r="H961" s="41">
        <f t="shared" si="601"/>
        <v>6.39255</v>
      </c>
      <c r="I961" s="41">
        <f t="shared" si="601"/>
        <v>6.2028499999999998</v>
      </c>
      <c r="J961" s="41">
        <f t="shared" si="597"/>
        <v>6.15435</v>
      </c>
    </row>
    <row r="962" spans="1:10" ht="12" customHeight="1">
      <c r="A962" s="78" t="s">
        <v>49</v>
      </c>
      <c r="B962" s="41">
        <f t="shared" ref="B962:I962" si="602">ROUND((B911/B$920)*100,5)</f>
        <v>5.4811199999999998</v>
      </c>
      <c r="C962" s="41">
        <f t="shared" si="602"/>
        <v>5.6743499999999996</v>
      </c>
      <c r="D962" s="41">
        <f t="shared" si="602"/>
        <v>5.8191600000000001</v>
      </c>
      <c r="E962" s="41">
        <f t="shared" si="602"/>
        <v>5.9046799999999999</v>
      </c>
      <c r="F962" s="41">
        <f t="shared" si="602"/>
        <v>5.8036399999999997</v>
      </c>
      <c r="G962" s="41">
        <f t="shared" si="602"/>
        <v>5.9039599999999997</v>
      </c>
      <c r="H962" s="41">
        <f t="shared" si="602"/>
        <v>6.0221099999999996</v>
      </c>
      <c r="I962" s="41">
        <f t="shared" si="602"/>
        <v>6.1722700000000001</v>
      </c>
      <c r="J962" s="41">
        <f t="shared" si="597"/>
        <v>6.3850199999999999</v>
      </c>
    </row>
    <row r="963" spans="1:10" ht="12" customHeight="1">
      <c r="A963" s="78" t="s">
        <v>50</v>
      </c>
      <c r="B963" s="41">
        <f t="shared" ref="B963:I963" si="603">ROUND((B912/B$920)*100,5)</f>
        <v>3.7938900000000002</v>
      </c>
      <c r="C963" s="41">
        <f t="shared" si="603"/>
        <v>3.8141600000000002</v>
      </c>
      <c r="D963" s="41">
        <f t="shared" si="603"/>
        <v>3.78593</v>
      </c>
      <c r="E963" s="41">
        <f t="shared" si="603"/>
        <v>3.7310500000000002</v>
      </c>
      <c r="F963" s="41">
        <f t="shared" si="603"/>
        <v>3.74674</v>
      </c>
      <c r="G963" s="41">
        <f t="shared" si="603"/>
        <v>3.67191</v>
      </c>
      <c r="H963" s="41">
        <f t="shared" si="603"/>
        <v>3.7208299999999999</v>
      </c>
      <c r="I963" s="41">
        <f t="shared" si="603"/>
        <v>3.8890199999999999</v>
      </c>
      <c r="J963" s="41">
        <f t="shared" si="597"/>
        <v>4.0546800000000003</v>
      </c>
    </row>
    <row r="964" spans="1:10" ht="12" customHeight="1">
      <c r="A964" s="78" t="s">
        <v>51</v>
      </c>
      <c r="B964" s="41">
        <f t="shared" ref="B964:I964" si="604">ROUND((B913/B$920)*100,5)</f>
        <v>6.1672099999999999</v>
      </c>
      <c r="C964" s="41">
        <f t="shared" si="604"/>
        <v>6.0818000000000003</v>
      </c>
      <c r="D964" s="41">
        <f t="shared" si="604"/>
        <v>6.2278599999999997</v>
      </c>
      <c r="E964" s="41">
        <f t="shared" si="604"/>
        <v>6.10724</v>
      </c>
      <c r="F964" s="41">
        <f t="shared" si="604"/>
        <v>6.0275499999999997</v>
      </c>
      <c r="G964" s="41">
        <f t="shared" si="604"/>
        <v>6.0192100000000002</v>
      </c>
      <c r="H964" s="41">
        <f t="shared" si="604"/>
        <v>6.1089599999999997</v>
      </c>
      <c r="I964" s="41">
        <f t="shared" si="604"/>
        <v>6.2158699999999998</v>
      </c>
      <c r="J964" s="41">
        <f t="shared" si="597"/>
        <v>6.2950299999999997</v>
      </c>
    </row>
    <row r="965" spans="1:10" ht="12" customHeight="1">
      <c r="A965" s="78" t="s">
        <v>52</v>
      </c>
      <c r="B965" s="41">
        <f t="shared" ref="B965:I965" si="605">ROUND((B914/B$920)*100,5)</f>
        <v>4.4298999999999999</v>
      </c>
      <c r="C965" s="41">
        <f t="shared" si="605"/>
        <v>4.0133299999999998</v>
      </c>
      <c r="D965" s="41">
        <f t="shared" si="605"/>
        <v>4.1715600000000004</v>
      </c>
      <c r="E965" s="41">
        <f t="shared" si="605"/>
        <v>4.1134500000000003</v>
      </c>
      <c r="F965" s="41">
        <f t="shared" si="605"/>
        <v>4.1638200000000003</v>
      </c>
      <c r="G965" s="41">
        <f t="shared" si="605"/>
        <v>4.2267700000000001</v>
      </c>
      <c r="H965" s="41">
        <f t="shared" si="605"/>
        <v>4.2855299999999996</v>
      </c>
      <c r="I965" s="41">
        <f t="shared" si="605"/>
        <v>4.2607400000000002</v>
      </c>
      <c r="J965" s="41">
        <f t="shared" si="597"/>
        <v>4.3531300000000002</v>
      </c>
    </row>
    <row r="966" spans="1:10" ht="12" customHeight="1">
      <c r="A966" s="78" t="s">
        <v>53</v>
      </c>
      <c r="B966" s="41">
        <f t="shared" ref="B966:I966" si="606">ROUND((B915/B$920)*100,5)</f>
        <v>6.2352800000000004</v>
      </c>
      <c r="C966" s="41">
        <f t="shared" si="606"/>
        <v>5.9843400000000004</v>
      </c>
      <c r="D966" s="41">
        <f t="shared" si="606"/>
        <v>5.9553000000000003</v>
      </c>
      <c r="E966" s="41">
        <f t="shared" si="606"/>
        <v>6.09985</v>
      </c>
      <c r="F966" s="41">
        <f t="shared" si="606"/>
        <v>6.1242700000000001</v>
      </c>
      <c r="G966" s="41">
        <f t="shared" si="606"/>
        <v>5.9786900000000003</v>
      </c>
      <c r="H966" s="41">
        <f t="shared" si="606"/>
        <v>6.1155400000000002</v>
      </c>
      <c r="I966" s="41">
        <f t="shared" si="606"/>
        <v>6.22804</v>
      </c>
      <c r="J966" s="41">
        <f t="shared" si="597"/>
        <v>6.24491</v>
      </c>
    </row>
    <row r="967" spans="1:10" ht="12" customHeight="1">
      <c r="A967" s="78" t="s">
        <v>54</v>
      </c>
      <c r="B967" s="41">
        <f t="shared" ref="B967:I967" si="607">ROUND((B916/B$920)*100,5)</f>
        <v>3.1890900000000002</v>
      </c>
      <c r="C967" s="41">
        <f t="shared" si="607"/>
        <v>2.93818</v>
      </c>
      <c r="D967" s="41">
        <f t="shared" si="607"/>
        <v>3.0118299999999998</v>
      </c>
      <c r="E967" s="41">
        <f t="shared" si="607"/>
        <v>2.8940999999999999</v>
      </c>
      <c r="F967" s="41">
        <f t="shared" si="607"/>
        <v>2.9262800000000002</v>
      </c>
      <c r="G967" s="41">
        <f t="shared" si="607"/>
        <v>2.8383799999999999</v>
      </c>
      <c r="H967" s="41">
        <f t="shared" si="607"/>
        <v>2.8651499999999999</v>
      </c>
      <c r="I967" s="41">
        <f t="shared" si="607"/>
        <v>2.9171200000000002</v>
      </c>
      <c r="J967" s="41">
        <f t="shared" si="597"/>
        <v>2.9184100000000002</v>
      </c>
    </row>
    <row r="968" spans="1:10" ht="12" customHeight="1">
      <c r="A968" s="78" t="s">
        <v>55</v>
      </c>
      <c r="B968" s="41">
        <f t="shared" ref="B968:I968" si="608">ROUND((B917/B$920)*100,5)</f>
        <v>3.5390299999999999</v>
      </c>
      <c r="C968" s="41">
        <f t="shared" si="608"/>
        <v>3.4680900000000001</v>
      </c>
      <c r="D968" s="41">
        <f t="shared" si="608"/>
        <v>3.4871699999999999</v>
      </c>
      <c r="E968" s="41">
        <f t="shared" si="608"/>
        <v>3.4171200000000002</v>
      </c>
      <c r="F968" s="41">
        <f t="shared" si="608"/>
        <v>3.4230299999999998</v>
      </c>
      <c r="G968" s="41">
        <f t="shared" si="608"/>
        <v>3.4365000000000001</v>
      </c>
      <c r="H968" s="41">
        <f t="shared" si="608"/>
        <v>3.48712</v>
      </c>
      <c r="I968" s="41">
        <f t="shared" si="608"/>
        <v>3.4111400000000001</v>
      </c>
      <c r="J968" s="41">
        <f t="shared" si="597"/>
        <v>3.3660800000000002</v>
      </c>
    </row>
    <row r="969" spans="1:10" ht="12" customHeight="1">
      <c r="A969" s="78" t="s">
        <v>56</v>
      </c>
      <c r="B969" s="41">
        <f t="shared" ref="B969:I969" si="609">ROUND((B918/B$920)*100,5)</f>
        <v>4.6369400000000001</v>
      </c>
      <c r="C969" s="41">
        <f t="shared" si="609"/>
        <v>4.61341</v>
      </c>
      <c r="D969" s="41">
        <f t="shared" si="609"/>
        <v>4.6175600000000001</v>
      </c>
      <c r="E969" s="41">
        <f t="shared" si="609"/>
        <v>4.60806</v>
      </c>
      <c r="F969" s="41">
        <f t="shared" si="609"/>
        <v>4.5895700000000001</v>
      </c>
      <c r="G969" s="41">
        <f t="shared" si="609"/>
        <v>4.5618299999999996</v>
      </c>
      <c r="H969" s="41">
        <f t="shared" si="609"/>
        <v>4.5206200000000001</v>
      </c>
      <c r="I969" s="41">
        <f t="shared" si="609"/>
        <v>4.45608</v>
      </c>
      <c r="J969" s="41">
        <f t="shared" si="597"/>
        <v>4.4602000000000004</v>
      </c>
    </row>
    <row r="970" spans="1:10" ht="12" customHeight="1">
      <c r="A970" s="78" t="s">
        <v>57</v>
      </c>
      <c r="B970" s="41">
        <f t="shared" ref="B970:I970" si="610">ROUND((B919/B$920)*100,5)</f>
        <v>5.4768999999999997</v>
      </c>
      <c r="C970" s="41">
        <f t="shared" si="610"/>
        <v>4.7347400000000004</v>
      </c>
      <c r="D970" s="41">
        <f t="shared" si="610"/>
        <v>4.7969900000000001</v>
      </c>
      <c r="E970" s="41">
        <f t="shared" si="610"/>
        <v>5.0276699999999996</v>
      </c>
      <c r="F970" s="41">
        <f t="shared" si="610"/>
        <v>4.96584</v>
      </c>
      <c r="G970" s="41">
        <f t="shared" si="610"/>
        <v>4.92042</v>
      </c>
      <c r="H970" s="41">
        <f t="shared" si="610"/>
        <v>4.8633899999999999</v>
      </c>
      <c r="I970" s="41">
        <f t="shared" si="610"/>
        <v>4.7052199999999997</v>
      </c>
      <c r="J970" s="41">
        <f t="shared" si="597"/>
        <v>4.6783400000000004</v>
      </c>
    </row>
    <row r="971" spans="1:10" ht="12" customHeight="1">
      <c r="A971" s="76" t="s">
        <v>58</v>
      </c>
      <c r="B971" s="45">
        <f t="shared" ref="B971:I971" si="611">B920/B$920*100</f>
        <v>100</v>
      </c>
      <c r="C971" s="43">
        <f t="shared" si="611"/>
        <v>100</v>
      </c>
      <c r="D971" s="43">
        <f t="shared" si="611"/>
        <v>100</v>
      </c>
      <c r="E971" s="43">
        <f t="shared" si="611"/>
        <v>100</v>
      </c>
      <c r="F971" s="43">
        <f t="shared" si="611"/>
        <v>100</v>
      </c>
      <c r="G971" s="43">
        <f t="shared" si="611"/>
        <v>100</v>
      </c>
      <c r="H971" s="43">
        <f t="shared" si="611"/>
        <v>100</v>
      </c>
      <c r="I971" s="43">
        <f t="shared" si="611"/>
        <v>100</v>
      </c>
      <c r="J971" s="43">
        <f>J920/J$920*100</f>
        <v>100</v>
      </c>
    </row>
    <row r="972" spans="1:10" ht="12" customHeight="1">
      <c r="A972" s="77" t="s">
        <v>0</v>
      </c>
      <c r="B972" s="45"/>
      <c r="C972" s="43"/>
      <c r="D972" s="43"/>
      <c r="E972" s="43"/>
      <c r="F972" s="43"/>
      <c r="G972" s="43"/>
      <c r="H972" s="43"/>
      <c r="I972" s="43"/>
      <c r="J972" s="43"/>
    </row>
    <row r="973" spans="1:10" ht="12" customHeight="1">
      <c r="A973" s="79" t="s">
        <v>39</v>
      </c>
      <c r="B973" s="41">
        <f>ROUND((B922/B$920)*100,5)</f>
        <v>31.28022</v>
      </c>
      <c r="C973" s="41">
        <f t="shared" ref="C973:I973" si="612">ROUND((C922/C$920)*100,5)</f>
        <v>32.003509999999999</v>
      </c>
      <c r="D973" s="41">
        <f t="shared" si="612"/>
        <v>31.712879999999998</v>
      </c>
      <c r="E973" s="41">
        <f t="shared" si="612"/>
        <v>31.852709999999998</v>
      </c>
      <c r="F973" s="41">
        <f t="shared" si="612"/>
        <v>31.967099999999999</v>
      </c>
      <c r="G973" s="41">
        <f t="shared" si="612"/>
        <v>32.01876</v>
      </c>
      <c r="H973" s="41">
        <f t="shared" si="612"/>
        <v>31.75394</v>
      </c>
      <c r="I973" s="41">
        <f t="shared" si="612"/>
        <v>31.621200000000002</v>
      </c>
      <c r="J973" s="41">
        <f>ROUND((J922/J$920)*100,5)</f>
        <v>31.018370000000001</v>
      </c>
    </row>
    <row r="974" spans="1:10" ht="12" customHeight="1">
      <c r="A974" s="79" t="s">
        <v>43</v>
      </c>
      <c r="B974" s="41">
        <f>ROUND((B923/B$920)*100,5)</f>
        <v>68.71978</v>
      </c>
      <c r="C974" s="41">
        <f t="shared" ref="C974:I974" si="613">ROUND((C923/C$920)*100,5)</f>
        <v>67.996489999999994</v>
      </c>
      <c r="D974" s="41">
        <f t="shared" si="613"/>
        <v>68.287120000000002</v>
      </c>
      <c r="E974" s="41">
        <f t="shared" si="613"/>
        <v>68.147289999999998</v>
      </c>
      <c r="F974" s="41">
        <f t="shared" si="613"/>
        <v>68.032899999999998</v>
      </c>
      <c r="G974" s="41">
        <f t="shared" si="613"/>
        <v>67.98124</v>
      </c>
      <c r="H974" s="41">
        <f t="shared" si="613"/>
        <v>68.24606</v>
      </c>
      <c r="I974" s="41">
        <f t="shared" si="613"/>
        <v>68.378799999999998</v>
      </c>
      <c r="J974" s="41">
        <f>ROUND((J923/J$920)*100,5)</f>
        <v>68.981629999999996</v>
      </c>
    </row>
    <row r="975" spans="1:10" ht="12" customHeight="1">
      <c r="A975" s="32"/>
      <c r="B975" s="29"/>
      <c r="C975" s="29"/>
      <c r="D975" s="29"/>
    </row>
    <row r="976" spans="1:10" ht="12" customHeight="1">
      <c r="A976" s="25"/>
      <c r="B976" s="160" t="s">
        <v>62</v>
      </c>
      <c r="C976" s="160"/>
      <c r="D976" s="160"/>
      <c r="E976" s="160"/>
      <c r="F976" s="160"/>
      <c r="G976" s="160"/>
      <c r="H976" s="139"/>
      <c r="I976" s="139"/>
      <c r="J976" s="139"/>
    </row>
    <row r="977" spans="1:10" ht="12" customHeight="1">
      <c r="A977" s="78" t="s">
        <v>40</v>
      </c>
      <c r="B977" s="41">
        <f>ROUND((B901/B8)*100,5)</f>
        <v>39.684089999999998</v>
      </c>
      <c r="C977" s="41">
        <f t="shared" ref="C977:I977" si="614">ROUND((C901/C8)*100,5)</f>
        <v>41.96284</v>
      </c>
      <c r="D977" s="41">
        <f t="shared" si="614"/>
        <v>41.249929999999999</v>
      </c>
      <c r="E977" s="41">
        <f t="shared" si="614"/>
        <v>39.637079999999997</v>
      </c>
      <c r="F977" s="41">
        <f t="shared" si="614"/>
        <v>39.752560000000003</v>
      </c>
      <c r="G977" s="41">
        <f t="shared" si="614"/>
        <v>40.86768</v>
      </c>
      <c r="H977" s="41">
        <f t="shared" si="614"/>
        <v>41.207149999999999</v>
      </c>
      <c r="I977" s="41">
        <f t="shared" si="614"/>
        <v>39.877800000000001</v>
      </c>
      <c r="J977" s="41">
        <f>ROUND((J901/J8)*100,5)</f>
        <v>39.962789999999998</v>
      </c>
    </row>
    <row r="978" spans="1:10" ht="12" customHeight="1">
      <c r="A978" s="78" t="s">
        <v>41</v>
      </c>
      <c r="B978" s="41">
        <f>ROUND((B902/B9)*100,5)</f>
        <v>42.779020000000003</v>
      </c>
      <c r="C978" s="41">
        <f t="shared" ref="C978:I978" si="615">ROUND((C902/C9)*100,5)</f>
        <v>45.45147</v>
      </c>
      <c r="D978" s="41">
        <f t="shared" si="615"/>
        <v>45.034680000000002</v>
      </c>
      <c r="E978" s="41">
        <f t="shared" si="615"/>
        <v>44.579590000000003</v>
      </c>
      <c r="F978" s="41">
        <f t="shared" si="615"/>
        <v>44.643129999999999</v>
      </c>
      <c r="G978" s="41">
        <f t="shared" si="615"/>
        <v>45.062759999999997</v>
      </c>
      <c r="H978" s="41">
        <f t="shared" si="615"/>
        <v>44.833629999999999</v>
      </c>
      <c r="I978" s="41">
        <f t="shared" si="615"/>
        <v>43.232439999999997</v>
      </c>
      <c r="J978" s="41">
        <f>ROUND((J902/J9)*100,5)</f>
        <v>42.575270000000003</v>
      </c>
    </row>
    <row r="979" spans="1:10" ht="12" customHeight="1">
      <c r="A979" s="78" t="s">
        <v>42</v>
      </c>
      <c r="B979" s="41">
        <f t="shared" ref="B979:I979" si="616">ROUND((B903/B10)*100,5)</f>
        <v>50.666429999999998</v>
      </c>
      <c r="C979" s="41">
        <f t="shared" si="616"/>
        <v>53.262720000000002</v>
      </c>
      <c r="D979" s="41">
        <f t="shared" si="616"/>
        <v>52.717849999999999</v>
      </c>
      <c r="E979" s="41">
        <f t="shared" si="616"/>
        <v>50.86036</v>
      </c>
      <c r="F979" s="41">
        <f t="shared" si="616"/>
        <v>50.627690000000001</v>
      </c>
      <c r="G979" s="41">
        <f t="shared" si="616"/>
        <v>49.679479999999998</v>
      </c>
      <c r="H979" s="41">
        <f t="shared" si="616"/>
        <v>48.242440000000002</v>
      </c>
      <c r="I979" s="41">
        <f t="shared" si="616"/>
        <v>46.183219999999999</v>
      </c>
      <c r="J979" s="41">
        <f>ROUND((J903/J10)*100,5)</f>
        <v>45.830269999999999</v>
      </c>
    </row>
    <row r="980" spans="1:10" ht="12" customHeight="1">
      <c r="A980" s="78" t="s">
        <v>34</v>
      </c>
      <c r="B980" s="41">
        <f t="shared" ref="B980:I980" si="617">ROUND((B904/B11)*100,5)</f>
        <v>44.628419999999998</v>
      </c>
      <c r="C980" s="41">
        <f t="shared" si="617"/>
        <v>45.732950000000002</v>
      </c>
      <c r="D980" s="41">
        <f t="shared" si="617"/>
        <v>45.46463</v>
      </c>
      <c r="E980" s="41">
        <f t="shared" si="617"/>
        <v>46.278619999999997</v>
      </c>
      <c r="F980" s="41">
        <f t="shared" si="617"/>
        <v>46.380560000000003</v>
      </c>
      <c r="G980" s="41">
        <f t="shared" si="617"/>
        <v>47.701450000000001</v>
      </c>
      <c r="H980" s="41">
        <f t="shared" si="617"/>
        <v>46.195279999999997</v>
      </c>
      <c r="I980" s="41">
        <f t="shared" si="617"/>
        <v>45.160519999999998</v>
      </c>
      <c r="J980" s="41">
        <f>ROUND((J904/J11)*100,5)</f>
        <v>43.901539999999997</v>
      </c>
    </row>
    <row r="981" spans="1:10" ht="12" customHeight="1">
      <c r="A981" s="39"/>
      <c r="B981" s="41"/>
      <c r="C981" s="41"/>
      <c r="D981" s="41"/>
      <c r="E981" s="41"/>
      <c r="F981" s="41"/>
      <c r="G981" s="41"/>
      <c r="H981" s="41"/>
      <c r="I981" s="41"/>
      <c r="J981" s="41"/>
    </row>
    <row r="982" spans="1:10" ht="12" customHeight="1">
      <c r="A982" s="78" t="s">
        <v>44</v>
      </c>
      <c r="B982" s="41">
        <f t="shared" ref="B982:I982" si="618">ROUND((B906/B13)*100,5)</f>
        <v>35.393639999999998</v>
      </c>
      <c r="C982" s="41">
        <f t="shared" si="618"/>
        <v>36.923929999999999</v>
      </c>
      <c r="D982" s="41">
        <f t="shared" si="618"/>
        <v>36.737319999999997</v>
      </c>
      <c r="E982" s="41">
        <f t="shared" si="618"/>
        <v>36.368369999999999</v>
      </c>
      <c r="F982" s="41">
        <f t="shared" si="618"/>
        <v>36.512599999999999</v>
      </c>
      <c r="G982" s="41">
        <f t="shared" si="618"/>
        <v>37.295250000000003</v>
      </c>
      <c r="H982" s="41">
        <f t="shared" si="618"/>
        <v>37.406649999999999</v>
      </c>
      <c r="I982" s="41">
        <f t="shared" si="618"/>
        <v>36.492959999999997</v>
      </c>
      <c r="J982" s="41">
        <f t="shared" ref="J982:J996" si="619">ROUND((J906/J13)*100,5)</f>
        <v>36.487589999999997</v>
      </c>
    </row>
    <row r="983" spans="1:10" ht="12" customHeight="1">
      <c r="A983" s="78" t="s">
        <v>45</v>
      </c>
      <c r="B983" s="41">
        <f t="shared" ref="B983:I983" si="620">ROUND((B907/B14)*100,5)</f>
        <v>26.60819</v>
      </c>
      <c r="C983" s="41">
        <f t="shared" si="620"/>
        <v>29.18873</v>
      </c>
      <c r="D983" s="41">
        <f t="shared" si="620"/>
        <v>29.901949999999999</v>
      </c>
      <c r="E983" s="41">
        <f t="shared" si="620"/>
        <v>29.515090000000001</v>
      </c>
      <c r="F983" s="41">
        <f t="shared" si="620"/>
        <v>29.564730000000001</v>
      </c>
      <c r="G983" s="41">
        <f t="shared" si="620"/>
        <v>29.754280000000001</v>
      </c>
      <c r="H983" s="41">
        <f t="shared" si="620"/>
        <v>27.718910000000001</v>
      </c>
      <c r="I983" s="41">
        <f t="shared" si="620"/>
        <v>26.481400000000001</v>
      </c>
      <c r="J983" s="41">
        <f t="shared" si="619"/>
        <v>25.704750000000001</v>
      </c>
    </row>
    <row r="984" spans="1:10" ht="12" customHeight="1">
      <c r="A984" s="78" t="s">
        <v>46</v>
      </c>
      <c r="B984" s="41">
        <f t="shared" ref="B984:I984" si="621">ROUND((B908/B15)*100,5)</f>
        <v>30.969570000000001</v>
      </c>
      <c r="C984" s="41">
        <f t="shared" si="621"/>
        <v>34.595770000000002</v>
      </c>
      <c r="D984" s="41">
        <f t="shared" si="621"/>
        <v>33.734630000000003</v>
      </c>
      <c r="E984" s="41">
        <f t="shared" si="621"/>
        <v>32.517209999999999</v>
      </c>
      <c r="F984" s="41">
        <f t="shared" si="621"/>
        <v>32.406149999999997</v>
      </c>
      <c r="G984" s="41">
        <f t="shared" si="621"/>
        <v>33.325029999999998</v>
      </c>
      <c r="H984" s="41">
        <f t="shared" si="621"/>
        <v>33.561210000000003</v>
      </c>
      <c r="I984" s="41">
        <f t="shared" si="621"/>
        <v>32.276809999999998</v>
      </c>
      <c r="J984" s="41">
        <f t="shared" si="619"/>
        <v>32.2151</v>
      </c>
    </row>
    <row r="985" spans="1:10" ht="12" customHeight="1">
      <c r="A985" s="78" t="s">
        <v>47</v>
      </c>
      <c r="B985" s="41">
        <f t="shared" ref="B985:I985" si="622">ROUND((B909/B16)*100,5)</f>
        <v>27.827089999999998</v>
      </c>
      <c r="C985" s="41">
        <f t="shared" si="622"/>
        <v>29.065529999999999</v>
      </c>
      <c r="D985" s="41">
        <f t="shared" si="622"/>
        <v>28.57649</v>
      </c>
      <c r="E985" s="41">
        <f t="shared" si="622"/>
        <v>27.75882</v>
      </c>
      <c r="F985" s="41">
        <f t="shared" si="622"/>
        <v>26.613589999999999</v>
      </c>
      <c r="G985" s="41">
        <f t="shared" si="622"/>
        <v>25.985109999999999</v>
      </c>
      <c r="H985" s="41">
        <f t="shared" si="622"/>
        <v>26.029990000000002</v>
      </c>
      <c r="I985" s="41">
        <f t="shared" si="622"/>
        <v>24.90232</v>
      </c>
      <c r="J985" s="41">
        <f t="shared" si="619"/>
        <v>24.957560000000001</v>
      </c>
    </row>
    <row r="986" spans="1:10" ht="12" customHeight="1">
      <c r="A986" s="78" t="s">
        <v>48</v>
      </c>
      <c r="B986" s="41">
        <f t="shared" ref="B986:I986" si="623">ROUND((B910/B17)*100,5)</f>
        <v>31.156939999999999</v>
      </c>
      <c r="C986" s="41">
        <f t="shared" si="623"/>
        <v>35.230460000000001</v>
      </c>
      <c r="D986" s="41">
        <f t="shared" si="623"/>
        <v>35.048670000000001</v>
      </c>
      <c r="E986" s="41">
        <f t="shared" si="623"/>
        <v>34.630389999999998</v>
      </c>
      <c r="F986" s="41">
        <f t="shared" si="623"/>
        <v>35.36927</v>
      </c>
      <c r="G986" s="41">
        <f t="shared" si="623"/>
        <v>35.457709999999999</v>
      </c>
      <c r="H986" s="41">
        <f t="shared" si="623"/>
        <v>35.174660000000003</v>
      </c>
      <c r="I986" s="41">
        <f t="shared" si="623"/>
        <v>33.653329999999997</v>
      </c>
      <c r="J986" s="41">
        <f t="shared" si="619"/>
        <v>33.184899999999999</v>
      </c>
    </row>
    <row r="987" spans="1:10" ht="12" customHeight="1">
      <c r="A987" s="78" t="s">
        <v>49</v>
      </c>
      <c r="B987" s="41">
        <f t="shared" ref="B987:I987" si="624">ROUND((B911/B18)*100,5)</f>
        <v>28.421189999999999</v>
      </c>
      <c r="C987" s="41">
        <f t="shared" si="624"/>
        <v>30.313749999999999</v>
      </c>
      <c r="D987" s="41">
        <f t="shared" si="624"/>
        <v>30.600110000000001</v>
      </c>
      <c r="E987" s="41">
        <f t="shared" si="624"/>
        <v>30.045100000000001</v>
      </c>
      <c r="F987" s="41">
        <f t="shared" si="624"/>
        <v>29.979780000000002</v>
      </c>
      <c r="G987" s="41">
        <f t="shared" si="624"/>
        <v>30.77055</v>
      </c>
      <c r="H987" s="41">
        <f t="shared" si="624"/>
        <v>30.884129999999999</v>
      </c>
      <c r="I987" s="41">
        <f t="shared" si="624"/>
        <v>30.080850000000002</v>
      </c>
      <c r="J987" s="41">
        <f t="shared" si="619"/>
        <v>30.41827</v>
      </c>
    </row>
    <row r="988" spans="1:10" ht="12" customHeight="1">
      <c r="A988" s="78" t="s">
        <v>50</v>
      </c>
      <c r="B988" s="41">
        <f t="shared" ref="B988:I988" si="625">ROUND((B912/B19)*100,5)</f>
        <v>26.58952</v>
      </c>
      <c r="C988" s="41">
        <f t="shared" si="625"/>
        <v>28.643979999999999</v>
      </c>
      <c r="D988" s="41">
        <f t="shared" si="625"/>
        <v>28.450659999999999</v>
      </c>
      <c r="E988" s="41">
        <f t="shared" si="625"/>
        <v>27.758870000000002</v>
      </c>
      <c r="F988" s="41">
        <f t="shared" si="625"/>
        <v>27.93805</v>
      </c>
      <c r="G988" s="41">
        <f t="shared" si="625"/>
        <v>27.72232</v>
      </c>
      <c r="H988" s="41">
        <f t="shared" si="625"/>
        <v>28.152080000000002</v>
      </c>
      <c r="I988" s="41">
        <f t="shared" si="625"/>
        <v>28.403949999999998</v>
      </c>
      <c r="J988" s="41">
        <f t="shared" si="619"/>
        <v>29.174440000000001</v>
      </c>
    </row>
    <row r="989" spans="1:10" ht="12" customHeight="1">
      <c r="A989" s="78" t="s">
        <v>51</v>
      </c>
      <c r="B989" s="41">
        <f t="shared" ref="B989:I989" si="626">ROUND((B913/B20)*100,5)</f>
        <v>29.733910000000002</v>
      </c>
      <c r="C989" s="41">
        <f t="shared" si="626"/>
        <v>31.26689</v>
      </c>
      <c r="D989" s="41">
        <f t="shared" si="626"/>
        <v>31.612960000000001</v>
      </c>
      <c r="E989" s="41">
        <f t="shared" si="626"/>
        <v>30.652200000000001</v>
      </c>
      <c r="F989" s="41">
        <f t="shared" si="626"/>
        <v>30.713349999999998</v>
      </c>
      <c r="G989" s="41">
        <f t="shared" si="626"/>
        <v>31.557569999999998</v>
      </c>
      <c r="H989" s="41">
        <f t="shared" si="626"/>
        <v>31.886500000000002</v>
      </c>
      <c r="I989" s="41">
        <f t="shared" si="626"/>
        <v>30.947479999999999</v>
      </c>
      <c r="J989" s="41">
        <f t="shared" si="619"/>
        <v>31.324839999999998</v>
      </c>
    </row>
    <row r="990" spans="1:10" ht="12" customHeight="1">
      <c r="A990" s="78" t="s">
        <v>52</v>
      </c>
      <c r="B990" s="41">
        <f t="shared" ref="B990:I990" si="627">ROUND((B914/B21)*100,5)</f>
        <v>33.465800000000002</v>
      </c>
      <c r="C990" s="41">
        <f t="shared" si="627"/>
        <v>32.288670000000003</v>
      </c>
      <c r="D990" s="41">
        <f t="shared" si="627"/>
        <v>32.98057</v>
      </c>
      <c r="E990" s="41">
        <f t="shared" si="627"/>
        <v>32.617710000000002</v>
      </c>
      <c r="F990" s="41">
        <f t="shared" si="627"/>
        <v>33.142719999999997</v>
      </c>
      <c r="G990" s="41">
        <f t="shared" si="627"/>
        <v>33.69632</v>
      </c>
      <c r="H990" s="41">
        <f t="shared" si="627"/>
        <v>33.85718</v>
      </c>
      <c r="I990" s="41">
        <f t="shared" si="627"/>
        <v>32.926400000000001</v>
      </c>
      <c r="J990" s="41">
        <f t="shared" si="619"/>
        <v>33.125300000000003</v>
      </c>
    </row>
    <row r="991" spans="1:10" ht="12" customHeight="1">
      <c r="A991" s="78" t="s">
        <v>53</v>
      </c>
      <c r="B991" s="41">
        <f t="shared" ref="B991:I991" si="628">ROUND((B915/B22)*100,5)</f>
        <v>27.996919999999999</v>
      </c>
      <c r="C991" s="41">
        <f t="shared" si="628"/>
        <v>28.865500000000001</v>
      </c>
      <c r="D991" s="41">
        <f t="shared" si="628"/>
        <v>28.482309999999998</v>
      </c>
      <c r="E991" s="41">
        <f t="shared" si="628"/>
        <v>28.29786</v>
      </c>
      <c r="F991" s="41">
        <f t="shared" si="628"/>
        <v>28.69154</v>
      </c>
      <c r="G991" s="41">
        <f t="shared" si="628"/>
        <v>28.309049999999999</v>
      </c>
      <c r="H991" s="41">
        <f t="shared" si="628"/>
        <v>29.142949999999999</v>
      </c>
      <c r="I991" s="41">
        <f t="shared" si="628"/>
        <v>28.306550000000001</v>
      </c>
      <c r="J991" s="41">
        <f t="shared" si="619"/>
        <v>28.142969999999998</v>
      </c>
    </row>
    <row r="992" spans="1:10" ht="12" customHeight="1">
      <c r="A992" s="78" t="s">
        <v>54</v>
      </c>
      <c r="B992" s="41">
        <f t="shared" ref="B992:I992" si="629">ROUND((B916/B23)*100,5)</f>
        <v>31.56268</v>
      </c>
      <c r="C992" s="41">
        <f t="shared" si="629"/>
        <v>30.943480000000001</v>
      </c>
      <c r="D992" s="41">
        <f t="shared" si="629"/>
        <v>31.427379999999999</v>
      </c>
      <c r="E992" s="41">
        <f t="shared" si="629"/>
        <v>30.064340000000001</v>
      </c>
      <c r="F992" s="41">
        <f t="shared" si="629"/>
        <v>30.211549999999999</v>
      </c>
      <c r="G992" s="41">
        <f t="shared" si="629"/>
        <v>29.670639999999999</v>
      </c>
      <c r="H992" s="41">
        <f t="shared" si="629"/>
        <v>29.82771</v>
      </c>
      <c r="I992" s="41">
        <f t="shared" si="629"/>
        <v>29.497309999999999</v>
      </c>
      <c r="J992" s="41">
        <f t="shared" si="619"/>
        <v>29.56381</v>
      </c>
    </row>
    <row r="993" spans="1:10" ht="12" customHeight="1">
      <c r="A993" s="78" t="s">
        <v>55</v>
      </c>
      <c r="B993" s="41">
        <f t="shared" ref="B993:I993" si="630">ROUND((B917/B24)*100,5)</f>
        <v>23.755220000000001</v>
      </c>
      <c r="C993" s="41">
        <f t="shared" si="630"/>
        <v>27.088329999999999</v>
      </c>
      <c r="D993" s="41">
        <f t="shared" si="630"/>
        <v>27.149760000000001</v>
      </c>
      <c r="E993" s="41">
        <f t="shared" si="630"/>
        <v>26.663119999999999</v>
      </c>
      <c r="F993" s="41">
        <f t="shared" si="630"/>
        <v>27.12191</v>
      </c>
      <c r="G993" s="41">
        <f t="shared" si="630"/>
        <v>27.178450000000002</v>
      </c>
      <c r="H993" s="41">
        <f t="shared" si="630"/>
        <v>27.703530000000001</v>
      </c>
      <c r="I993" s="41">
        <f t="shared" si="630"/>
        <v>26.302689999999998</v>
      </c>
      <c r="J993" s="41">
        <f t="shared" si="619"/>
        <v>25.585519999999999</v>
      </c>
    </row>
    <row r="994" spans="1:10" ht="12" customHeight="1">
      <c r="A994" s="78" t="s">
        <v>56</v>
      </c>
      <c r="B994" s="41">
        <f t="shared" ref="B994:I994" si="631">ROUND((B918/B25)*100,5)</f>
        <v>27.180240000000001</v>
      </c>
      <c r="C994" s="41">
        <f t="shared" si="631"/>
        <v>26.52758</v>
      </c>
      <c r="D994" s="41">
        <f t="shared" si="631"/>
        <v>25.643339999999998</v>
      </c>
      <c r="E994" s="41">
        <f t="shared" si="631"/>
        <v>24.505579999999998</v>
      </c>
      <c r="F994" s="41">
        <f t="shared" si="631"/>
        <v>24.478539999999999</v>
      </c>
      <c r="G994" s="41">
        <f t="shared" si="631"/>
        <v>24.895800000000001</v>
      </c>
      <c r="H994" s="41">
        <f t="shared" si="631"/>
        <v>24.654070000000001</v>
      </c>
      <c r="I994" s="41">
        <f t="shared" si="631"/>
        <v>23.038640000000001</v>
      </c>
      <c r="J994" s="41">
        <f t="shared" si="619"/>
        <v>22.41816</v>
      </c>
    </row>
    <row r="995" spans="1:10" ht="12" customHeight="1">
      <c r="A995" s="78" t="s">
        <v>57</v>
      </c>
      <c r="B995" s="41">
        <f t="shared" ref="B995:I995" si="632">ROUND((B919/B26)*100,5)</f>
        <v>33.609529999999999</v>
      </c>
      <c r="C995" s="41">
        <f t="shared" si="632"/>
        <v>33.515689999999999</v>
      </c>
      <c r="D995" s="41">
        <f t="shared" si="632"/>
        <v>34.034509999999997</v>
      </c>
      <c r="E995" s="41">
        <f t="shared" si="632"/>
        <v>34.743600000000001</v>
      </c>
      <c r="F995" s="41">
        <f t="shared" si="632"/>
        <v>34.836840000000002</v>
      </c>
      <c r="G995" s="41">
        <f t="shared" si="632"/>
        <v>34.53145</v>
      </c>
      <c r="H995" s="41">
        <f t="shared" si="632"/>
        <v>34.095930000000003</v>
      </c>
      <c r="I995" s="41">
        <f t="shared" si="632"/>
        <v>31.991679999999999</v>
      </c>
      <c r="J995" s="41">
        <f t="shared" si="619"/>
        <v>32.014650000000003</v>
      </c>
    </row>
    <row r="996" spans="1:10" ht="12" customHeight="1">
      <c r="A996" s="76" t="s">
        <v>58</v>
      </c>
      <c r="B996" s="42">
        <f t="shared" ref="B996:I996" si="633">ROUND((B920/B27)*100,5)</f>
        <v>33.000929999999997</v>
      </c>
      <c r="C996" s="42">
        <f t="shared" si="633"/>
        <v>34.707250000000002</v>
      </c>
      <c r="D996" s="42">
        <f t="shared" si="633"/>
        <v>34.546219999999998</v>
      </c>
      <c r="E996" s="42">
        <f t="shared" si="633"/>
        <v>34.005310000000001</v>
      </c>
      <c r="F996" s="42">
        <f t="shared" si="633"/>
        <v>34.113100000000003</v>
      </c>
      <c r="G996" s="42">
        <f t="shared" si="633"/>
        <v>34.41939</v>
      </c>
      <c r="H996" s="42">
        <f t="shared" si="633"/>
        <v>34.205759999999998</v>
      </c>
      <c r="I996" s="42">
        <f t="shared" si="633"/>
        <v>33.002949999999998</v>
      </c>
      <c r="J996" s="42">
        <f t="shared" si="619"/>
        <v>32.698360000000001</v>
      </c>
    </row>
    <row r="997" spans="1:10" ht="12" customHeight="1">
      <c r="A997" s="77" t="s">
        <v>0</v>
      </c>
      <c r="B997" s="41"/>
      <c r="C997" s="41"/>
      <c r="D997" s="41"/>
      <c r="E997" s="41"/>
      <c r="F997" s="41"/>
      <c r="G997" s="41"/>
      <c r="H997" s="41"/>
      <c r="I997" s="41"/>
      <c r="J997" s="41"/>
    </row>
    <row r="998" spans="1:10" ht="12" customHeight="1">
      <c r="A998" s="79" t="s">
        <v>39</v>
      </c>
      <c r="B998" s="41">
        <f t="shared" ref="B998:I998" si="634">ROUND((B922/B29)*100,5)</f>
        <v>44.473730000000003</v>
      </c>
      <c r="C998" s="41">
        <f t="shared" si="634"/>
        <v>46.384929999999997</v>
      </c>
      <c r="D998" s="41">
        <f t="shared" si="634"/>
        <v>45.938330000000001</v>
      </c>
      <c r="E998" s="41">
        <f t="shared" si="634"/>
        <v>45.60427</v>
      </c>
      <c r="F998" s="41">
        <f t="shared" si="634"/>
        <v>45.641370000000002</v>
      </c>
      <c r="G998" s="41">
        <f t="shared" si="634"/>
        <v>46.334820000000001</v>
      </c>
      <c r="H998" s="41">
        <f t="shared" si="634"/>
        <v>45.44164</v>
      </c>
      <c r="I998" s="41">
        <f t="shared" si="634"/>
        <v>44.065440000000002</v>
      </c>
      <c r="J998" s="41">
        <f>ROUND((J922/J29)*100,5)</f>
        <v>43.297870000000003</v>
      </c>
    </row>
    <row r="999" spans="1:10" ht="12" customHeight="1">
      <c r="A999" s="79" t="s">
        <v>43</v>
      </c>
      <c r="B999" s="41">
        <f t="shared" ref="B999:I999" si="635">ROUND((B923/B30)*100,5)</f>
        <v>29.533069999999999</v>
      </c>
      <c r="C999" s="41">
        <f t="shared" si="635"/>
        <v>31.030380000000001</v>
      </c>
      <c r="D999" s="41">
        <f t="shared" si="635"/>
        <v>30.978529999999999</v>
      </c>
      <c r="E999" s="41">
        <f t="shared" si="635"/>
        <v>30.392250000000001</v>
      </c>
      <c r="F999" s="41">
        <f t="shared" si="635"/>
        <v>30.493980000000001</v>
      </c>
      <c r="G999" s="41">
        <f t="shared" si="635"/>
        <v>30.700890000000001</v>
      </c>
      <c r="H999" s="41">
        <f t="shared" si="635"/>
        <v>30.67653</v>
      </c>
      <c r="I999" s="41">
        <f t="shared" si="635"/>
        <v>29.570029999999999</v>
      </c>
      <c r="J999" s="41">
        <f>ROUND((J923/J30)*100,5)</f>
        <v>29.45589</v>
      </c>
    </row>
    <row r="1000" spans="1:10" ht="12.75" customHeight="1"/>
    <row r="1001" spans="1:10" ht="12.75" customHeight="1"/>
    <row r="1002" spans="1:10" ht="12.75" customHeight="1"/>
    <row r="1003" spans="1:10" ht="12.75" customHeight="1"/>
    <row r="1004" spans="1:10" ht="12.75" customHeight="1"/>
    <row r="1005" spans="1:10" ht="12.75" customHeight="1"/>
  </sheetData>
  <mergeCells count="53">
    <mergeCell ref="B976:J976"/>
    <mergeCell ref="B899:J899"/>
    <mergeCell ref="B900:J900"/>
    <mergeCell ref="B925:J925"/>
    <mergeCell ref="B951:J951"/>
    <mergeCell ref="B568:J568"/>
    <mergeCell ref="B593:J593"/>
    <mergeCell ref="B594:J594"/>
    <mergeCell ref="B619:J619"/>
    <mergeCell ref="B874:J874"/>
    <mergeCell ref="B645:J645"/>
    <mergeCell ref="B670:J670"/>
    <mergeCell ref="B695:J695"/>
    <mergeCell ref="B696:J696"/>
    <mergeCell ref="B721:J721"/>
    <mergeCell ref="B747:J747"/>
    <mergeCell ref="B772:J772"/>
    <mergeCell ref="B797:J797"/>
    <mergeCell ref="B798:J798"/>
    <mergeCell ref="B823:J823"/>
    <mergeCell ref="B849:J849"/>
    <mergeCell ref="B466:J466"/>
    <mergeCell ref="B491:J491"/>
    <mergeCell ref="B492:J492"/>
    <mergeCell ref="B517:J517"/>
    <mergeCell ref="B543:J543"/>
    <mergeCell ref="B364:J364"/>
    <mergeCell ref="B389:J389"/>
    <mergeCell ref="B390:J390"/>
    <mergeCell ref="B415:J415"/>
    <mergeCell ref="B441:J441"/>
    <mergeCell ref="B262:J262"/>
    <mergeCell ref="B287:J287"/>
    <mergeCell ref="B313:J313"/>
    <mergeCell ref="B339:J339"/>
    <mergeCell ref="B288:J288"/>
    <mergeCell ref="B160:J160"/>
    <mergeCell ref="B185:J185"/>
    <mergeCell ref="B186:J186"/>
    <mergeCell ref="B211:J211"/>
    <mergeCell ref="B237:J237"/>
    <mergeCell ref="B109:J109"/>
    <mergeCell ref="B135:J135"/>
    <mergeCell ref="B83:J83"/>
    <mergeCell ref="B32:J32"/>
    <mergeCell ref="B3:J3"/>
    <mergeCell ref="B58:J58"/>
    <mergeCell ref="A3:A4"/>
    <mergeCell ref="A1:J1"/>
    <mergeCell ref="B6:J6"/>
    <mergeCell ref="B7:J7"/>
    <mergeCell ref="B84:J84"/>
    <mergeCell ref="B2:J2"/>
  </mergeCells>
  <phoneticPr fontId="3" type="noConversion"/>
  <hyperlinks>
    <hyperlink ref="A1:E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&amp;C&amp;8– &amp;P –</oddHeader>
    <oddFooter>&amp;C&amp;7© Amt für Statistik Berlin-Brandenburg — SB A VI 10 - j/12 –  Brandenburg</oddFooter>
  </headerFooter>
  <rowBreaks count="20" manualBreakCount="20">
    <brk id="56" max="16383" man="1"/>
    <brk id="82" max="16383" man="1"/>
    <brk id="133" max="16383" man="1"/>
    <brk id="184" max="16383" man="1"/>
    <brk id="235" max="16383" man="1"/>
    <brk id="286" max="16383" man="1"/>
    <brk id="337" max="16383" man="1"/>
    <brk id="388" max="16383" man="1"/>
    <brk id="439" max="16383" man="1"/>
    <brk id="490" max="16383" man="1"/>
    <brk id="541" max="16383" man="1"/>
    <brk id="592" max="16383" man="1"/>
    <brk id="643" max="16383" man="1"/>
    <brk id="694" max="16383" man="1"/>
    <brk id="745" max="16383" man="1"/>
    <brk id="796" max="16383" man="1"/>
    <brk id="847" max="16383" man="1"/>
    <brk id="898" max="16383" man="1"/>
    <brk id="949" max="16383" man="1"/>
    <brk id="1000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5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/>
  <cols>
    <col min="1" max="1" width="18.88671875" style="13" customWidth="1"/>
    <col min="2" max="10" width="8.44140625" style="13" customWidth="1"/>
    <col min="11" max="16384" width="11.44140625" style="13"/>
  </cols>
  <sheetData>
    <row r="1" spans="1:10" ht="24" customHeight="1">
      <c r="A1" s="158" t="s">
        <v>95</v>
      </c>
      <c r="B1" s="139"/>
      <c r="C1" s="139"/>
      <c r="D1" s="139"/>
      <c r="E1" s="139"/>
      <c r="F1" s="139"/>
      <c r="G1" s="139"/>
      <c r="H1" s="139"/>
      <c r="I1" s="139"/>
      <c r="J1" s="139"/>
    </row>
    <row r="2" spans="1:10" ht="12" customHeight="1">
      <c r="A2" s="61"/>
      <c r="B2" s="161"/>
      <c r="C2" s="161"/>
      <c r="D2" s="161"/>
      <c r="E2" s="161"/>
      <c r="F2" s="161"/>
      <c r="G2" s="161"/>
      <c r="H2" s="162"/>
      <c r="I2" s="162"/>
      <c r="J2" s="162"/>
    </row>
    <row r="3" spans="1:10" ht="18.75" customHeight="1">
      <c r="A3" s="156" t="s">
        <v>63</v>
      </c>
      <c r="B3" s="165" t="s">
        <v>64</v>
      </c>
      <c r="C3" s="166"/>
      <c r="D3" s="166"/>
      <c r="E3" s="166"/>
      <c r="F3" s="166"/>
      <c r="G3" s="166"/>
      <c r="H3" s="166"/>
      <c r="I3" s="166"/>
      <c r="J3" s="166"/>
    </row>
    <row r="4" spans="1:10" ht="24.9" customHeight="1">
      <c r="A4" s="157"/>
      <c r="B4" s="24">
        <v>2000</v>
      </c>
      <c r="C4" s="24">
        <v>2005</v>
      </c>
      <c r="D4" s="23">
        <v>2006</v>
      </c>
      <c r="E4" s="23">
        <v>2007</v>
      </c>
      <c r="F4" s="23">
        <v>2008</v>
      </c>
      <c r="G4" s="86">
        <v>2009</v>
      </c>
      <c r="H4" s="86">
        <v>2010</v>
      </c>
      <c r="I4" s="86">
        <v>2011</v>
      </c>
      <c r="J4" s="86">
        <v>2012</v>
      </c>
    </row>
    <row r="5" spans="1:10" ht="12" customHeight="1">
      <c r="A5" s="37"/>
      <c r="B5" s="36"/>
      <c r="C5" s="36"/>
      <c r="D5" s="36"/>
    </row>
    <row r="6" spans="1:10" ht="12" customHeight="1">
      <c r="A6" s="38"/>
      <c r="B6" s="159" t="s">
        <v>87</v>
      </c>
      <c r="C6" s="159"/>
      <c r="D6" s="159"/>
      <c r="E6" s="159"/>
      <c r="F6" s="139"/>
      <c r="G6" s="139"/>
      <c r="H6" s="139"/>
      <c r="I6" s="139"/>
      <c r="J6" s="139"/>
    </row>
    <row r="7" spans="1:10" ht="12" customHeight="1">
      <c r="A7" s="25"/>
      <c r="B7" s="160" t="s">
        <v>38</v>
      </c>
      <c r="C7" s="160"/>
      <c r="D7" s="160"/>
      <c r="E7" s="160"/>
      <c r="F7" s="139"/>
      <c r="G7" s="139"/>
      <c r="H7" s="139"/>
      <c r="I7" s="139"/>
      <c r="J7" s="139"/>
    </row>
    <row r="8" spans="1:10" ht="12" customHeight="1">
      <c r="A8" s="78" t="s">
        <v>40</v>
      </c>
      <c r="B8" s="89">
        <v>32.774999999999999</v>
      </c>
      <c r="C8" s="89">
        <v>31.5</v>
      </c>
      <c r="D8" s="89">
        <v>31.885000000000002</v>
      </c>
      <c r="E8" s="89">
        <v>32.570999999999998</v>
      </c>
      <c r="F8" s="89">
        <v>33.113</v>
      </c>
      <c r="G8" s="89">
        <v>33.366</v>
      </c>
      <c r="H8" s="89">
        <v>33.642000000000003</v>
      </c>
      <c r="I8" s="89">
        <v>33.179000000000002</v>
      </c>
      <c r="J8" s="89">
        <v>33.101999999999997</v>
      </c>
    </row>
    <row r="9" spans="1:10" ht="12" customHeight="1">
      <c r="A9" s="78" t="s">
        <v>41</v>
      </c>
      <c r="B9" s="89">
        <v>68.284999999999997</v>
      </c>
      <c r="C9" s="89">
        <v>61.886000000000003</v>
      </c>
      <c r="D9" s="89">
        <v>60.899000000000001</v>
      </c>
      <c r="E9" s="89">
        <v>59.962000000000003</v>
      </c>
      <c r="F9" s="89">
        <v>59.695999999999998</v>
      </c>
      <c r="G9" s="89">
        <v>58.588999999999999</v>
      </c>
      <c r="H9" s="89">
        <v>58.738</v>
      </c>
      <c r="I9" s="89">
        <v>57.262999999999998</v>
      </c>
      <c r="J9" s="89">
        <v>55.43</v>
      </c>
    </row>
    <row r="10" spans="1:10" ht="12" customHeight="1">
      <c r="A10" s="78" t="s">
        <v>42</v>
      </c>
      <c r="B10" s="89">
        <v>42.078000000000003</v>
      </c>
      <c r="C10" s="89">
        <v>37.374000000000002</v>
      </c>
      <c r="D10" s="89">
        <v>36.817999999999998</v>
      </c>
      <c r="E10" s="89">
        <v>37.209000000000003</v>
      </c>
      <c r="F10" s="89">
        <v>37.273000000000003</v>
      </c>
      <c r="G10" s="89">
        <v>37.4</v>
      </c>
      <c r="H10" s="89">
        <v>37.164000000000001</v>
      </c>
      <c r="I10" s="89">
        <v>36.652999999999999</v>
      </c>
      <c r="J10" s="89">
        <v>35.767000000000003</v>
      </c>
    </row>
    <row r="11" spans="1:10" ht="12" customHeight="1">
      <c r="A11" s="78" t="s">
        <v>34</v>
      </c>
      <c r="B11" s="89">
        <v>89.355999999999995</v>
      </c>
      <c r="C11" s="89">
        <v>89.77</v>
      </c>
      <c r="D11" s="89">
        <v>89.82</v>
      </c>
      <c r="E11" s="89">
        <v>92.84</v>
      </c>
      <c r="F11" s="89">
        <v>96.185000000000002</v>
      </c>
      <c r="G11" s="89">
        <v>98.347999999999999</v>
      </c>
      <c r="H11" s="89">
        <v>101.057</v>
      </c>
      <c r="I11" s="89">
        <v>102.11199999999999</v>
      </c>
      <c r="J11" s="89">
        <v>102.99</v>
      </c>
    </row>
    <row r="12" spans="1:10" ht="12" customHeight="1">
      <c r="A12" s="39"/>
      <c r="B12" s="89"/>
      <c r="C12" s="89"/>
      <c r="D12" s="89"/>
      <c r="E12" s="89"/>
      <c r="F12" s="89"/>
      <c r="G12" s="89"/>
      <c r="H12" s="89"/>
      <c r="I12" s="89"/>
      <c r="J12" s="89"/>
    </row>
    <row r="13" spans="1:10" ht="12" customHeight="1">
      <c r="A13" s="78" t="s">
        <v>44</v>
      </c>
      <c r="B13" s="89">
        <v>56.374000000000002</v>
      </c>
      <c r="C13" s="89">
        <v>52.722999999999999</v>
      </c>
      <c r="D13" s="89">
        <v>52.031999999999996</v>
      </c>
      <c r="E13" s="89">
        <v>52.713000000000001</v>
      </c>
      <c r="F13" s="89">
        <v>52.857999999999997</v>
      </c>
      <c r="G13" s="89">
        <v>53.393000000000001</v>
      </c>
      <c r="H13" s="89">
        <v>53.722999999999999</v>
      </c>
      <c r="I13" s="89">
        <v>53.795999999999999</v>
      </c>
      <c r="J13" s="89">
        <v>54.134999999999998</v>
      </c>
    </row>
    <row r="14" spans="1:10" ht="12" customHeight="1">
      <c r="A14" s="78" t="s">
        <v>45</v>
      </c>
      <c r="B14" s="89">
        <v>56.078000000000003</v>
      </c>
      <c r="C14" s="89">
        <v>54.209000000000003</v>
      </c>
      <c r="D14" s="89">
        <v>55.058999999999997</v>
      </c>
      <c r="E14" s="89">
        <v>56.881999999999998</v>
      </c>
      <c r="F14" s="89">
        <v>57.86</v>
      </c>
      <c r="G14" s="89">
        <v>58.533999999999999</v>
      </c>
      <c r="H14" s="89">
        <v>59.731999999999999</v>
      </c>
      <c r="I14" s="89">
        <v>60.094000000000001</v>
      </c>
      <c r="J14" s="89">
        <v>61.463999999999999</v>
      </c>
    </row>
    <row r="15" spans="1:10" ht="12" customHeight="1">
      <c r="A15" s="78" t="s">
        <v>46</v>
      </c>
      <c r="B15" s="89">
        <v>44.939</v>
      </c>
      <c r="C15" s="89">
        <v>38.67</v>
      </c>
      <c r="D15" s="89">
        <v>37.206000000000003</v>
      </c>
      <c r="E15" s="89">
        <v>37.045999999999999</v>
      </c>
      <c r="F15" s="89">
        <v>37.405999999999999</v>
      </c>
      <c r="G15" s="89">
        <v>37.783000000000001</v>
      </c>
      <c r="H15" s="89">
        <v>38.347000000000001</v>
      </c>
      <c r="I15" s="89">
        <v>38.534999999999997</v>
      </c>
      <c r="J15" s="89">
        <v>38.018999999999998</v>
      </c>
    </row>
    <row r="16" spans="1:10" ht="12" customHeight="1">
      <c r="A16" s="78" t="s">
        <v>47</v>
      </c>
      <c r="B16" s="89">
        <v>46.924999999999997</v>
      </c>
      <c r="C16" s="89">
        <v>43.246000000000002</v>
      </c>
      <c r="D16" s="89">
        <v>43.311</v>
      </c>
      <c r="E16" s="89">
        <v>44.469000000000001</v>
      </c>
      <c r="F16" s="89">
        <v>46.241</v>
      </c>
      <c r="G16" s="89">
        <v>48.923999999999999</v>
      </c>
      <c r="H16" s="89">
        <v>49.46</v>
      </c>
      <c r="I16" s="89">
        <v>50.792000000000002</v>
      </c>
      <c r="J16" s="89">
        <v>51.805999999999997</v>
      </c>
    </row>
    <row r="17" spans="1:10" ht="12" customHeight="1">
      <c r="A17" s="78" t="s">
        <v>48</v>
      </c>
      <c r="B17" s="89">
        <v>63.399000000000001</v>
      </c>
      <c r="C17" s="89">
        <v>55.290999999999997</v>
      </c>
      <c r="D17" s="89">
        <v>54.188000000000002</v>
      </c>
      <c r="E17" s="89">
        <v>54.747999999999998</v>
      </c>
      <c r="F17" s="89">
        <v>55.749000000000002</v>
      </c>
      <c r="G17" s="89">
        <v>56.234000000000002</v>
      </c>
      <c r="H17" s="89">
        <v>56.363999999999997</v>
      </c>
      <c r="I17" s="89">
        <v>55.021999999999998</v>
      </c>
      <c r="J17" s="89">
        <v>54.960999999999999</v>
      </c>
    </row>
    <row r="18" spans="1:10" ht="12" customHeight="1">
      <c r="A18" s="78" t="s">
        <v>49</v>
      </c>
      <c r="B18" s="89">
        <v>60.954999999999998</v>
      </c>
      <c r="C18" s="89">
        <v>56.09</v>
      </c>
      <c r="D18" s="89">
        <v>56.82</v>
      </c>
      <c r="E18" s="89">
        <v>59.225000000000001</v>
      </c>
      <c r="F18" s="89">
        <v>59.104999999999997</v>
      </c>
      <c r="G18" s="89">
        <v>59.652999999999999</v>
      </c>
      <c r="H18" s="89">
        <v>60.71</v>
      </c>
      <c r="I18" s="89">
        <v>61.81</v>
      </c>
      <c r="J18" s="89">
        <v>62.862000000000002</v>
      </c>
    </row>
    <row r="19" spans="1:10" ht="12" customHeight="1">
      <c r="A19" s="78" t="s">
        <v>50</v>
      </c>
      <c r="B19" s="89">
        <v>45.140999999999998</v>
      </c>
      <c r="C19" s="89">
        <v>40.533999999999999</v>
      </c>
      <c r="D19" s="89">
        <v>40.249000000000002</v>
      </c>
      <c r="E19" s="89">
        <v>40.802</v>
      </c>
      <c r="F19" s="89">
        <v>41.356000000000002</v>
      </c>
      <c r="G19" s="89">
        <v>41.774999999999999</v>
      </c>
      <c r="H19" s="89">
        <v>41.798000000000002</v>
      </c>
      <c r="I19" s="89">
        <v>42.496000000000002</v>
      </c>
      <c r="J19" s="89">
        <v>42.975000000000001</v>
      </c>
    </row>
    <row r="20" spans="1:10" ht="12" customHeight="1">
      <c r="A20" s="78" t="s">
        <v>51</v>
      </c>
      <c r="B20" s="89">
        <v>66.341999999999999</v>
      </c>
      <c r="C20" s="89">
        <v>59.96</v>
      </c>
      <c r="D20" s="89">
        <v>60.734000000000002</v>
      </c>
      <c r="E20" s="89">
        <v>61.625</v>
      </c>
      <c r="F20" s="89">
        <v>61.54</v>
      </c>
      <c r="G20" s="89">
        <v>61.011000000000003</v>
      </c>
      <c r="H20" s="89">
        <v>61.375</v>
      </c>
      <c r="I20" s="89">
        <v>61.786000000000001</v>
      </c>
      <c r="J20" s="89">
        <v>61.48</v>
      </c>
    </row>
    <row r="21" spans="1:10" ht="12" customHeight="1">
      <c r="A21" s="78" t="s">
        <v>52</v>
      </c>
      <c r="B21" s="89">
        <v>41.720999999999997</v>
      </c>
      <c r="C21" s="89">
        <v>37.750999999999998</v>
      </c>
      <c r="D21" s="89">
        <v>38.47</v>
      </c>
      <c r="E21" s="89">
        <v>38.540999999999997</v>
      </c>
      <c r="F21" s="89">
        <v>38.935000000000002</v>
      </c>
      <c r="G21" s="89">
        <v>39.701999999999998</v>
      </c>
      <c r="H21" s="89">
        <v>40.174999999999997</v>
      </c>
      <c r="I21" s="89">
        <v>39.695999999999998</v>
      </c>
      <c r="J21" s="89">
        <v>40.179000000000002</v>
      </c>
    </row>
    <row r="22" spans="1:10" ht="12" customHeight="1">
      <c r="A22" s="78" t="s">
        <v>53</v>
      </c>
      <c r="B22" s="89">
        <v>69.936999999999998</v>
      </c>
      <c r="C22" s="89">
        <v>62.267000000000003</v>
      </c>
      <c r="D22" s="89">
        <v>62.527999999999999</v>
      </c>
      <c r="E22" s="89">
        <v>64.716999999999999</v>
      </c>
      <c r="F22" s="89">
        <v>65.031000000000006</v>
      </c>
      <c r="G22" s="89">
        <v>65.525000000000006</v>
      </c>
      <c r="H22" s="89">
        <v>64.935000000000002</v>
      </c>
      <c r="I22" s="89">
        <v>65.986000000000004</v>
      </c>
      <c r="J22" s="89">
        <v>66.224000000000004</v>
      </c>
    </row>
    <row r="23" spans="1:10" ht="12" customHeight="1">
      <c r="A23" s="78" t="s">
        <v>54</v>
      </c>
      <c r="B23" s="89">
        <v>31.843</v>
      </c>
      <c r="C23" s="89">
        <v>28.709</v>
      </c>
      <c r="D23" s="89">
        <v>29.04</v>
      </c>
      <c r="E23" s="89">
        <v>29.24</v>
      </c>
      <c r="F23" s="89">
        <v>29.975000000000001</v>
      </c>
      <c r="G23" s="89">
        <v>30.117999999999999</v>
      </c>
      <c r="H23" s="89">
        <v>30.164999999999999</v>
      </c>
      <c r="I23" s="89">
        <v>30.026</v>
      </c>
      <c r="J23" s="89">
        <v>29.847999999999999</v>
      </c>
    </row>
    <row r="24" spans="1:10" ht="12" customHeight="1">
      <c r="A24" s="78" t="s">
        <v>55</v>
      </c>
      <c r="B24" s="89">
        <v>47.137</v>
      </c>
      <c r="C24" s="89">
        <v>38.994</v>
      </c>
      <c r="D24" s="89">
        <v>39.14</v>
      </c>
      <c r="E24" s="89">
        <v>39.08</v>
      </c>
      <c r="F24" s="89">
        <v>38.965000000000003</v>
      </c>
      <c r="G24" s="89">
        <v>39.840000000000003</v>
      </c>
      <c r="H24" s="89">
        <v>39.677</v>
      </c>
      <c r="I24" s="89">
        <v>39.603000000000002</v>
      </c>
      <c r="J24" s="89">
        <v>39.991</v>
      </c>
    </row>
    <row r="25" spans="1:10" ht="12" customHeight="1">
      <c r="A25" s="78" t="s">
        <v>56</v>
      </c>
      <c r="B25" s="89">
        <v>60.646999999999998</v>
      </c>
      <c r="C25" s="89">
        <v>61.207999999999998</v>
      </c>
      <c r="D25" s="89">
        <v>63.225000000000001</v>
      </c>
      <c r="E25" s="89">
        <v>66.188999999999993</v>
      </c>
      <c r="F25" s="89">
        <v>67.070999999999998</v>
      </c>
      <c r="G25" s="89">
        <v>66.938999999999993</v>
      </c>
      <c r="H25" s="89">
        <v>66.921999999999997</v>
      </c>
      <c r="I25" s="89">
        <v>68.319999999999993</v>
      </c>
      <c r="J25" s="89">
        <v>69.863</v>
      </c>
    </row>
    <row r="26" spans="1:10" ht="12" customHeight="1">
      <c r="A26" s="78" t="s">
        <v>57</v>
      </c>
      <c r="B26" s="89">
        <v>52.171999999999997</v>
      </c>
      <c r="C26" s="89">
        <v>43.304000000000002</v>
      </c>
      <c r="D26" s="89">
        <v>43.3</v>
      </c>
      <c r="E26" s="89">
        <v>44.679000000000002</v>
      </c>
      <c r="F26" s="89">
        <v>44.588999999999999</v>
      </c>
      <c r="G26" s="89">
        <v>45.417999999999999</v>
      </c>
      <c r="H26" s="89">
        <v>45.506999999999998</v>
      </c>
      <c r="I26" s="89">
        <v>45.527000000000001</v>
      </c>
      <c r="J26" s="89">
        <v>45.003</v>
      </c>
    </row>
    <row r="27" spans="1:10" ht="12" customHeight="1">
      <c r="A27" s="76" t="s">
        <v>58</v>
      </c>
      <c r="B27" s="87">
        <v>969.41399999999999</v>
      </c>
      <c r="C27" s="87">
        <v>885.43200000000002</v>
      </c>
      <c r="D27" s="87">
        <v>886.53300000000002</v>
      </c>
      <c r="E27" s="87">
        <v>904.32799999999997</v>
      </c>
      <c r="F27" s="87">
        <v>914.40599999999995</v>
      </c>
      <c r="G27" s="87">
        <v>923.86199999999997</v>
      </c>
      <c r="H27" s="87">
        <v>930.93299999999999</v>
      </c>
      <c r="I27" s="87">
        <v>934.04200000000003</v>
      </c>
      <c r="J27" s="87">
        <v>937.36199999999997</v>
      </c>
    </row>
    <row r="28" spans="1:10" ht="12" customHeight="1">
      <c r="A28" s="77" t="s">
        <v>0</v>
      </c>
      <c r="B28" s="87"/>
      <c r="C28" s="87"/>
      <c r="D28" s="87"/>
      <c r="E28" s="87"/>
      <c r="F28" s="87"/>
      <c r="G28" s="87"/>
      <c r="H28" s="87"/>
      <c r="I28" s="87"/>
      <c r="J28" s="87"/>
    </row>
    <row r="29" spans="1:10" ht="12" customHeight="1">
      <c r="A29" s="79" t="s">
        <v>39</v>
      </c>
      <c r="B29" s="89">
        <v>232.494</v>
      </c>
      <c r="C29" s="89">
        <v>220.53</v>
      </c>
      <c r="D29" s="89">
        <v>219.422</v>
      </c>
      <c r="E29" s="89">
        <v>222.58199999999999</v>
      </c>
      <c r="F29" s="89">
        <v>226.267</v>
      </c>
      <c r="G29" s="89">
        <v>227.703</v>
      </c>
      <c r="H29" s="89">
        <v>230.601</v>
      </c>
      <c r="I29" s="89">
        <v>229.20699999999999</v>
      </c>
      <c r="J29" s="89">
        <v>227.28899999999999</v>
      </c>
    </row>
    <row r="30" spans="1:10" ht="12" customHeight="1">
      <c r="A30" s="79" t="s">
        <v>43</v>
      </c>
      <c r="B30" s="89">
        <v>736.92</v>
      </c>
      <c r="C30" s="89">
        <v>664.90200000000004</v>
      </c>
      <c r="D30" s="89">
        <v>667.11099999999999</v>
      </c>
      <c r="E30" s="89">
        <v>681.74599999999998</v>
      </c>
      <c r="F30" s="89">
        <v>688.13900000000001</v>
      </c>
      <c r="G30" s="89">
        <v>696.15899999999999</v>
      </c>
      <c r="H30" s="89">
        <v>700.33199999999999</v>
      </c>
      <c r="I30" s="89">
        <v>704.83500000000004</v>
      </c>
      <c r="J30" s="89">
        <v>710.07299999999998</v>
      </c>
    </row>
    <row r="31" spans="1:10" ht="12" customHeight="1">
      <c r="A31" s="32"/>
      <c r="B31" s="28"/>
      <c r="C31" s="28"/>
      <c r="D31" s="28"/>
      <c r="E31" s="30"/>
    </row>
    <row r="32" spans="1:10" s="31" customFormat="1" ht="12" customHeight="1">
      <c r="A32" s="25"/>
      <c r="B32" s="163" t="s">
        <v>61</v>
      </c>
      <c r="C32" s="163"/>
      <c r="D32" s="163"/>
      <c r="E32" s="163"/>
      <c r="F32" s="170"/>
      <c r="G32" s="139"/>
      <c r="H32" s="139"/>
      <c r="I32" s="139"/>
      <c r="J32" s="139"/>
    </row>
    <row r="33" spans="1:10" ht="12" customHeight="1">
      <c r="A33" s="78" t="s">
        <v>40</v>
      </c>
      <c r="B33" s="51" t="s">
        <v>2</v>
      </c>
      <c r="C33" s="47">
        <v>-3.6785600000000001</v>
      </c>
      <c r="D33" s="47">
        <f t="shared" ref="D33:I33" si="0">ROUND((D8/C8)*100-100,5)</f>
        <v>1.2222200000000001</v>
      </c>
      <c r="E33" s="47">
        <f t="shared" si="0"/>
        <v>2.1514799999999998</v>
      </c>
      <c r="F33" s="47">
        <f t="shared" si="0"/>
        <v>1.6640600000000001</v>
      </c>
      <c r="G33" s="47">
        <f t="shared" si="0"/>
        <v>0.76405000000000001</v>
      </c>
      <c r="H33" s="47">
        <f t="shared" si="0"/>
        <v>0.82718999999999998</v>
      </c>
      <c r="I33" s="47">
        <f t="shared" si="0"/>
        <v>-1.37626</v>
      </c>
      <c r="J33" s="47">
        <f>ROUND((J8/I8)*100-100,5)</f>
        <v>-0.23207</v>
      </c>
    </row>
    <row r="34" spans="1:10" ht="12" customHeight="1">
      <c r="A34" s="78" t="s">
        <v>41</v>
      </c>
      <c r="B34" s="51" t="s">
        <v>2</v>
      </c>
      <c r="C34" s="47">
        <v>-4.2886499999999996</v>
      </c>
      <c r="D34" s="47">
        <f t="shared" ref="D34:I34" si="1">ROUND((D9/C9)*100-100,5)</f>
        <v>-1.59487</v>
      </c>
      <c r="E34" s="47">
        <f t="shared" si="1"/>
        <v>-1.53861</v>
      </c>
      <c r="F34" s="47">
        <f t="shared" si="1"/>
        <v>-0.44361</v>
      </c>
      <c r="G34" s="47">
        <f t="shared" si="1"/>
        <v>-1.8544</v>
      </c>
      <c r="H34" s="47">
        <f t="shared" si="1"/>
        <v>0.25430999999999998</v>
      </c>
      <c r="I34" s="47">
        <f t="shared" si="1"/>
        <v>-2.5111500000000002</v>
      </c>
      <c r="J34" s="47">
        <f>ROUND((J9/I9)*100-100,5)</f>
        <v>-3.2010200000000002</v>
      </c>
    </row>
    <row r="35" spans="1:10" ht="12" customHeight="1">
      <c r="A35" s="78" t="s">
        <v>42</v>
      </c>
      <c r="B35" s="51" t="s">
        <v>2</v>
      </c>
      <c r="C35" s="47">
        <v>-3.2162799999999998</v>
      </c>
      <c r="D35" s="47">
        <f t="shared" ref="D35:I35" si="2">ROUND((D10/C10)*100-100,5)</f>
        <v>-1.48767</v>
      </c>
      <c r="E35" s="47">
        <f t="shared" si="2"/>
        <v>1.0619799999999999</v>
      </c>
      <c r="F35" s="47">
        <f t="shared" si="2"/>
        <v>0.17199999999999999</v>
      </c>
      <c r="G35" s="47">
        <f t="shared" si="2"/>
        <v>0.34072999999999998</v>
      </c>
      <c r="H35" s="47">
        <f t="shared" si="2"/>
        <v>-0.63102000000000003</v>
      </c>
      <c r="I35" s="47">
        <f t="shared" si="2"/>
        <v>-1.3749899999999999</v>
      </c>
      <c r="J35" s="47">
        <f>ROUND((J10/I10)*100-100,5)</f>
        <v>-2.4172600000000002</v>
      </c>
    </row>
    <row r="36" spans="1:10" ht="12" customHeight="1">
      <c r="A36" s="78" t="s">
        <v>34</v>
      </c>
      <c r="B36" s="51" t="s">
        <v>2</v>
      </c>
      <c r="C36" s="47">
        <v>0.65593999999999997</v>
      </c>
      <c r="D36" s="47">
        <f t="shared" ref="D36:I36" si="3">ROUND((D11/C11)*100-100,5)</f>
        <v>5.57E-2</v>
      </c>
      <c r="E36" s="47">
        <f t="shared" si="3"/>
        <v>3.3622800000000002</v>
      </c>
      <c r="F36" s="47">
        <f t="shared" si="3"/>
        <v>3.60297</v>
      </c>
      <c r="G36" s="47">
        <f t="shared" si="3"/>
        <v>2.2487900000000001</v>
      </c>
      <c r="H36" s="47">
        <f t="shared" si="3"/>
        <v>2.7545000000000002</v>
      </c>
      <c r="I36" s="47">
        <f t="shared" si="3"/>
        <v>1.0439700000000001</v>
      </c>
      <c r="J36" s="47">
        <f>ROUND((J11/I11)*100-100,5)</f>
        <v>0.85984000000000005</v>
      </c>
    </row>
    <row r="37" spans="1:10" ht="12" customHeight="1">
      <c r="A37" s="39"/>
      <c r="B37" s="52"/>
      <c r="C37" s="47"/>
      <c r="D37" s="47"/>
      <c r="E37" s="47"/>
      <c r="F37" s="47"/>
      <c r="G37" s="47"/>
      <c r="H37" s="47"/>
      <c r="I37" s="47"/>
      <c r="J37" s="47"/>
    </row>
    <row r="38" spans="1:10" ht="12" customHeight="1">
      <c r="A38" s="78" t="s">
        <v>44</v>
      </c>
      <c r="B38" s="51" t="s">
        <v>2</v>
      </c>
      <c r="C38" s="47">
        <v>-1.44313</v>
      </c>
      <c r="D38" s="47">
        <f t="shared" ref="D38:I38" si="4">ROUND((D13/C13)*100-100,5)</f>
        <v>-1.3106199999999999</v>
      </c>
      <c r="E38" s="47">
        <f t="shared" si="4"/>
        <v>1.30881</v>
      </c>
      <c r="F38" s="47">
        <f t="shared" si="4"/>
        <v>0.27506999999999998</v>
      </c>
      <c r="G38" s="47">
        <f t="shared" si="4"/>
        <v>1.0121500000000001</v>
      </c>
      <c r="H38" s="47">
        <f t="shared" si="4"/>
        <v>0.61806000000000005</v>
      </c>
      <c r="I38" s="47">
        <f t="shared" si="4"/>
        <v>0.13588</v>
      </c>
      <c r="J38" s="47">
        <f t="shared" ref="J38:J52" si="5">ROUND((J13/I13)*100-100,5)</f>
        <v>0.63016000000000005</v>
      </c>
    </row>
    <row r="39" spans="1:10" ht="12" customHeight="1">
      <c r="A39" s="78" t="s">
        <v>45</v>
      </c>
      <c r="B39" s="51" t="s">
        <v>2</v>
      </c>
      <c r="C39" s="47">
        <v>2.6335700000000002</v>
      </c>
      <c r="D39" s="47">
        <f t="shared" ref="D39:I39" si="6">ROUND((D14/C14)*100-100,5)</f>
        <v>1.5680099999999999</v>
      </c>
      <c r="E39" s="47">
        <f t="shared" si="6"/>
        <v>3.3109899999999999</v>
      </c>
      <c r="F39" s="47">
        <f t="shared" si="6"/>
        <v>1.7193499999999999</v>
      </c>
      <c r="G39" s="47">
        <f t="shared" si="6"/>
        <v>1.1648799999999999</v>
      </c>
      <c r="H39" s="47">
        <f t="shared" si="6"/>
        <v>2.0466700000000002</v>
      </c>
      <c r="I39" s="47">
        <f t="shared" si="6"/>
        <v>0.60604000000000002</v>
      </c>
      <c r="J39" s="47">
        <f t="shared" si="5"/>
        <v>2.27976</v>
      </c>
    </row>
    <row r="40" spans="1:10" ht="12" customHeight="1">
      <c r="A40" s="78" t="s">
        <v>46</v>
      </c>
      <c r="B40" s="51" t="s">
        <v>2</v>
      </c>
      <c r="C40" s="47">
        <v>-0.64744999999999997</v>
      </c>
      <c r="D40" s="47">
        <f t="shared" ref="D40:I40" si="7">ROUND((D15/C15)*100-100,5)</f>
        <v>-3.7858800000000001</v>
      </c>
      <c r="E40" s="47">
        <f t="shared" si="7"/>
        <v>-0.43003999999999998</v>
      </c>
      <c r="F40" s="47">
        <f t="shared" si="7"/>
        <v>0.97175999999999996</v>
      </c>
      <c r="G40" s="47">
        <f t="shared" si="7"/>
        <v>1.00786</v>
      </c>
      <c r="H40" s="47">
        <f t="shared" si="7"/>
        <v>1.4927299999999999</v>
      </c>
      <c r="I40" s="47">
        <f t="shared" si="7"/>
        <v>0.49025999999999997</v>
      </c>
      <c r="J40" s="47">
        <f t="shared" si="5"/>
        <v>-1.33904</v>
      </c>
    </row>
    <row r="41" spans="1:10" ht="12" customHeight="1">
      <c r="A41" s="78" t="s">
        <v>47</v>
      </c>
      <c r="B41" s="51" t="s">
        <v>2</v>
      </c>
      <c r="C41" s="47">
        <v>-1.85416</v>
      </c>
      <c r="D41" s="47">
        <f t="shared" ref="D41:I41" si="8">ROUND((D16/C16)*100-100,5)</f>
        <v>0.15029999999999999</v>
      </c>
      <c r="E41" s="47">
        <f t="shared" si="8"/>
        <v>2.6736900000000001</v>
      </c>
      <c r="F41" s="47">
        <f t="shared" si="8"/>
        <v>3.9847999999999999</v>
      </c>
      <c r="G41" s="47">
        <f t="shared" si="8"/>
        <v>5.8022099999999996</v>
      </c>
      <c r="H41" s="47">
        <f t="shared" si="8"/>
        <v>1.09558</v>
      </c>
      <c r="I41" s="47">
        <f t="shared" si="8"/>
        <v>2.6930900000000002</v>
      </c>
      <c r="J41" s="47">
        <f t="shared" si="5"/>
        <v>1.99638</v>
      </c>
    </row>
    <row r="42" spans="1:10" ht="12" customHeight="1">
      <c r="A42" s="78" t="s">
        <v>48</v>
      </c>
      <c r="B42" s="51" t="s">
        <v>2</v>
      </c>
      <c r="C42" s="47">
        <v>-2.5623399999999998</v>
      </c>
      <c r="D42" s="47">
        <f t="shared" ref="D42:I42" si="9">ROUND((D17/C17)*100-100,5)</f>
        <v>-1.9948999999999999</v>
      </c>
      <c r="E42" s="47">
        <f t="shared" si="9"/>
        <v>1.0334399999999999</v>
      </c>
      <c r="F42" s="47">
        <f t="shared" si="9"/>
        <v>1.8283799999999999</v>
      </c>
      <c r="G42" s="47">
        <f t="shared" si="9"/>
        <v>0.86997000000000002</v>
      </c>
      <c r="H42" s="47">
        <f t="shared" si="9"/>
        <v>0.23118</v>
      </c>
      <c r="I42" s="47">
        <f t="shared" si="9"/>
        <v>-2.3809499999999999</v>
      </c>
      <c r="J42" s="47">
        <f t="shared" si="5"/>
        <v>-0.11086</v>
      </c>
    </row>
    <row r="43" spans="1:10" ht="12" customHeight="1">
      <c r="A43" s="78" t="s">
        <v>49</v>
      </c>
      <c r="B43" s="51" t="s">
        <v>2</v>
      </c>
      <c r="C43" s="47">
        <v>-2.4369000000000001</v>
      </c>
      <c r="D43" s="47">
        <f t="shared" ref="D43:I43" si="10">ROUND((D18/C18)*100-100,5)</f>
        <v>1.30148</v>
      </c>
      <c r="E43" s="47">
        <f t="shared" si="10"/>
        <v>4.2326600000000001</v>
      </c>
      <c r="F43" s="47">
        <f t="shared" si="10"/>
        <v>-0.20261999999999999</v>
      </c>
      <c r="G43" s="47">
        <f t="shared" si="10"/>
        <v>0.92715999999999998</v>
      </c>
      <c r="H43" s="47">
        <f t="shared" si="10"/>
        <v>1.7719100000000001</v>
      </c>
      <c r="I43" s="47">
        <f t="shared" si="10"/>
        <v>1.81189</v>
      </c>
      <c r="J43" s="47">
        <f t="shared" si="5"/>
        <v>1.7019899999999999</v>
      </c>
    </row>
    <row r="44" spans="1:10" ht="12" customHeight="1">
      <c r="A44" s="78" t="s">
        <v>50</v>
      </c>
      <c r="B44" s="51" t="s">
        <v>2</v>
      </c>
      <c r="C44" s="47">
        <v>-2.8054899999999998</v>
      </c>
      <c r="D44" s="47">
        <f t="shared" ref="D44:I44" si="11">ROUND((D19/C19)*100-100,5)</f>
        <v>-0.70311000000000001</v>
      </c>
      <c r="E44" s="47">
        <f t="shared" si="11"/>
        <v>1.37395</v>
      </c>
      <c r="F44" s="47">
        <f t="shared" si="11"/>
        <v>1.35778</v>
      </c>
      <c r="G44" s="47">
        <f t="shared" si="11"/>
        <v>1.01315</v>
      </c>
      <c r="H44" s="47">
        <f t="shared" si="11"/>
        <v>5.5059999999999998E-2</v>
      </c>
      <c r="I44" s="47">
        <f t="shared" si="11"/>
        <v>1.66994</v>
      </c>
      <c r="J44" s="47">
        <f t="shared" si="5"/>
        <v>1.1271599999999999</v>
      </c>
    </row>
    <row r="45" spans="1:10" ht="12" customHeight="1">
      <c r="A45" s="78" t="s">
        <v>51</v>
      </c>
      <c r="B45" s="51" t="s">
        <v>2</v>
      </c>
      <c r="C45" s="47">
        <v>-2.5943399999999999</v>
      </c>
      <c r="D45" s="47">
        <f t="shared" ref="D45:I45" si="12">ROUND((D20/C20)*100-100,5)</f>
        <v>1.2908599999999999</v>
      </c>
      <c r="E45" s="47">
        <f t="shared" si="12"/>
        <v>1.46705</v>
      </c>
      <c r="F45" s="47">
        <f t="shared" si="12"/>
        <v>-0.13793</v>
      </c>
      <c r="G45" s="47">
        <f t="shared" si="12"/>
        <v>-0.85960000000000003</v>
      </c>
      <c r="H45" s="47">
        <f t="shared" si="12"/>
        <v>0.59660999999999997</v>
      </c>
      <c r="I45" s="47">
        <f t="shared" si="12"/>
        <v>0.66964999999999997</v>
      </c>
      <c r="J45" s="47">
        <f t="shared" si="5"/>
        <v>-0.49525999999999998</v>
      </c>
    </row>
    <row r="46" spans="1:10" ht="12" customHeight="1">
      <c r="A46" s="78" t="s">
        <v>52</v>
      </c>
      <c r="B46" s="51" t="s">
        <v>2</v>
      </c>
      <c r="C46" s="47">
        <v>-4.2873099999999997</v>
      </c>
      <c r="D46" s="47">
        <f t="shared" ref="D46:I46" si="13">ROUND((D21/C21)*100-100,5)</f>
        <v>1.90459</v>
      </c>
      <c r="E46" s="47">
        <f t="shared" si="13"/>
        <v>0.18456</v>
      </c>
      <c r="F46" s="47">
        <f t="shared" si="13"/>
        <v>1.0222899999999999</v>
      </c>
      <c r="G46" s="47">
        <f t="shared" si="13"/>
        <v>1.9699500000000001</v>
      </c>
      <c r="H46" s="47">
        <f t="shared" si="13"/>
        <v>1.1913800000000001</v>
      </c>
      <c r="I46" s="47">
        <f t="shared" si="13"/>
        <v>-1.19228</v>
      </c>
      <c r="J46" s="47">
        <f t="shared" si="5"/>
        <v>1.21675</v>
      </c>
    </row>
    <row r="47" spans="1:10" ht="12" customHeight="1">
      <c r="A47" s="78" t="s">
        <v>53</v>
      </c>
      <c r="B47" s="51" t="s">
        <v>2</v>
      </c>
      <c r="C47" s="47">
        <v>-0.76971999999999996</v>
      </c>
      <c r="D47" s="47">
        <f t="shared" ref="D47:I47" si="14">ROUND((D22/C22)*100-100,5)</f>
        <v>0.41915999999999998</v>
      </c>
      <c r="E47" s="47">
        <f t="shared" si="14"/>
        <v>3.5008300000000001</v>
      </c>
      <c r="F47" s="47">
        <f t="shared" si="14"/>
        <v>0.48519000000000001</v>
      </c>
      <c r="G47" s="47">
        <f t="shared" si="14"/>
        <v>0.75963999999999998</v>
      </c>
      <c r="H47" s="47">
        <f t="shared" si="14"/>
        <v>-0.90042</v>
      </c>
      <c r="I47" s="47">
        <f t="shared" si="14"/>
        <v>1.6185400000000001</v>
      </c>
      <c r="J47" s="47">
        <f t="shared" si="5"/>
        <v>0.36068</v>
      </c>
    </row>
    <row r="48" spans="1:10" ht="12" customHeight="1">
      <c r="A48" s="78" t="s">
        <v>54</v>
      </c>
      <c r="B48" s="51" t="s">
        <v>2</v>
      </c>
      <c r="C48" s="47">
        <v>-2.6186400000000001</v>
      </c>
      <c r="D48" s="47">
        <f t="shared" ref="D48:I48" si="15">ROUND((D23/C23)*100-100,5)</f>
        <v>1.1529499999999999</v>
      </c>
      <c r="E48" s="47">
        <f t="shared" si="15"/>
        <v>0.68871000000000004</v>
      </c>
      <c r="F48" s="47">
        <f t="shared" si="15"/>
        <v>2.5136799999999999</v>
      </c>
      <c r="G48" s="47">
        <f t="shared" si="15"/>
        <v>0.47705999999999998</v>
      </c>
      <c r="H48" s="47">
        <f t="shared" si="15"/>
        <v>0.15604999999999999</v>
      </c>
      <c r="I48" s="47">
        <f t="shared" si="15"/>
        <v>-0.46079999999999999</v>
      </c>
      <c r="J48" s="47">
        <f t="shared" si="5"/>
        <v>-0.59282000000000001</v>
      </c>
    </row>
    <row r="49" spans="1:10" ht="12" customHeight="1">
      <c r="A49" s="78" t="s">
        <v>55</v>
      </c>
      <c r="B49" s="51" t="s">
        <v>2</v>
      </c>
      <c r="C49" s="47">
        <v>-2.6099600000000001</v>
      </c>
      <c r="D49" s="47">
        <f t="shared" ref="D49:I49" si="16">ROUND((D24/C24)*100-100,5)</f>
        <v>0.37441999999999998</v>
      </c>
      <c r="E49" s="47">
        <f t="shared" si="16"/>
        <v>-0.15329999999999999</v>
      </c>
      <c r="F49" s="47">
        <f t="shared" si="16"/>
        <v>-0.29426999999999998</v>
      </c>
      <c r="G49" s="47">
        <f t="shared" si="16"/>
        <v>2.2456100000000001</v>
      </c>
      <c r="H49" s="47">
        <f t="shared" si="16"/>
        <v>-0.40914</v>
      </c>
      <c r="I49" s="47">
        <f t="shared" si="16"/>
        <v>-0.18651000000000001</v>
      </c>
      <c r="J49" s="47">
        <f t="shared" si="5"/>
        <v>0.97972000000000004</v>
      </c>
    </row>
    <row r="50" spans="1:10" ht="12" customHeight="1">
      <c r="A50" s="78" t="s">
        <v>56</v>
      </c>
      <c r="B50" s="51" t="s">
        <v>2</v>
      </c>
      <c r="C50" s="47">
        <v>-1.04759</v>
      </c>
      <c r="D50" s="47">
        <f t="shared" ref="D50:I50" si="17">ROUND((D25/C25)*100-100,5)</f>
        <v>3.2953199999999998</v>
      </c>
      <c r="E50" s="47">
        <f t="shared" si="17"/>
        <v>4.6880199999999999</v>
      </c>
      <c r="F50" s="47">
        <f t="shared" si="17"/>
        <v>1.3325499999999999</v>
      </c>
      <c r="G50" s="47">
        <f t="shared" si="17"/>
        <v>-0.19681000000000001</v>
      </c>
      <c r="H50" s="47">
        <f t="shared" si="17"/>
        <v>-2.5399999999999999E-2</v>
      </c>
      <c r="I50" s="47">
        <f t="shared" si="17"/>
        <v>2.089</v>
      </c>
      <c r="J50" s="47">
        <f t="shared" si="5"/>
        <v>2.2584900000000001</v>
      </c>
    </row>
    <row r="51" spans="1:10" ht="12" customHeight="1">
      <c r="A51" s="78" t="s">
        <v>57</v>
      </c>
      <c r="B51" s="51" t="s">
        <v>2</v>
      </c>
      <c r="C51" s="47">
        <v>-4.1268200000000004</v>
      </c>
      <c r="D51" s="47">
        <f t="shared" ref="D51:I51" si="18">ROUND((D26/C26)*100-100,5)</f>
        <v>-9.2399999999999999E-3</v>
      </c>
      <c r="E51" s="47">
        <f t="shared" si="18"/>
        <v>3.1847599999999998</v>
      </c>
      <c r="F51" s="47">
        <f t="shared" si="18"/>
        <v>-0.20144000000000001</v>
      </c>
      <c r="G51" s="47">
        <f t="shared" si="18"/>
        <v>1.8592</v>
      </c>
      <c r="H51" s="47">
        <f t="shared" si="18"/>
        <v>0.19596</v>
      </c>
      <c r="I51" s="47">
        <f t="shared" si="18"/>
        <v>4.3950000000000003E-2</v>
      </c>
      <c r="J51" s="47">
        <f t="shared" si="5"/>
        <v>-1.15097</v>
      </c>
    </row>
    <row r="52" spans="1:10" ht="12" customHeight="1">
      <c r="A52" s="76" t="s">
        <v>58</v>
      </c>
      <c r="B52" s="53" t="s">
        <v>2</v>
      </c>
      <c r="C52" s="54">
        <v>-1.9585399999999999</v>
      </c>
      <c r="D52" s="54">
        <f t="shared" ref="D52:I52" si="19">ROUND((D27/C27)*100-100,5)</f>
        <v>0.12435</v>
      </c>
      <c r="E52" s="54">
        <f t="shared" si="19"/>
        <v>2.00726</v>
      </c>
      <c r="F52" s="54">
        <f t="shared" si="19"/>
        <v>1.11442</v>
      </c>
      <c r="G52" s="54">
        <f t="shared" si="19"/>
        <v>1.0341100000000001</v>
      </c>
      <c r="H52" s="54">
        <f t="shared" si="19"/>
        <v>0.76536999999999999</v>
      </c>
      <c r="I52" s="54">
        <f t="shared" si="19"/>
        <v>0.33396999999999999</v>
      </c>
      <c r="J52" s="54">
        <f t="shared" si="5"/>
        <v>0.35543999999999998</v>
      </c>
    </row>
    <row r="53" spans="1:10" ht="12" customHeight="1">
      <c r="A53" s="77" t="s">
        <v>0</v>
      </c>
      <c r="B53" s="49"/>
      <c r="C53" s="47"/>
      <c r="D53" s="47"/>
      <c r="E53" s="47"/>
      <c r="F53" s="47"/>
      <c r="G53" s="47"/>
      <c r="H53" s="47"/>
      <c r="I53" s="47"/>
      <c r="J53" s="47"/>
    </row>
    <row r="54" spans="1:10" ht="12" customHeight="1">
      <c r="A54" s="79" t="s">
        <v>39</v>
      </c>
      <c r="B54" s="47" t="s">
        <v>2</v>
      </c>
      <c r="C54" s="47">
        <v>-2.05762</v>
      </c>
      <c r="D54" s="47">
        <f t="shared" ref="D54:I54" si="20">ROUND((D29/C29)*100-100,5)</f>
        <v>-0.50243000000000004</v>
      </c>
      <c r="E54" s="47">
        <f t="shared" si="20"/>
        <v>1.44015</v>
      </c>
      <c r="F54" s="47">
        <f t="shared" si="20"/>
        <v>1.65557</v>
      </c>
      <c r="G54" s="47">
        <f t="shared" si="20"/>
        <v>0.63465000000000005</v>
      </c>
      <c r="H54" s="47">
        <f t="shared" si="20"/>
        <v>1.27271</v>
      </c>
      <c r="I54" s="47">
        <f t="shared" si="20"/>
        <v>-0.60450999999999999</v>
      </c>
      <c r="J54" s="47">
        <f>ROUND((J29/I29)*100-100,5)</f>
        <v>-0.83679999999999999</v>
      </c>
    </row>
    <row r="55" spans="1:10" ht="12" customHeight="1">
      <c r="A55" s="79" t="s">
        <v>43</v>
      </c>
      <c r="B55" s="47" t="s">
        <v>2</v>
      </c>
      <c r="C55" s="47">
        <v>-1.92564</v>
      </c>
      <c r="D55" s="47">
        <f t="shared" ref="D55:I55" si="21">ROUND((D30/C30)*100-100,5)</f>
        <v>0.33223000000000003</v>
      </c>
      <c r="E55" s="47">
        <f t="shared" si="21"/>
        <v>2.1937899999999999</v>
      </c>
      <c r="F55" s="47">
        <f t="shared" si="21"/>
        <v>0.93774000000000002</v>
      </c>
      <c r="G55" s="47">
        <f t="shared" si="21"/>
        <v>1.1654599999999999</v>
      </c>
      <c r="H55" s="47">
        <f t="shared" si="21"/>
        <v>0.59943000000000002</v>
      </c>
      <c r="I55" s="47">
        <f t="shared" si="21"/>
        <v>0.64298</v>
      </c>
      <c r="J55" s="47">
        <f>ROUND((J30/I30)*100-100,5)</f>
        <v>0.74314999999999998</v>
      </c>
    </row>
    <row r="56" spans="1:10" ht="12" customHeight="1">
      <c r="A56" s="32"/>
      <c r="B56" s="28"/>
    </row>
    <row r="57" spans="1:10" ht="12" customHeight="1">
      <c r="A57" s="32"/>
      <c r="B57" s="83"/>
      <c r="C57" s="83"/>
      <c r="D57" s="83"/>
      <c r="E57" s="83"/>
      <c r="F57" s="81"/>
      <c r="G57" s="81"/>
      <c r="H57" s="81"/>
      <c r="J57" s="81"/>
    </row>
    <row r="58" spans="1:10" s="31" customFormat="1" ht="12" customHeight="1">
      <c r="A58" s="25"/>
      <c r="B58" s="160" t="s">
        <v>59</v>
      </c>
      <c r="C58" s="160"/>
      <c r="D58" s="160"/>
      <c r="E58" s="160"/>
      <c r="F58" s="171"/>
      <c r="G58" s="139"/>
      <c r="H58" s="139"/>
      <c r="I58" s="139"/>
      <c r="J58" s="139"/>
    </row>
    <row r="59" spans="1:10" ht="12" customHeight="1">
      <c r="A59" s="78" t="s">
        <v>40</v>
      </c>
      <c r="B59" s="44">
        <f>ROUND((B8/B$27)*100,5)</f>
        <v>3.3809100000000001</v>
      </c>
      <c r="C59" s="44">
        <f t="shared" ref="C59:I59" si="22">ROUND((C8/C$27)*100,5)</f>
        <v>3.5575899999999998</v>
      </c>
      <c r="D59" s="44">
        <f t="shared" si="22"/>
        <v>3.59659</v>
      </c>
      <c r="E59" s="44">
        <f t="shared" si="22"/>
        <v>3.60168</v>
      </c>
      <c r="F59" s="44">
        <f t="shared" si="22"/>
        <v>3.6212599999999999</v>
      </c>
      <c r="G59" s="44">
        <f t="shared" si="22"/>
        <v>3.61158</v>
      </c>
      <c r="H59" s="44">
        <f t="shared" si="22"/>
        <v>3.6137899999999998</v>
      </c>
      <c r="I59" s="44">
        <f t="shared" si="22"/>
        <v>3.5522</v>
      </c>
      <c r="J59" s="44">
        <f>ROUND((J8/J$27)*100,5)</f>
        <v>3.5314000000000001</v>
      </c>
    </row>
    <row r="60" spans="1:10" ht="12" customHeight="1">
      <c r="A60" s="78" t="s">
        <v>41</v>
      </c>
      <c r="B60" s="44">
        <f>ROUND((B9/B$27)*100,5)</f>
        <v>7.0439499999999997</v>
      </c>
      <c r="C60" s="44">
        <f t="shared" ref="C60:I60" si="23">ROUND((C9/C$27)*100,5)</f>
        <v>6.9893599999999996</v>
      </c>
      <c r="D60" s="44">
        <f t="shared" si="23"/>
        <v>6.8693400000000002</v>
      </c>
      <c r="E60" s="44">
        <f t="shared" si="23"/>
        <v>6.63056</v>
      </c>
      <c r="F60" s="44">
        <f t="shared" si="23"/>
        <v>6.5283899999999999</v>
      </c>
      <c r="G60" s="44">
        <f t="shared" si="23"/>
        <v>6.3417500000000002</v>
      </c>
      <c r="H60" s="44">
        <f t="shared" si="23"/>
        <v>6.3095800000000004</v>
      </c>
      <c r="I60" s="44">
        <f t="shared" si="23"/>
        <v>6.1306700000000003</v>
      </c>
      <c r="J60" s="44">
        <f>ROUND((J9/J$27)*100,5)</f>
        <v>5.9134000000000002</v>
      </c>
    </row>
    <row r="61" spans="1:10" ht="12" customHeight="1">
      <c r="A61" s="78" t="s">
        <v>42</v>
      </c>
      <c r="B61" s="44">
        <f>ROUND((B10/B$27)*100,5)</f>
        <v>4.34056</v>
      </c>
      <c r="C61" s="44">
        <f t="shared" ref="C61:I61" si="24">ROUND((C10/C$27)*100,5)</f>
        <v>4.2209899999999996</v>
      </c>
      <c r="D61" s="44">
        <f t="shared" si="24"/>
        <v>4.1530300000000002</v>
      </c>
      <c r="E61" s="44">
        <f t="shared" si="24"/>
        <v>4.1145500000000004</v>
      </c>
      <c r="F61" s="44">
        <f t="shared" si="24"/>
        <v>4.0762</v>
      </c>
      <c r="G61" s="44">
        <f t="shared" si="24"/>
        <v>4.0482199999999997</v>
      </c>
      <c r="H61" s="44">
        <f t="shared" si="24"/>
        <v>3.9921199999999999</v>
      </c>
      <c r="I61" s="44">
        <f t="shared" si="24"/>
        <v>3.9241299999999999</v>
      </c>
      <c r="J61" s="44">
        <f>ROUND((J10/J$27)*100,5)</f>
        <v>3.8157100000000002</v>
      </c>
    </row>
    <row r="62" spans="1:10" ht="12" customHeight="1">
      <c r="A62" s="78" t="s">
        <v>34</v>
      </c>
      <c r="B62" s="44">
        <f>ROUND((B11/B$27)*100,5)</f>
        <v>9.21753</v>
      </c>
      <c r="C62" s="44">
        <f t="shared" ref="C62:I62" si="25">ROUND((C11/C$27)*100,5)</f>
        <v>10.13855</v>
      </c>
      <c r="D62" s="44">
        <f t="shared" si="25"/>
        <v>10.131600000000001</v>
      </c>
      <c r="E62" s="44">
        <f t="shared" si="25"/>
        <v>10.26619</v>
      </c>
      <c r="F62" s="44">
        <f t="shared" si="25"/>
        <v>10.51885</v>
      </c>
      <c r="G62" s="44">
        <f t="shared" si="25"/>
        <v>10.64531</v>
      </c>
      <c r="H62" s="44">
        <f t="shared" si="25"/>
        <v>10.855449999999999</v>
      </c>
      <c r="I62" s="44">
        <f t="shared" si="25"/>
        <v>10.932270000000001</v>
      </c>
      <c r="J62" s="44">
        <f>ROUND((J11/J$27)*100,5)</f>
        <v>10.987220000000001</v>
      </c>
    </row>
    <row r="63" spans="1:10" ht="12" customHeight="1">
      <c r="A63" s="39"/>
      <c r="B63" s="44"/>
      <c r="C63" s="44"/>
      <c r="D63" s="44"/>
      <c r="E63" s="44"/>
      <c r="F63" s="44"/>
      <c r="G63" s="44"/>
      <c r="H63" s="44"/>
      <c r="I63" s="44"/>
      <c r="J63" s="44"/>
    </row>
    <row r="64" spans="1:10" ht="12" customHeight="1">
      <c r="A64" s="78" t="s">
        <v>44</v>
      </c>
      <c r="B64" s="44">
        <f t="shared" ref="B64:I64" si="26">ROUND((B13/B$27)*100,5)</f>
        <v>5.8152699999999999</v>
      </c>
      <c r="C64" s="44">
        <f t="shared" si="26"/>
        <v>5.9544899999999998</v>
      </c>
      <c r="D64" s="44">
        <f t="shared" si="26"/>
        <v>5.8691599999999999</v>
      </c>
      <c r="E64" s="44">
        <f t="shared" si="26"/>
        <v>5.82897</v>
      </c>
      <c r="F64" s="44">
        <f t="shared" si="26"/>
        <v>5.7805799999999996</v>
      </c>
      <c r="G64" s="44">
        <f t="shared" si="26"/>
        <v>5.7793299999999999</v>
      </c>
      <c r="H64" s="44">
        <f t="shared" si="26"/>
        <v>5.77088</v>
      </c>
      <c r="I64" s="44">
        <f t="shared" si="26"/>
        <v>5.7594799999999999</v>
      </c>
      <c r="J64" s="44">
        <f t="shared" ref="J64:J77" si="27">ROUND((J13/J$27)*100,5)</f>
        <v>5.7752499999999998</v>
      </c>
    </row>
    <row r="65" spans="1:10" ht="12" customHeight="1">
      <c r="A65" s="78" t="s">
        <v>45</v>
      </c>
      <c r="B65" s="44">
        <f t="shared" ref="B65:I65" si="28">ROUND((B14/B$27)*100,5)</f>
        <v>5.7847299999999997</v>
      </c>
      <c r="C65" s="44">
        <f t="shared" si="28"/>
        <v>6.1223200000000002</v>
      </c>
      <c r="D65" s="44">
        <f t="shared" si="28"/>
        <v>6.2106000000000003</v>
      </c>
      <c r="E65" s="44">
        <f t="shared" si="28"/>
        <v>6.2899700000000003</v>
      </c>
      <c r="F65" s="44">
        <f t="shared" si="28"/>
        <v>6.32761</v>
      </c>
      <c r="G65" s="44">
        <f t="shared" si="28"/>
        <v>6.3357900000000003</v>
      </c>
      <c r="H65" s="44">
        <f t="shared" si="28"/>
        <v>6.4163600000000001</v>
      </c>
      <c r="I65" s="44">
        <f t="shared" si="28"/>
        <v>6.4337600000000004</v>
      </c>
      <c r="J65" s="44">
        <f t="shared" si="27"/>
        <v>6.5571299999999999</v>
      </c>
    </row>
    <row r="66" spans="1:10" ht="12" customHeight="1">
      <c r="A66" s="78" t="s">
        <v>46</v>
      </c>
      <c r="B66" s="44">
        <f t="shared" ref="B66:I66" si="29">ROUND((B15/B$27)*100,5)</f>
        <v>4.6356900000000003</v>
      </c>
      <c r="C66" s="44">
        <f t="shared" si="29"/>
        <v>4.3673599999999997</v>
      </c>
      <c r="D66" s="44">
        <f t="shared" si="29"/>
        <v>4.1967999999999996</v>
      </c>
      <c r="E66" s="44">
        <f t="shared" si="29"/>
        <v>4.0965199999999999</v>
      </c>
      <c r="F66" s="44">
        <f t="shared" si="29"/>
        <v>4.0907400000000003</v>
      </c>
      <c r="G66" s="44">
        <f t="shared" si="29"/>
        <v>4.0896800000000004</v>
      </c>
      <c r="H66" s="44">
        <f t="shared" si="29"/>
        <v>4.1192000000000002</v>
      </c>
      <c r="I66" s="44">
        <f t="shared" si="29"/>
        <v>4.1256199999999996</v>
      </c>
      <c r="J66" s="44">
        <f t="shared" si="27"/>
        <v>4.0559599999999998</v>
      </c>
    </row>
    <row r="67" spans="1:10" ht="12" customHeight="1">
      <c r="A67" s="78" t="s">
        <v>47</v>
      </c>
      <c r="B67" s="44">
        <f t="shared" ref="B67:I67" si="30">ROUND((B16/B$27)*100,5)</f>
        <v>4.8405500000000004</v>
      </c>
      <c r="C67" s="44">
        <f t="shared" si="30"/>
        <v>4.8841700000000001</v>
      </c>
      <c r="D67" s="44">
        <f t="shared" si="30"/>
        <v>4.88544</v>
      </c>
      <c r="E67" s="44">
        <f t="shared" si="30"/>
        <v>4.9173499999999999</v>
      </c>
      <c r="F67" s="44">
        <f t="shared" si="30"/>
        <v>5.05694</v>
      </c>
      <c r="G67" s="44">
        <f t="shared" si="30"/>
        <v>5.2956000000000003</v>
      </c>
      <c r="H67" s="44">
        <f t="shared" si="30"/>
        <v>5.3129499999999998</v>
      </c>
      <c r="I67" s="44">
        <f t="shared" si="30"/>
        <v>5.4378700000000002</v>
      </c>
      <c r="J67" s="44">
        <f t="shared" si="27"/>
        <v>5.5267900000000001</v>
      </c>
    </row>
    <row r="68" spans="1:10" ht="12" customHeight="1">
      <c r="A68" s="78" t="s">
        <v>48</v>
      </c>
      <c r="B68" s="44">
        <f t="shared" ref="B68:I68" si="31">ROUND((B17/B$27)*100,5)</f>
        <v>6.53993</v>
      </c>
      <c r="C68" s="44">
        <f t="shared" si="31"/>
        <v>6.2445199999999996</v>
      </c>
      <c r="D68" s="44">
        <f t="shared" si="31"/>
        <v>6.1123500000000002</v>
      </c>
      <c r="E68" s="44">
        <f t="shared" si="31"/>
        <v>6.0540000000000003</v>
      </c>
      <c r="F68" s="44">
        <f t="shared" si="31"/>
        <v>6.0967399999999996</v>
      </c>
      <c r="G68" s="44">
        <f t="shared" si="31"/>
        <v>6.0868399999999996</v>
      </c>
      <c r="H68" s="44">
        <f t="shared" si="31"/>
        <v>6.05457</v>
      </c>
      <c r="I68" s="44">
        <f t="shared" si="31"/>
        <v>5.8907400000000001</v>
      </c>
      <c r="J68" s="44">
        <f t="shared" si="27"/>
        <v>5.8633699999999997</v>
      </c>
    </row>
    <row r="69" spans="1:10" ht="12" customHeight="1">
      <c r="A69" s="78" t="s">
        <v>49</v>
      </c>
      <c r="B69" s="44">
        <f t="shared" ref="B69:I69" si="32">ROUND((B18/B$27)*100,5)</f>
        <v>6.28782</v>
      </c>
      <c r="C69" s="44">
        <f t="shared" si="32"/>
        <v>6.3347600000000002</v>
      </c>
      <c r="D69" s="44">
        <f t="shared" si="32"/>
        <v>6.4092399999999996</v>
      </c>
      <c r="E69" s="44">
        <f t="shared" si="32"/>
        <v>6.5490599999999999</v>
      </c>
      <c r="F69" s="44">
        <f t="shared" si="32"/>
        <v>6.4637599999999997</v>
      </c>
      <c r="G69" s="44">
        <f t="shared" si="32"/>
        <v>6.4569200000000002</v>
      </c>
      <c r="H69" s="44">
        <f t="shared" si="32"/>
        <v>6.5214100000000004</v>
      </c>
      <c r="I69" s="44">
        <f t="shared" si="32"/>
        <v>6.6174799999999996</v>
      </c>
      <c r="J69" s="44">
        <f t="shared" si="27"/>
        <v>6.70627</v>
      </c>
    </row>
    <row r="70" spans="1:10" ht="12" customHeight="1">
      <c r="A70" s="78" t="s">
        <v>50</v>
      </c>
      <c r="B70" s="44">
        <f t="shared" ref="B70:I70" si="33">ROUND((B19/B$27)*100,5)</f>
        <v>4.6565200000000004</v>
      </c>
      <c r="C70" s="44">
        <f t="shared" si="33"/>
        <v>4.5778800000000004</v>
      </c>
      <c r="D70" s="44">
        <f t="shared" si="33"/>
        <v>4.5400499999999999</v>
      </c>
      <c r="E70" s="44">
        <f t="shared" si="33"/>
        <v>4.5118600000000004</v>
      </c>
      <c r="F70" s="44">
        <f t="shared" si="33"/>
        <v>4.5227199999999996</v>
      </c>
      <c r="G70" s="44">
        <f t="shared" si="33"/>
        <v>4.5217799999999997</v>
      </c>
      <c r="H70" s="44">
        <f t="shared" si="33"/>
        <v>4.4898999999999996</v>
      </c>
      <c r="I70" s="44">
        <f t="shared" si="33"/>
        <v>4.54969</v>
      </c>
      <c r="J70" s="44">
        <f t="shared" si="27"/>
        <v>4.58467</v>
      </c>
    </row>
    <row r="71" spans="1:10" ht="12" customHeight="1">
      <c r="A71" s="78" t="s">
        <v>51</v>
      </c>
      <c r="B71" s="44">
        <f t="shared" ref="B71:I71" si="34">ROUND((B20/B$27)*100,5)</f>
        <v>6.8435199999999998</v>
      </c>
      <c r="C71" s="44">
        <f t="shared" si="34"/>
        <v>6.7718400000000001</v>
      </c>
      <c r="D71" s="44">
        <f t="shared" si="34"/>
        <v>6.8507300000000004</v>
      </c>
      <c r="E71" s="44">
        <f t="shared" si="34"/>
        <v>6.8144499999999999</v>
      </c>
      <c r="F71" s="44">
        <f t="shared" si="34"/>
        <v>6.7300500000000003</v>
      </c>
      <c r="G71" s="44">
        <f t="shared" si="34"/>
        <v>6.6039099999999999</v>
      </c>
      <c r="H71" s="44">
        <f t="shared" si="34"/>
        <v>6.5928500000000003</v>
      </c>
      <c r="I71" s="44">
        <f t="shared" si="34"/>
        <v>6.6149100000000001</v>
      </c>
      <c r="J71" s="44">
        <f t="shared" si="27"/>
        <v>6.5588300000000004</v>
      </c>
    </row>
    <row r="72" spans="1:10" ht="12" customHeight="1">
      <c r="A72" s="78" t="s">
        <v>52</v>
      </c>
      <c r="B72" s="44">
        <f t="shared" ref="B72:I72" si="35">ROUND((B21/B$27)*100,5)</f>
        <v>4.3037299999999998</v>
      </c>
      <c r="C72" s="44">
        <f t="shared" si="35"/>
        <v>4.2635699999999996</v>
      </c>
      <c r="D72" s="44">
        <f t="shared" si="35"/>
        <v>4.3393800000000002</v>
      </c>
      <c r="E72" s="44">
        <f t="shared" si="35"/>
        <v>4.2618400000000003</v>
      </c>
      <c r="F72" s="44">
        <f t="shared" si="35"/>
        <v>4.2579599999999997</v>
      </c>
      <c r="G72" s="44">
        <f t="shared" si="35"/>
        <v>4.2973999999999997</v>
      </c>
      <c r="H72" s="44">
        <f t="shared" si="35"/>
        <v>4.3155599999999996</v>
      </c>
      <c r="I72" s="44">
        <f t="shared" si="35"/>
        <v>4.2499200000000004</v>
      </c>
      <c r="J72" s="44">
        <f t="shared" si="27"/>
        <v>4.2863899999999999</v>
      </c>
    </row>
    <row r="73" spans="1:10" ht="12" customHeight="1">
      <c r="A73" s="78" t="s">
        <v>53</v>
      </c>
      <c r="B73" s="44">
        <f t="shared" ref="B73:I73" si="36">ROUND((B22/B$27)*100,5)</f>
        <v>7.2143600000000001</v>
      </c>
      <c r="C73" s="44">
        <f t="shared" si="36"/>
        <v>7.0323900000000004</v>
      </c>
      <c r="D73" s="44">
        <f t="shared" si="36"/>
        <v>7.0530900000000001</v>
      </c>
      <c r="E73" s="44">
        <f t="shared" si="36"/>
        <v>7.1563600000000003</v>
      </c>
      <c r="F73" s="44">
        <f t="shared" si="36"/>
        <v>7.1118300000000003</v>
      </c>
      <c r="G73" s="44">
        <f t="shared" si="36"/>
        <v>7.0925099999999999</v>
      </c>
      <c r="H73" s="44">
        <f t="shared" si="36"/>
        <v>6.9752599999999996</v>
      </c>
      <c r="I73" s="44">
        <f t="shared" si="36"/>
        <v>7.0645600000000002</v>
      </c>
      <c r="J73" s="44">
        <f t="shared" si="27"/>
        <v>7.0649300000000004</v>
      </c>
    </row>
    <row r="74" spans="1:10" ht="12" customHeight="1">
      <c r="A74" s="78" t="s">
        <v>54</v>
      </c>
      <c r="B74" s="44">
        <f t="shared" ref="B74:I74" si="37">ROUND((B23/B$27)*100,5)</f>
        <v>3.28477</v>
      </c>
      <c r="C74" s="44">
        <f t="shared" si="37"/>
        <v>3.2423700000000002</v>
      </c>
      <c r="D74" s="44">
        <f t="shared" si="37"/>
        <v>3.2756799999999999</v>
      </c>
      <c r="E74" s="44">
        <f t="shared" si="37"/>
        <v>3.2333400000000001</v>
      </c>
      <c r="F74" s="44">
        <f t="shared" si="37"/>
        <v>3.2780800000000001</v>
      </c>
      <c r="G74" s="44">
        <f t="shared" si="37"/>
        <v>3.2600099999999999</v>
      </c>
      <c r="H74" s="44">
        <f t="shared" si="37"/>
        <v>3.2403</v>
      </c>
      <c r="I74" s="44">
        <f t="shared" si="37"/>
        <v>3.2146300000000001</v>
      </c>
      <c r="J74" s="44">
        <f t="shared" si="27"/>
        <v>3.1842600000000001</v>
      </c>
    </row>
    <row r="75" spans="1:10" ht="12" customHeight="1">
      <c r="A75" s="78" t="s">
        <v>55</v>
      </c>
      <c r="B75" s="44">
        <f t="shared" ref="B75:I75" si="38">ROUND((B24/B$27)*100,5)</f>
        <v>4.8624200000000002</v>
      </c>
      <c r="C75" s="44">
        <f t="shared" si="38"/>
        <v>4.40395</v>
      </c>
      <c r="D75" s="44">
        <f t="shared" si="38"/>
        <v>4.4149500000000002</v>
      </c>
      <c r="E75" s="44">
        <f t="shared" si="38"/>
        <v>4.3214399999999999</v>
      </c>
      <c r="F75" s="44">
        <f t="shared" si="38"/>
        <v>4.2612399999999999</v>
      </c>
      <c r="G75" s="44">
        <f t="shared" si="38"/>
        <v>4.3123300000000002</v>
      </c>
      <c r="H75" s="44">
        <f t="shared" si="38"/>
        <v>4.2620699999999996</v>
      </c>
      <c r="I75" s="44">
        <f t="shared" si="38"/>
        <v>4.23996</v>
      </c>
      <c r="J75" s="44">
        <f t="shared" si="27"/>
        <v>4.26633</v>
      </c>
    </row>
    <row r="76" spans="1:10" ht="12" customHeight="1">
      <c r="A76" s="78" t="s">
        <v>56</v>
      </c>
      <c r="B76" s="44">
        <f t="shared" ref="B76:I76" si="39">ROUND((B25/B$27)*100,5)</f>
        <v>6.2560500000000001</v>
      </c>
      <c r="C76" s="44">
        <f t="shared" si="39"/>
        <v>6.9127799999999997</v>
      </c>
      <c r="D76" s="44">
        <f t="shared" si="39"/>
        <v>7.13171</v>
      </c>
      <c r="E76" s="44">
        <f t="shared" si="39"/>
        <v>7.31914</v>
      </c>
      <c r="F76" s="44">
        <f t="shared" si="39"/>
        <v>7.3349299999999999</v>
      </c>
      <c r="G76" s="44">
        <f t="shared" si="39"/>
        <v>7.2455600000000002</v>
      </c>
      <c r="H76" s="44">
        <f t="shared" si="39"/>
        <v>7.1886999999999999</v>
      </c>
      <c r="I76" s="44">
        <f t="shared" si="39"/>
        <v>7.3144499999999999</v>
      </c>
      <c r="J76" s="44">
        <f t="shared" si="27"/>
        <v>7.4531499999999999</v>
      </c>
    </row>
    <row r="77" spans="1:10" ht="12" customHeight="1">
      <c r="A77" s="78" t="s">
        <v>57</v>
      </c>
      <c r="B77" s="44">
        <f t="shared" ref="B77:I77" si="40">ROUND((B26/B$27)*100,5)</f>
        <v>5.3818099999999998</v>
      </c>
      <c r="C77" s="44">
        <f t="shared" si="40"/>
        <v>4.89072</v>
      </c>
      <c r="D77" s="44">
        <f t="shared" si="40"/>
        <v>4.8841900000000003</v>
      </c>
      <c r="E77" s="44">
        <f t="shared" si="40"/>
        <v>4.9405700000000001</v>
      </c>
      <c r="F77" s="44">
        <f t="shared" si="40"/>
        <v>4.8762800000000004</v>
      </c>
      <c r="G77" s="44">
        <f t="shared" si="40"/>
        <v>4.9161000000000001</v>
      </c>
      <c r="H77" s="44">
        <f t="shared" si="40"/>
        <v>4.8883200000000002</v>
      </c>
      <c r="I77" s="44">
        <f t="shared" si="40"/>
        <v>4.8741899999999996</v>
      </c>
      <c r="J77" s="44">
        <f t="shared" si="27"/>
        <v>4.8010299999999999</v>
      </c>
    </row>
    <row r="78" spans="1:10" ht="12" customHeight="1">
      <c r="A78" s="76" t="s">
        <v>58</v>
      </c>
      <c r="B78" s="45">
        <f t="shared" ref="B78:I78" si="41">B27/B$27*100</f>
        <v>100</v>
      </c>
      <c r="C78" s="43">
        <f t="shared" si="41"/>
        <v>100</v>
      </c>
      <c r="D78" s="43">
        <f t="shared" si="41"/>
        <v>100</v>
      </c>
      <c r="E78" s="43">
        <f t="shared" si="41"/>
        <v>100</v>
      </c>
      <c r="F78" s="43">
        <f t="shared" si="41"/>
        <v>100</v>
      </c>
      <c r="G78" s="43">
        <f t="shared" si="41"/>
        <v>100</v>
      </c>
      <c r="H78" s="43">
        <f t="shared" si="41"/>
        <v>100</v>
      </c>
      <c r="I78" s="43">
        <f t="shared" si="41"/>
        <v>100</v>
      </c>
      <c r="J78" s="43">
        <f>J27/J$27*100</f>
        <v>100</v>
      </c>
    </row>
    <row r="79" spans="1:10" ht="12" customHeight="1">
      <c r="A79" s="77" t="s">
        <v>0</v>
      </c>
      <c r="B79" s="45"/>
      <c r="C79" s="43"/>
      <c r="D79" s="43"/>
      <c r="E79" s="43"/>
      <c r="F79" s="43"/>
      <c r="G79" s="43"/>
      <c r="H79" s="43"/>
      <c r="I79" s="43"/>
      <c r="J79" s="43"/>
    </row>
    <row r="80" spans="1:10" ht="12" customHeight="1">
      <c r="A80" s="79" t="s">
        <v>39</v>
      </c>
      <c r="B80" s="44">
        <f>ROUND((B29/B$27)*100,5)</f>
        <v>23.982939999999999</v>
      </c>
      <c r="C80" s="44">
        <f t="shared" ref="C80:I80" si="42">ROUND((C29/C$27)*100,5)</f>
        <v>24.906490000000002</v>
      </c>
      <c r="D80" s="44">
        <f t="shared" si="42"/>
        <v>24.75057</v>
      </c>
      <c r="E80" s="44">
        <f t="shared" si="42"/>
        <v>24.612970000000001</v>
      </c>
      <c r="F80" s="44">
        <f t="shared" si="42"/>
        <v>24.744700000000002</v>
      </c>
      <c r="G80" s="44">
        <f t="shared" si="42"/>
        <v>24.64686</v>
      </c>
      <c r="H80" s="44">
        <f t="shared" si="42"/>
        <v>24.770959999999999</v>
      </c>
      <c r="I80" s="44">
        <f t="shared" si="42"/>
        <v>24.539259999999999</v>
      </c>
      <c r="J80" s="44">
        <f>ROUND((J29/J$27)*100,5)</f>
        <v>24.247730000000001</v>
      </c>
    </row>
    <row r="81" spans="1:10" ht="12" customHeight="1">
      <c r="A81" s="79" t="s">
        <v>43</v>
      </c>
      <c r="B81" s="44">
        <f>ROUND((B30/B$27)*100,5)</f>
        <v>76.017060000000001</v>
      </c>
      <c r="C81" s="44">
        <f t="shared" ref="C81:I81" si="43">ROUND((C30/C$27)*100,5)</f>
        <v>75.093509999999995</v>
      </c>
      <c r="D81" s="44">
        <f t="shared" si="43"/>
        <v>75.249430000000004</v>
      </c>
      <c r="E81" s="44">
        <f t="shared" si="43"/>
        <v>75.387029999999996</v>
      </c>
      <c r="F81" s="44">
        <f t="shared" si="43"/>
        <v>75.255300000000005</v>
      </c>
      <c r="G81" s="44">
        <f t="shared" si="43"/>
        <v>75.353139999999996</v>
      </c>
      <c r="H81" s="44">
        <f t="shared" si="43"/>
        <v>75.229039999999998</v>
      </c>
      <c r="I81" s="44">
        <f t="shared" si="43"/>
        <v>75.460740000000001</v>
      </c>
      <c r="J81" s="44">
        <f>ROUND((J30/J$27)*100,5)</f>
        <v>75.752269999999996</v>
      </c>
    </row>
    <row r="82" spans="1:10" ht="12" customHeight="1">
      <c r="A82"/>
      <c r="B82"/>
      <c r="C82"/>
    </row>
    <row r="83" spans="1:10" ht="12" customHeight="1">
      <c r="A83" s="32"/>
      <c r="B83" s="164" t="s">
        <v>72</v>
      </c>
      <c r="C83" s="164"/>
      <c r="D83" s="164"/>
      <c r="E83" s="164"/>
      <c r="F83" s="164"/>
      <c r="G83" s="168"/>
      <c r="H83" s="139"/>
      <c r="I83" s="139"/>
      <c r="J83" s="139"/>
    </row>
    <row r="84" spans="1:10" ht="12" customHeight="1">
      <c r="A84" s="25"/>
      <c r="B84" s="160" t="s">
        <v>38</v>
      </c>
      <c r="C84" s="160"/>
      <c r="D84" s="160"/>
      <c r="E84" s="160"/>
      <c r="F84" s="160"/>
      <c r="G84" s="139"/>
      <c r="H84" s="139"/>
      <c r="I84" s="139"/>
      <c r="J84" s="139"/>
    </row>
    <row r="85" spans="1:10" ht="12" customHeight="1">
      <c r="A85" s="78" t="s">
        <v>40</v>
      </c>
      <c r="B85" s="89">
        <v>6.7000000000000004E-2</v>
      </c>
      <c r="C85" s="89">
        <v>6.8000000000000005E-2</v>
      </c>
      <c r="D85" s="89">
        <v>7.0999999999999994E-2</v>
      </c>
      <c r="E85" s="89">
        <v>7.1999999999999995E-2</v>
      </c>
      <c r="F85" s="89">
        <v>6.6000000000000003E-2</v>
      </c>
      <c r="G85" s="89">
        <v>5.2999999999999999E-2</v>
      </c>
      <c r="H85" s="89">
        <v>0.05</v>
      </c>
      <c r="I85" s="89">
        <v>5.3999999999999999E-2</v>
      </c>
      <c r="J85" s="89">
        <v>5.0999999999999997E-2</v>
      </c>
    </row>
    <row r="86" spans="1:10" ht="12" customHeight="1">
      <c r="A86" s="78" t="s">
        <v>41</v>
      </c>
      <c r="B86" s="89">
        <v>0.17799999999999999</v>
      </c>
      <c r="C86" s="89">
        <v>0.16600000000000001</v>
      </c>
      <c r="D86" s="89">
        <v>0.16500000000000001</v>
      </c>
      <c r="E86" s="89">
        <v>0.14099999999999999</v>
      </c>
      <c r="F86" s="89">
        <v>0.13300000000000001</v>
      </c>
      <c r="G86" s="89">
        <v>0.13400000000000001</v>
      </c>
      <c r="H86" s="89">
        <v>0.15</v>
      </c>
      <c r="I86" s="89">
        <v>0.14799999999999999</v>
      </c>
      <c r="J86" s="89">
        <v>0.15</v>
      </c>
    </row>
    <row r="87" spans="1:10" ht="12" customHeight="1">
      <c r="A87" s="78" t="s">
        <v>42</v>
      </c>
      <c r="B87" s="89">
        <v>0.312</v>
      </c>
      <c r="C87" s="89">
        <v>0.26800000000000002</v>
      </c>
      <c r="D87" s="89">
        <v>0.23799999999999999</v>
      </c>
      <c r="E87" s="89">
        <v>0.248</v>
      </c>
      <c r="F87" s="89">
        <v>0.28199999999999997</v>
      </c>
      <c r="G87" s="89">
        <v>0.39700000000000002</v>
      </c>
      <c r="H87" s="89">
        <v>0.38200000000000001</v>
      </c>
      <c r="I87" s="89">
        <v>0.33700000000000002</v>
      </c>
      <c r="J87" s="89">
        <v>0.33700000000000002</v>
      </c>
    </row>
    <row r="88" spans="1:10" ht="12" customHeight="1">
      <c r="A88" s="78" t="s">
        <v>34</v>
      </c>
      <c r="B88" s="89">
        <v>0.186</v>
      </c>
      <c r="C88" s="89">
        <v>0.23300000000000001</v>
      </c>
      <c r="D88" s="89">
        <v>0.222</v>
      </c>
      <c r="E88" s="89">
        <v>0.214</v>
      </c>
      <c r="F88" s="89">
        <v>0.215</v>
      </c>
      <c r="G88" s="89">
        <v>0.192</v>
      </c>
      <c r="H88" s="89">
        <v>0.217</v>
      </c>
      <c r="I88" s="89">
        <v>0.20399999999999999</v>
      </c>
      <c r="J88" s="89">
        <v>0.17599999999999999</v>
      </c>
    </row>
    <row r="89" spans="1:10" ht="12" customHeight="1">
      <c r="A89" s="39"/>
      <c r="B89" s="89"/>
      <c r="C89" s="89"/>
      <c r="D89" s="89"/>
      <c r="E89" s="89"/>
      <c r="F89" s="89"/>
      <c r="G89" s="89"/>
      <c r="H89" s="89"/>
      <c r="I89" s="89"/>
      <c r="J89" s="89"/>
    </row>
    <row r="90" spans="1:10" ht="12" customHeight="1">
      <c r="A90" s="78" t="s">
        <v>44</v>
      </c>
      <c r="B90" s="89">
        <v>1.216</v>
      </c>
      <c r="C90" s="89">
        <v>1.155</v>
      </c>
      <c r="D90" s="89">
        <v>1.044</v>
      </c>
      <c r="E90" s="89">
        <v>1.1819999999999999</v>
      </c>
      <c r="F90" s="89">
        <v>1.17</v>
      </c>
      <c r="G90" s="89">
        <v>1.1639999999999999</v>
      </c>
      <c r="H90" s="89">
        <v>1.1559999999999999</v>
      </c>
      <c r="I90" s="89">
        <v>1.1619999999999999</v>
      </c>
      <c r="J90" s="89">
        <v>1.17</v>
      </c>
    </row>
    <row r="91" spans="1:10" ht="12" customHeight="1">
      <c r="A91" s="78" t="s">
        <v>45</v>
      </c>
      <c r="B91" s="89">
        <v>2.2120000000000002</v>
      </c>
      <c r="C91" s="89">
        <v>2.1360000000000001</v>
      </c>
      <c r="D91" s="89">
        <v>2.0710000000000002</v>
      </c>
      <c r="E91" s="89">
        <v>2.1850000000000001</v>
      </c>
      <c r="F91" s="89">
        <v>2.1680000000000001</v>
      </c>
      <c r="G91" s="89">
        <v>2.1579999999999999</v>
      </c>
      <c r="H91" s="89">
        <v>2.0979999999999999</v>
      </c>
      <c r="I91" s="89">
        <v>2.2010000000000001</v>
      </c>
      <c r="J91" s="89">
        <v>2.2519999999999998</v>
      </c>
    </row>
    <row r="92" spans="1:10" ht="12" customHeight="1">
      <c r="A92" s="78" t="s">
        <v>46</v>
      </c>
      <c r="B92" s="89">
        <v>2.524</v>
      </c>
      <c r="C92" s="89">
        <v>1.917</v>
      </c>
      <c r="D92" s="89">
        <v>2</v>
      </c>
      <c r="E92" s="89">
        <v>2.073</v>
      </c>
      <c r="F92" s="89">
        <v>2.0219999999999998</v>
      </c>
      <c r="G92" s="89">
        <v>1.9810000000000001</v>
      </c>
      <c r="H92" s="89">
        <v>1.9650000000000001</v>
      </c>
      <c r="I92" s="89">
        <v>1.9359999999999999</v>
      </c>
      <c r="J92" s="89">
        <v>1.907</v>
      </c>
    </row>
    <row r="93" spans="1:10" ht="12" customHeight="1">
      <c r="A93" s="78" t="s">
        <v>47</v>
      </c>
      <c r="B93" s="89">
        <v>1.413</v>
      </c>
      <c r="C93" s="89">
        <v>1.2829999999999999</v>
      </c>
      <c r="D93" s="89">
        <v>1.32</v>
      </c>
      <c r="E93" s="89">
        <v>1.4059999999999999</v>
      </c>
      <c r="F93" s="89">
        <v>1.407</v>
      </c>
      <c r="G93" s="89">
        <v>1.4359999999999999</v>
      </c>
      <c r="H93" s="89">
        <v>1.411</v>
      </c>
      <c r="I93" s="89">
        <v>1.5329999999999999</v>
      </c>
      <c r="J93" s="89">
        <v>1.492</v>
      </c>
    </row>
    <row r="94" spans="1:10" ht="12" customHeight="1">
      <c r="A94" s="78" t="s">
        <v>48</v>
      </c>
      <c r="B94" s="89">
        <v>2.99</v>
      </c>
      <c r="C94" s="89">
        <v>2.1389999999999998</v>
      </c>
      <c r="D94" s="89">
        <v>2.0659999999999998</v>
      </c>
      <c r="E94" s="89">
        <v>2.0609999999999999</v>
      </c>
      <c r="F94" s="89">
        <v>2.048</v>
      </c>
      <c r="G94" s="89">
        <v>1.9770000000000001</v>
      </c>
      <c r="H94" s="89">
        <v>1.905</v>
      </c>
      <c r="I94" s="89">
        <v>1.857</v>
      </c>
      <c r="J94" s="89">
        <v>1.8859999999999999</v>
      </c>
    </row>
    <row r="95" spans="1:10" ht="12" customHeight="1">
      <c r="A95" s="78" t="s">
        <v>49</v>
      </c>
      <c r="B95" s="89">
        <v>1.56</v>
      </c>
      <c r="C95" s="89">
        <v>1.0209999999999999</v>
      </c>
      <c r="D95" s="89">
        <v>1.0009999999999999</v>
      </c>
      <c r="E95" s="89">
        <v>1.054</v>
      </c>
      <c r="F95" s="89">
        <v>1.101</v>
      </c>
      <c r="G95" s="89">
        <v>1.1259999999999999</v>
      </c>
      <c r="H95" s="89">
        <v>1.194</v>
      </c>
      <c r="I95" s="89">
        <v>1.2589999999999999</v>
      </c>
      <c r="J95" s="89">
        <v>1.3009999999999999</v>
      </c>
    </row>
    <row r="96" spans="1:10" ht="12" customHeight="1">
      <c r="A96" s="78" t="s">
        <v>50</v>
      </c>
      <c r="B96" s="89">
        <v>0.95799999999999996</v>
      </c>
      <c r="C96" s="89">
        <v>0.85199999999999998</v>
      </c>
      <c r="D96" s="89">
        <v>0.85</v>
      </c>
      <c r="E96" s="89">
        <v>0.95099999999999996</v>
      </c>
      <c r="F96" s="89">
        <v>0.96099999999999997</v>
      </c>
      <c r="G96" s="89">
        <v>0.90100000000000002</v>
      </c>
      <c r="H96" s="89">
        <v>0.96399999999999997</v>
      </c>
      <c r="I96" s="89">
        <v>1.01</v>
      </c>
      <c r="J96" s="89">
        <v>1.0109999999999999</v>
      </c>
    </row>
    <row r="97" spans="1:10" ht="12" customHeight="1">
      <c r="A97" s="78" t="s">
        <v>51</v>
      </c>
      <c r="B97" s="89">
        <v>2.0979999999999999</v>
      </c>
      <c r="C97" s="89">
        <v>1.552</v>
      </c>
      <c r="D97" s="89">
        <v>1.5449999999999999</v>
      </c>
      <c r="E97" s="89">
        <v>1.5740000000000001</v>
      </c>
      <c r="F97" s="89">
        <v>1.597</v>
      </c>
      <c r="G97" s="89">
        <v>1.5980000000000001</v>
      </c>
      <c r="H97" s="89">
        <v>1.591</v>
      </c>
      <c r="I97" s="89">
        <v>1.6180000000000001</v>
      </c>
      <c r="J97" s="89">
        <v>1.635</v>
      </c>
    </row>
    <row r="98" spans="1:10" ht="12" customHeight="1">
      <c r="A98" s="78" t="s">
        <v>52</v>
      </c>
      <c r="B98" s="89">
        <v>2.9329999999999998</v>
      </c>
      <c r="C98" s="89">
        <v>2.6669999999999998</v>
      </c>
      <c r="D98" s="89">
        <v>2.5329999999999999</v>
      </c>
      <c r="E98" s="89">
        <v>2.5659999999999998</v>
      </c>
      <c r="F98" s="89">
        <v>2.5459999999999998</v>
      </c>
      <c r="G98" s="89">
        <v>2.7309999999999999</v>
      </c>
      <c r="H98" s="89">
        <v>2.7370000000000001</v>
      </c>
      <c r="I98" s="89">
        <v>2.7549999999999999</v>
      </c>
      <c r="J98" s="89">
        <v>2.637</v>
      </c>
    </row>
    <row r="99" spans="1:10" ht="12" customHeight="1">
      <c r="A99" s="78" t="s">
        <v>53</v>
      </c>
      <c r="B99" s="89">
        <v>3.113</v>
      </c>
      <c r="C99" s="89">
        <v>2.8690000000000002</v>
      </c>
      <c r="D99" s="89">
        <v>2.78</v>
      </c>
      <c r="E99" s="89">
        <v>2.9159999999999999</v>
      </c>
      <c r="F99" s="89">
        <v>2.9340000000000002</v>
      </c>
      <c r="G99" s="89">
        <v>3.0390000000000001</v>
      </c>
      <c r="H99" s="89">
        <v>2.8889999999999998</v>
      </c>
      <c r="I99" s="89">
        <v>2.976</v>
      </c>
      <c r="J99" s="89">
        <v>3.14</v>
      </c>
    </row>
    <row r="100" spans="1:10" ht="12" customHeight="1">
      <c r="A100" s="78" t="s">
        <v>54</v>
      </c>
      <c r="B100" s="89">
        <v>2.008</v>
      </c>
      <c r="C100" s="89">
        <v>1.7190000000000001</v>
      </c>
      <c r="D100" s="89">
        <v>1.696</v>
      </c>
      <c r="E100" s="89">
        <v>1.74</v>
      </c>
      <c r="F100" s="89">
        <v>1.7649999999999999</v>
      </c>
      <c r="G100" s="89">
        <v>1.79</v>
      </c>
      <c r="H100" s="89">
        <v>1.79</v>
      </c>
      <c r="I100" s="89">
        <v>1.831</v>
      </c>
      <c r="J100" s="89">
        <v>1.825</v>
      </c>
    </row>
    <row r="101" spans="1:10" ht="12" customHeight="1">
      <c r="A101" s="78" t="s">
        <v>55</v>
      </c>
      <c r="B101" s="89">
        <v>1.347</v>
      </c>
      <c r="C101" s="89">
        <v>1.2749999999999999</v>
      </c>
      <c r="D101" s="89">
        <v>1.167</v>
      </c>
      <c r="E101" s="89">
        <v>1.1499999999999999</v>
      </c>
      <c r="F101" s="89">
        <v>1.2330000000000001</v>
      </c>
      <c r="G101" s="89">
        <v>1.298</v>
      </c>
      <c r="H101" s="89">
        <v>1.25</v>
      </c>
      <c r="I101" s="89">
        <v>1.4990000000000001</v>
      </c>
      <c r="J101" s="89">
        <v>1.6240000000000001</v>
      </c>
    </row>
    <row r="102" spans="1:10" ht="12" customHeight="1">
      <c r="A102" s="78" t="s">
        <v>56</v>
      </c>
      <c r="B102" s="89">
        <v>2.2450000000000001</v>
      </c>
      <c r="C102" s="89">
        <v>1.645</v>
      </c>
      <c r="D102" s="89">
        <v>1.633</v>
      </c>
      <c r="E102" s="89">
        <v>1.6639999999999999</v>
      </c>
      <c r="F102" s="89">
        <v>1.6779999999999999</v>
      </c>
      <c r="G102" s="89">
        <v>1.74</v>
      </c>
      <c r="H102" s="89">
        <v>1.7370000000000001</v>
      </c>
      <c r="I102" s="89">
        <v>1.74</v>
      </c>
      <c r="J102" s="89">
        <v>1.754</v>
      </c>
    </row>
    <row r="103" spans="1:10" ht="12" customHeight="1">
      <c r="A103" s="78" t="s">
        <v>57</v>
      </c>
      <c r="B103" s="89">
        <v>3.2010000000000001</v>
      </c>
      <c r="C103" s="89">
        <v>2.919</v>
      </c>
      <c r="D103" s="89">
        <v>2.653</v>
      </c>
      <c r="E103" s="89">
        <v>2.605</v>
      </c>
      <c r="F103" s="89">
        <v>2.573</v>
      </c>
      <c r="G103" s="89">
        <v>2.5640000000000001</v>
      </c>
      <c r="H103" s="89">
        <v>2.552</v>
      </c>
      <c r="I103" s="89">
        <v>2.6110000000000002</v>
      </c>
      <c r="J103" s="89">
        <v>2.5640000000000001</v>
      </c>
    </row>
    <row r="104" spans="1:10" ht="12" customHeight="1">
      <c r="A104" s="76" t="s">
        <v>58</v>
      </c>
      <c r="B104" s="87">
        <v>30.561</v>
      </c>
      <c r="C104" s="87">
        <v>25.884</v>
      </c>
      <c r="D104" s="87">
        <v>25.055</v>
      </c>
      <c r="E104" s="87">
        <v>25.802</v>
      </c>
      <c r="F104" s="87">
        <v>25.899000000000001</v>
      </c>
      <c r="G104" s="87">
        <v>26.279</v>
      </c>
      <c r="H104" s="87">
        <v>26.038</v>
      </c>
      <c r="I104" s="87">
        <v>26.731000000000002</v>
      </c>
      <c r="J104" s="87">
        <v>26.911999999999999</v>
      </c>
    </row>
    <row r="105" spans="1:10" ht="12" customHeight="1">
      <c r="A105" s="77" t="s">
        <v>0</v>
      </c>
      <c r="B105" s="87"/>
      <c r="C105" s="87"/>
      <c r="D105" s="87"/>
      <c r="E105" s="87"/>
      <c r="F105" s="87"/>
      <c r="G105" s="87"/>
      <c r="H105" s="87"/>
      <c r="I105" s="87"/>
      <c r="J105" s="87"/>
    </row>
    <row r="106" spans="1:10" ht="12" customHeight="1">
      <c r="A106" s="79" t="s">
        <v>39</v>
      </c>
      <c r="B106" s="89">
        <v>0.74299999999999999</v>
      </c>
      <c r="C106" s="89">
        <v>0.73499999999999999</v>
      </c>
      <c r="D106" s="89">
        <v>0.69599999999999995</v>
      </c>
      <c r="E106" s="89">
        <v>0.67500000000000004</v>
      </c>
      <c r="F106" s="89">
        <v>0.69599999999999995</v>
      </c>
      <c r="G106" s="89">
        <v>0.77600000000000002</v>
      </c>
      <c r="H106" s="89">
        <v>0.79900000000000004</v>
      </c>
      <c r="I106" s="89">
        <v>0.74299999999999999</v>
      </c>
      <c r="J106" s="89">
        <v>0.71399999999999997</v>
      </c>
    </row>
    <row r="107" spans="1:10" ht="12" customHeight="1">
      <c r="A107" s="79" t="s">
        <v>43</v>
      </c>
      <c r="B107" s="89">
        <v>29.818000000000001</v>
      </c>
      <c r="C107" s="89">
        <v>25.149000000000001</v>
      </c>
      <c r="D107" s="89">
        <v>24.359000000000002</v>
      </c>
      <c r="E107" s="89">
        <v>25.126999999999999</v>
      </c>
      <c r="F107" s="89">
        <v>25.202999999999999</v>
      </c>
      <c r="G107" s="89">
        <v>25.503</v>
      </c>
      <c r="H107" s="89">
        <v>25.239000000000001</v>
      </c>
      <c r="I107" s="89">
        <v>25.988</v>
      </c>
      <c r="J107" s="89">
        <v>26.198</v>
      </c>
    </row>
    <row r="108" spans="1:10" ht="12" customHeight="1">
      <c r="A108" s="32"/>
      <c r="B108" s="27"/>
      <c r="C108" s="27"/>
      <c r="D108" s="27"/>
    </row>
    <row r="109" spans="1:10" s="31" customFormat="1" ht="12" customHeight="1">
      <c r="A109" s="25"/>
      <c r="B109" s="163" t="s">
        <v>61</v>
      </c>
      <c r="C109" s="163"/>
      <c r="D109" s="163"/>
      <c r="E109" s="163"/>
      <c r="F109" s="163"/>
      <c r="G109" s="169"/>
      <c r="H109" s="139"/>
      <c r="I109" s="139"/>
      <c r="J109" s="139"/>
    </row>
    <row r="110" spans="1:10" ht="12" customHeight="1">
      <c r="A110" s="78" t="s">
        <v>40</v>
      </c>
      <c r="B110" s="51" t="s">
        <v>2</v>
      </c>
      <c r="C110" s="47">
        <v>4.61538</v>
      </c>
      <c r="D110" s="47">
        <f t="shared" ref="D110:I110" si="44">ROUND((D85/C85)*100-100,5)</f>
        <v>4.4117600000000001</v>
      </c>
      <c r="E110" s="47">
        <f t="shared" si="44"/>
        <v>1.40845</v>
      </c>
      <c r="F110" s="47">
        <f t="shared" si="44"/>
        <v>-8.3333300000000001</v>
      </c>
      <c r="G110" s="47">
        <f t="shared" si="44"/>
        <v>-19.69697</v>
      </c>
      <c r="H110" s="47">
        <f t="shared" si="44"/>
        <v>-5.66038</v>
      </c>
      <c r="I110" s="47">
        <f t="shared" si="44"/>
        <v>8</v>
      </c>
      <c r="J110" s="47">
        <f>ROUND((J85/I85)*100-100,5)</f>
        <v>-5.5555599999999998</v>
      </c>
    </row>
    <row r="111" spans="1:10" ht="12" customHeight="1">
      <c r="A111" s="78" t="s">
        <v>41</v>
      </c>
      <c r="B111" s="51" t="s">
        <v>2</v>
      </c>
      <c r="C111" s="47">
        <v>-5.1428599999999998</v>
      </c>
      <c r="D111" s="47">
        <f t="shared" ref="D111:I111" si="45">ROUND((D86/C86)*100-100,5)</f>
        <v>-0.60241</v>
      </c>
      <c r="E111" s="47">
        <f t="shared" si="45"/>
        <v>-14.545450000000001</v>
      </c>
      <c r="F111" s="47">
        <f t="shared" si="45"/>
        <v>-5.6737599999999997</v>
      </c>
      <c r="G111" s="47">
        <f t="shared" si="45"/>
        <v>0.75187999999999999</v>
      </c>
      <c r="H111" s="47">
        <f t="shared" si="45"/>
        <v>11.940300000000001</v>
      </c>
      <c r="I111" s="47">
        <f t="shared" si="45"/>
        <v>-1.3333299999999999</v>
      </c>
      <c r="J111" s="47">
        <f>ROUND((J86/I86)*100-100,5)</f>
        <v>1.3513500000000001</v>
      </c>
    </row>
    <row r="112" spans="1:10" ht="12" customHeight="1">
      <c r="A112" s="78" t="s">
        <v>42</v>
      </c>
      <c r="B112" s="51" t="s">
        <v>2</v>
      </c>
      <c r="C112" s="47">
        <v>-9.1525400000000001</v>
      </c>
      <c r="D112" s="47">
        <f t="shared" ref="D112:I112" si="46">ROUND((D87/C87)*100-100,5)</f>
        <v>-11.19403</v>
      </c>
      <c r="E112" s="47">
        <f t="shared" si="46"/>
        <v>4.2016799999999996</v>
      </c>
      <c r="F112" s="47">
        <f t="shared" si="46"/>
        <v>13.709680000000001</v>
      </c>
      <c r="G112" s="47">
        <f t="shared" si="46"/>
        <v>40.780140000000003</v>
      </c>
      <c r="H112" s="47">
        <f t="shared" si="46"/>
        <v>-3.77834</v>
      </c>
      <c r="I112" s="47">
        <f t="shared" si="46"/>
        <v>-11.780099999999999</v>
      </c>
      <c r="J112" s="47">
        <f>ROUND((J87/I87)*100-100,5)</f>
        <v>0</v>
      </c>
    </row>
    <row r="113" spans="1:10" ht="12" customHeight="1">
      <c r="A113" s="78" t="s">
        <v>34</v>
      </c>
      <c r="B113" s="51" t="s">
        <v>2</v>
      </c>
      <c r="C113" s="47">
        <v>5.90909</v>
      </c>
      <c r="D113" s="47">
        <f t="shared" ref="D113:I113" si="47">ROUND((D88/C88)*100-100,5)</f>
        <v>-4.7210299999999998</v>
      </c>
      <c r="E113" s="47">
        <f t="shared" si="47"/>
        <v>-3.6036000000000001</v>
      </c>
      <c r="F113" s="47">
        <f t="shared" si="47"/>
        <v>0.46728999999999998</v>
      </c>
      <c r="G113" s="47">
        <f t="shared" si="47"/>
        <v>-10.69767</v>
      </c>
      <c r="H113" s="47">
        <f t="shared" si="47"/>
        <v>13.02083</v>
      </c>
      <c r="I113" s="47">
        <f t="shared" si="47"/>
        <v>-5.99078</v>
      </c>
      <c r="J113" s="47">
        <f>ROUND((J88/I88)*100-100,5)</f>
        <v>-13.725490000000001</v>
      </c>
    </row>
    <row r="114" spans="1:10" ht="12" customHeight="1">
      <c r="A114" s="39"/>
      <c r="B114" s="52"/>
      <c r="C114" s="47"/>
      <c r="D114" s="47"/>
      <c r="E114" s="47"/>
      <c r="F114" s="47"/>
      <c r="G114" s="47"/>
      <c r="H114" s="47"/>
      <c r="I114" s="47"/>
      <c r="J114" s="47"/>
    </row>
    <row r="115" spans="1:10" ht="12" customHeight="1">
      <c r="A115" s="78" t="s">
        <v>44</v>
      </c>
      <c r="B115" s="51" t="s">
        <v>2</v>
      </c>
      <c r="C115" s="47">
        <v>-10.256410000000001</v>
      </c>
      <c r="D115" s="47">
        <f t="shared" ref="D115:I115" si="48">ROUND((D90/C90)*100-100,5)</f>
        <v>-9.6103900000000007</v>
      </c>
      <c r="E115" s="47">
        <f t="shared" si="48"/>
        <v>13.218389999999999</v>
      </c>
      <c r="F115" s="47">
        <f t="shared" si="48"/>
        <v>-1.0152300000000001</v>
      </c>
      <c r="G115" s="47">
        <f t="shared" si="48"/>
        <v>-0.51282000000000005</v>
      </c>
      <c r="H115" s="47">
        <f t="shared" si="48"/>
        <v>-0.68728999999999996</v>
      </c>
      <c r="I115" s="47">
        <f t="shared" si="48"/>
        <v>0.51902999999999999</v>
      </c>
      <c r="J115" s="47">
        <f t="shared" ref="J115:J129" si="49">ROUND((J90/I90)*100-100,5)</f>
        <v>0.68847000000000003</v>
      </c>
    </row>
    <row r="116" spans="1:10" ht="12" customHeight="1">
      <c r="A116" s="78" t="s">
        <v>45</v>
      </c>
      <c r="B116" s="51" t="s">
        <v>2</v>
      </c>
      <c r="C116" s="47">
        <v>-6.8469300000000004</v>
      </c>
      <c r="D116" s="47">
        <f t="shared" ref="D116:I116" si="50">ROUND((D91/C91)*100-100,5)</f>
        <v>-3.0430700000000002</v>
      </c>
      <c r="E116" s="47">
        <f t="shared" si="50"/>
        <v>5.5045900000000003</v>
      </c>
      <c r="F116" s="47">
        <f t="shared" si="50"/>
        <v>-0.77803</v>
      </c>
      <c r="G116" s="47">
        <f t="shared" si="50"/>
        <v>-0.46124999999999999</v>
      </c>
      <c r="H116" s="47">
        <f t="shared" si="50"/>
        <v>-2.7803499999999999</v>
      </c>
      <c r="I116" s="47">
        <f t="shared" si="50"/>
        <v>4.90944</v>
      </c>
      <c r="J116" s="47">
        <f t="shared" si="49"/>
        <v>2.3171300000000001</v>
      </c>
    </row>
    <row r="117" spans="1:10" ht="12" customHeight="1">
      <c r="A117" s="78" t="s">
        <v>46</v>
      </c>
      <c r="B117" s="51" t="s">
        <v>2</v>
      </c>
      <c r="C117" s="47">
        <v>-0.41558</v>
      </c>
      <c r="D117" s="47">
        <f t="shared" ref="D117:I117" si="51">ROUND((D92/C92)*100-100,5)</f>
        <v>4.3296799999999998</v>
      </c>
      <c r="E117" s="47">
        <f t="shared" si="51"/>
        <v>3.65</v>
      </c>
      <c r="F117" s="47">
        <f t="shared" si="51"/>
        <v>-2.4601999999999999</v>
      </c>
      <c r="G117" s="47">
        <f t="shared" si="51"/>
        <v>-2.0276999999999998</v>
      </c>
      <c r="H117" s="47">
        <f t="shared" si="51"/>
        <v>-0.80767</v>
      </c>
      <c r="I117" s="47">
        <f t="shared" si="51"/>
        <v>-1.47583</v>
      </c>
      <c r="J117" s="47">
        <f t="shared" si="49"/>
        <v>-1.49793</v>
      </c>
    </row>
    <row r="118" spans="1:10" ht="12" customHeight="1">
      <c r="A118" s="78" t="s">
        <v>47</v>
      </c>
      <c r="B118" s="51" t="s">
        <v>2</v>
      </c>
      <c r="C118" s="47">
        <v>-13.486179999999999</v>
      </c>
      <c r="D118" s="47">
        <f t="shared" ref="D118:I118" si="52">ROUND((D93/C93)*100-100,5)</f>
        <v>2.8838699999999999</v>
      </c>
      <c r="E118" s="47">
        <f t="shared" si="52"/>
        <v>6.5151500000000002</v>
      </c>
      <c r="F118" s="47">
        <f t="shared" si="52"/>
        <v>7.1120000000000003E-2</v>
      </c>
      <c r="G118" s="47">
        <f t="shared" si="52"/>
        <v>2.0611199999999998</v>
      </c>
      <c r="H118" s="47">
        <f t="shared" si="52"/>
        <v>-1.74095</v>
      </c>
      <c r="I118" s="47">
        <f t="shared" si="52"/>
        <v>8.64635</v>
      </c>
      <c r="J118" s="47">
        <f t="shared" si="49"/>
        <v>-2.67449</v>
      </c>
    </row>
    <row r="119" spans="1:10" ht="12" customHeight="1">
      <c r="A119" s="78" t="s">
        <v>48</v>
      </c>
      <c r="B119" s="51" t="s">
        <v>2</v>
      </c>
      <c r="C119" s="47">
        <v>-9.8229299999999995</v>
      </c>
      <c r="D119" s="47">
        <f t="shared" ref="D119:I119" si="53">ROUND((D94/C94)*100-100,5)</f>
        <v>-3.4128099999999999</v>
      </c>
      <c r="E119" s="47">
        <f t="shared" si="53"/>
        <v>-0.24201</v>
      </c>
      <c r="F119" s="47">
        <f t="shared" si="53"/>
        <v>-0.63075999999999999</v>
      </c>
      <c r="G119" s="47">
        <f t="shared" si="53"/>
        <v>-3.4668000000000001</v>
      </c>
      <c r="H119" s="47">
        <f t="shared" si="53"/>
        <v>-3.64188</v>
      </c>
      <c r="I119" s="47">
        <f t="shared" si="53"/>
        <v>-2.5196900000000002</v>
      </c>
      <c r="J119" s="47">
        <f t="shared" si="49"/>
        <v>1.56166</v>
      </c>
    </row>
    <row r="120" spans="1:10" ht="12" customHeight="1">
      <c r="A120" s="78" t="s">
        <v>49</v>
      </c>
      <c r="B120" s="51" t="s">
        <v>2</v>
      </c>
      <c r="C120" s="47">
        <v>-5.4629599999999998</v>
      </c>
      <c r="D120" s="47">
        <f t="shared" ref="D120:I120" si="54">ROUND((D95/C95)*100-100,5)</f>
        <v>-1.95886</v>
      </c>
      <c r="E120" s="47">
        <f t="shared" si="54"/>
        <v>5.2947100000000002</v>
      </c>
      <c r="F120" s="47">
        <f t="shared" si="54"/>
        <v>4.4592000000000001</v>
      </c>
      <c r="G120" s="47">
        <f t="shared" si="54"/>
        <v>2.2706599999999999</v>
      </c>
      <c r="H120" s="47">
        <f t="shared" si="54"/>
        <v>6.0390800000000002</v>
      </c>
      <c r="I120" s="47">
        <f t="shared" si="54"/>
        <v>5.4438899999999997</v>
      </c>
      <c r="J120" s="47">
        <f t="shared" si="49"/>
        <v>3.3359800000000002</v>
      </c>
    </row>
    <row r="121" spans="1:10" ht="12" customHeight="1">
      <c r="A121" s="78" t="s">
        <v>50</v>
      </c>
      <c r="B121" s="51" t="s">
        <v>2</v>
      </c>
      <c r="C121" s="47">
        <v>-4.26966</v>
      </c>
      <c r="D121" s="47">
        <f t="shared" ref="D121:I121" si="55">ROUND((D96/C96)*100-100,5)</f>
        <v>-0.23474</v>
      </c>
      <c r="E121" s="47">
        <f t="shared" si="55"/>
        <v>11.882350000000001</v>
      </c>
      <c r="F121" s="47">
        <f t="shared" si="55"/>
        <v>1.05152</v>
      </c>
      <c r="G121" s="47">
        <f t="shared" si="55"/>
        <v>-6.2435</v>
      </c>
      <c r="H121" s="47">
        <f t="shared" si="55"/>
        <v>6.9922300000000002</v>
      </c>
      <c r="I121" s="47">
        <f t="shared" si="55"/>
        <v>4.7717799999999997</v>
      </c>
      <c r="J121" s="47">
        <f t="shared" si="49"/>
        <v>9.9010000000000001E-2</v>
      </c>
    </row>
    <row r="122" spans="1:10" ht="12" customHeight="1">
      <c r="A122" s="78" t="s">
        <v>51</v>
      </c>
      <c r="B122" s="51" t="s">
        <v>2</v>
      </c>
      <c r="C122" s="47">
        <v>-3.6623199999999998</v>
      </c>
      <c r="D122" s="47">
        <f t="shared" ref="D122:I122" si="56">ROUND((D97/C97)*100-100,5)</f>
        <v>-0.45102999999999999</v>
      </c>
      <c r="E122" s="47">
        <f t="shared" si="56"/>
        <v>1.8770199999999999</v>
      </c>
      <c r="F122" s="47">
        <f t="shared" si="56"/>
        <v>1.4612499999999999</v>
      </c>
      <c r="G122" s="47">
        <f t="shared" si="56"/>
        <v>6.2619999999999995E-2</v>
      </c>
      <c r="H122" s="47">
        <f t="shared" si="56"/>
        <v>-0.43804999999999999</v>
      </c>
      <c r="I122" s="47">
        <f t="shared" si="56"/>
        <v>1.6970499999999999</v>
      </c>
      <c r="J122" s="47">
        <f t="shared" si="49"/>
        <v>1.0506800000000001</v>
      </c>
    </row>
    <row r="123" spans="1:10" ht="12" customHeight="1">
      <c r="A123" s="78" t="s">
        <v>52</v>
      </c>
      <c r="B123" s="51" t="s">
        <v>2</v>
      </c>
      <c r="C123" s="47">
        <v>-5.05518</v>
      </c>
      <c r="D123" s="47">
        <f t="shared" ref="D123:I123" si="57">ROUND((D98/C98)*100-100,5)</f>
        <v>-5.0243700000000002</v>
      </c>
      <c r="E123" s="47">
        <f t="shared" si="57"/>
        <v>1.3028</v>
      </c>
      <c r="F123" s="47">
        <f t="shared" si="57"/>
        <v>-0.77942</v>
      </c>
      <c r="G123" s="47">
        <f t="shared" si="57"/>
        <v>7.2663000000000002</v>
      </c>
      <c r="H123" s="47">
        <f t="shared" si="57"/>
        <v>0.21970000000000001</v>
      </c>
      <c r="I123" s="47">
        <f t="shared" si="57"/>
        <v>0.65764999999999996</v>
      </c>
      <c r="J123" s="47">
        <f t="shared" si="49"/>
        <v>-4.2831200000000003</v>
      </c>
    </row>
    <row r="124" spans="1:10" ht="12" customHeight="1">
      <c r="A124" s="78" t="s">
        <v>53</v>
      </c>
      <c r="B124" s="51" t="s">
        <v>2</v>
      </c>
      <c r="C124" s="47">
        <v>-2.84456</v>
      </c>
      <c r="D124" s="47">
        <f t="shared" ref="D124:I124" si="58">ROUND((D99/C99)*100-100,5)</f>
        <v>-3.1021299999999998</v>
      </c>
      <c r="E124" s="47">
        <f t="shared" si="58"/>
        <v>4.8920899999999996</v>
      </c>
      <c r="F124" s="47">
        <f t="shared" si="58"/>
        <v>0.61728000000000005</v>
      </c>
      <c r="G124" s="47">
        <f t="shared" si="58"/>
        <v>3.5787300000000002</v>
      </c>
      <c r="H124" s="47">
        <f t="shared" si="58"/>
        <v>-4.9358300000000002</v>
      </c>
      <c r="I124" s="47">
        <f t="shared" si="58"/>
        <v>3.0114200000000002</v>
      </c>
      <c r="J124" s="47">
        <f t="shared" si="49"/>
        <v>5.5107499999999998</v>
      </c>
    </row>
    <row r="125" spans="1:10" ht="12" customHeight="1">
      <c r="A125" s="78" t="s">
        <v>54</v>
      </c>
      <c r="B125" s="51" t="s">
        <v>2</v>
      </c>
      <c r="C125" s="47">
        <v>-1.9954400000000001</v>
      </c>
      <c r="D125" s="47">
        <f t="shared" ref="D125:I125" si="59">ROUND((D100/C100)*100-100,5)</f>
        <v>-1.33799</v>
      </c>
      <c r="E125" s="47">
        <f t="shared" si="59"/>
        <v>2.5943399999999999</v>
      </c>
      <c r="F125" s="47">
        <f t="shared" si="59"/>
        <v>1.4367799999999999</v>
      </c>
      <c r="G125" s="47">
        <f t="shared" si="59"/>
        <v>1.4164300000000001</v>
      </c>
      <c r="H125" s="47">
        <f t="shared" si="59"/>
        <v>0</v>
      </c>
      <c r="I125" s="47">
        <f t="shared" si="59"/>
        <v>2.2905000000000002</v>
      </c>
      <c r="J125" s="47">
        <f t="shared" si="49"/>
        <v>-0.32768999999999998</v>
      </c>
    </row>
    <row r="126" spans="1:10" ht="12" customHeight="1">
      <c r="A126" s="78" t="s">
        <v>55</v>
      </c>
      <c r="B126" s="51" t="s">
        <v>2</v>
      </c>
      <c r="C126" s="47">
        <v>-2.4483600000000001</v>
      </c>
      <c r="D126" s="47">
        <f t="shared" ref="D126:I126" si="60">ROUND((D101/C101)*100-100,5)</f>
        <v>-8.4705899999999996</v>
      </c>
      <c r="E126" s="47">
        <f t="shared" si="60"/>
        <v>-1.4567300000000001</v>
      </c>
      <c r="F126" s="47">
        <f t="shared" si="60"/>
        <v>7.21739</v>
      </c>
      <c r="G126" s="47">
        <f t="shared" si="60"/>
        <v>5.2717000000000001</v>
      </c>
      <c r="H126" s="47">
        <f t="shared" si="60"/>
        <v>-3.698</v>
      </c>
      <c r="I126" s="47">
        <f t="shared" si="60"/>
        <v>19.920000000000002</v>
      </c>
      <c r="J126" s="47">
        <f t="shared" si="49"/>
        <v>8.3388899999999992</v>
      </c>
    </row>
    <row r="127" spans="1:10" ht="12" customHeight="1">
      <c r="A127" s="78" t="s">
        <v>56</v>
      </c>
      <c r="B127" s="51" t="s">
        <v>2</v>
      </c>
      <c r="C127" s="47">
        <v>-5.0778999999999996</v>
      </c>
      <c r="D127" s="47">
        <f t="shared" ref="D127:I127" si="61">ROUND((D102/C102)*100-100,5)</f>
        <v>-0.72948000000000002</v>
      </c>
      <c r="E127" s="47">
        <f t="shared" si="61"/>
        <v>1.89835</v>
      </c>
      <c r="F127" s="47">
        <f t="shared" si="61"/>
        <v>0.84135000000000004</v>
      </c>
      <c r="G127" s="47">
        <f t="shared" si="61"/>
        <v>3.6948699999999999</v>
      </c>
      <c r="H127" s="47">
        <f t="shared" si="61"/>
        <v>-0.17241000000000001</v>
      </c>
      <c r="I127" s="47">
        <f t="shared" si="61"/>
        <v>0.17271</v>
      </c>
      <c r="J127" s="47">
        <f t="shared" si="49"/>
        <v>0.80459999999999998</v>
      </c>
    </row>
    <row r="128" spans="1:10" ht="12" customHeight="1">
      <c r="A128" s="78" t="s">
        <v>57</v>
      </c>
      <c r="B128" s="51" t="s">
        <v>2</v>
      </c>
      <c r="C128" s="47">
        <v>-11.03322</v>
      </c>
      <c r="D128" s="47">
        <f t="shared" ref="D128:I128" si="62">ROUND((D103/C103)*100-100,5)</f>
        <v>-9.1127099999999999</v>
      </c>
      <c r="E128" s="47">
        <f t="shared" si="62"/>
        <v>-1.8092699999999999</v>
      </c>
      <c r="F128" s="47">
        <f t="shared" si="62"/>
        <v>-1.22841</v>
      </c>
      <c r="G128" s="47">
        <f t="shared" si="62"/>
        <v>-0.34978999999999999</v>
      </c>
      <c r="H128" s="47">
        <f t="shared" si="62"/>
        <v>-0.46801999999999999</v>
      </c>
      <c r="I128" s="47">
        <f t="shared" si="62"/>
        <v>2.3119100000000001</v>
      </c>
      <c r="J128" s="47">
        <f t="shared" si="49"/>
        <v>-1.8000799999999999</v>
      </c>
    </row>
    <row r="129" spans="1:10" ht="12" customHeight="1">
      <c r="A129" s="76" t="s">
        <v>58</v>
      </c>
      <c r="B129" s="53" t="s">
        <v>2</v>
      </c>
      <c r="C129" s="54">
        <v>-5.9891800000000002</v>
      </c>
      <c r="D129" s="54">
        <f t="shared" ref="D129:I129" si="63">ROUND((D104/C104)*100-100,5)</f>
        <v>-3.20275</v>
      </c>
      <c r="E129" s="54">
        <f t="shared" si="63"/>
        <v>2.9814400000000001</v>
      </c>
      <c r="F129" s="54">
        <f t="shared" si="63"/>
        <v>0.37594</v>
      </c>
      <c r="G129" s="54">
        <f t="shared" si="63"/>
        <v>1.4672400000000001</v>
      </c>
      <c r="H129" s="54">
        <f t="shared" si="63"/>
        <v>-0.91708000000000001</v>
      </c>
      <c r="I129" s="54">
        <f t="shared" si="63"/>
        <v>2.6614900000000001</v>
      </c>
      <c r="J129" s="54">
        <f t="shared" si="49"/>
        <v>0.67712000000000006</v>
      </c>
    </row>
    <row r="130" spans="1:10" ht="12" customHeight="1">
      <c r="A130" s="77" t="s">
        <v>0</v>
      </c>
      <c r="B130" s="50"/>
      <c r="C130" s="47"/>
      <c r="D130" s="47"/>
      <c r="E130" s="47"/>
      <c r="F130" s="47"/>
      <c r="G130" s="47"/>
      <c r="H130" s="47"/>
      <c r="I130" s="47"/>
      <c r="J130" s="47"/>
    </row>
    <row r="131" spans="1:10" ht="12" customHeight="1">
      <c r="A131" s="79" t="s">
        <v>39</v>
      </c>
      <c r="B131" s="51" t="s">
        <v>2</v>
      </c>
      <c r="C131" s="47">
        <v>-2.6490100000000001</v>
      </c>
      <c r="D131" s="47">
        <f t="shared" ref="D131:I131" si="64">ROUND((D106/C106)*100-100,5)</f>
        <v>-5.3061199999999999</v>
      </c>
      <c r="E131" s="47">
        <f t="shared" si="64"/>
        <v>-3.0172400000000001</v>
      </c>
      <c r="F131" s="47">
        <f t="shared" si="64"/>
        <v>3.11111</v>
      </c>
      <c r="G131" s="47">
        <f t="shared" si="64"/>
        <v>11.494249999999999</v>
      </c>
      <c r="H131" s="47">
        <f t="shared" si="64"/>
        <v>2.9639199999999999</v>
      </c>
      <c r="I131" s="47">
        <f t="shared" si="64"/>
        <v>-7.0087599999999997</v>
      </c>
      <c r="J131" s="47">
        <f>ROUND((J106/I106)*100-100,5)</f>
        <v>-3.9030999999999998</v>
      </c>
    </row>
    <row r="132" spans="1:10" ht="12" customHeight="1">
      <c r="A132" s="79" t="s">
        <v>43</v>
      </c>
      <c r="B132" s="51" t="s">
        <v>2</v>
      </c>
      <c r="C132" s="47">
        <v>-6.0833500000000003</v>
      </c>
      <c r="D132" s="47">
        <f t="shared" ref="D132:I132" si="65">ROUND((D107/C107)*100-100,5)</f>
        <v>-3.1412800000000001</v>
      </c>
      <c r="E132" s="47">
        <f t="shared" si="65"/>
        <v>3.1528399999999999</v>
      </c>
      <c r="F132" s="47">
        <f t="shared" si="65"/>
        <v>0.30246000000000001</v>
      </c>
      <c r="G132" s="47">
        <f t="shared" si="65"/>
        <v>1.1903300000000001</v>
      </c>
      <c r="H132" s="47">
        <f t="shared" si="65"/>
        <v>-1.0351699999999999</v>
      </c>
      <c r="I132" s="47">
        <f t="shared" si="65"/>
        <v>2.9676300000000002</v>
      </c>
      <c r="J132" s="47">
        <f>ROUND((J107/I107)*100-100,5)</f>
        <v>0.80806999999999995</v>
      </c>
    </row>
    <row r="133" spans="1:10" ht="12" customHeight="1">
      <c r="A133" s="40"/>
      <c r="B133" s="27"/>
    </row>
    <row r="134" spans="1:10" ht="12" customHeight="1">
      <c r="A134" s="32"/>
      <c r="B134" s="80"/>
      <c r="C134" s="80"/>
      <c r="D134" s="80"/>
      <c r="E134" s="80"/>
      <c r="F134" s="80"/>
      <c r="G134" s="82"/>
      <c r="H134" s="82"/>
      <c r="J134" s="82"/>
    </row>
    <row r="135" spans="1:10" s="31" customFormat="1" ht="12" customHeight="1">
      <c r="A135" s="25"/>
      <c r="B135" s="160" t="s">
        <v>59</v>
      </c>
      <c r="C135" s="160"/>
      <c r="D135" s="160"/>
      <c r="E135" s="160"/>
      <c r="F135" s="160"/>
      <c r="G135" s="160"/>
      <c r="H135" s="139"/>
      <c r="I135" s="139"/>
      <c r="J135" s="139"/>
    </row>
    <row r="136" spans="1:10" ht="12" customHeight="1">
      <c r="A136" s="78" t="s">
        <v>40</v>
      </c>
      <c r="B136" s="41">
        <f>ROUND((B85/B$104)*100,5)</f>
        <v>0.21923000000000001</v>
      </c>
      <c r="C136" s="41">
        <f t="shared" ref="C136:I136" si="66">ROUND((C85/C$104)*100,5)</f>
        <v>0.26271</v>
      </c>
      <c r="D136" s="41">
        <f t="shared" si="66"/>
        <v>0.28338000000000002</v>
      </c>
      <c r="E136" s="41">
        <f t="shared" si="66"/>
        <v>0.27905000000000002</v>
      </c>
      <c r="F136" s="41">
        <f t="shared" si="66"/>
        <v>0.25484000000000001</v>
      </c>
      <c r="G136" s="41">
        <f t="shared" si="66"/>
        <v>0.20168</v>
      </c>
      <c r="H136" s="41">
        <f t="shared" si="66"/>
        <v>0.19203000000000001</v>
      </c>
      <c r="I136" s="41">
        <f t="shared" si="66"/>
        <v>0.20201</v>
      </c>
      <c r="J136" s="41">
        <f>ROUND((J85/J$104)*100,5)</f>
        <v>0.18951000000000001</v>
      </c>
    </row>
    <row r="137" spans="1:10" ht="12" customHeight="1">
      <c r="A137" s="78" t="s">
        <v>41</v>
      </c>
      <c r="B137" s="41">
        <f>ROUND((B86/B$104)*100,5)</f>
        <v>0.58243999999999996</v>
      </c>
      <c r="C137" s="41">
        <f t="shared" ref="C137:I137" si="67">ROUND((C86/C$104)*100,5)</f>
        <v>0.64132</v>
      </c>
      <c r="D137" s="41">
        <f t="shared" si="67"/>
        <v>0.65854999999999997</v>
      </c>
      <c r="E137" s="41">
        <f t="shared" si="67"/>
        <v>0.54647000000000001</v>
      </c>
      <c r="F137" s="41">
        <f t="shared" si="67"/>
        <v>0.51353000000000004</v>
      </c>
      <c r="G137" s="41">
        <f t="shared" si="67"/>
        <v>0.50990999999999997</v>
      </c>
      <c r="H137" s="41">
        <f t="shared" si="67"/>
        <v>0.57608000000000004</v>
      </c>
      <c r="I137" s="41">
        <f t="shared" si="67"/>
        <v>0.55366000000000004</v>
      </c>
      <c r="J137" s="41">
        <f>ROUND((J86/J$104)*100,5)</f>
        <v>0.55737000000000003</v>
      </c>
    </row>
    <row r="138" spans="1:10" ht="12" customHeight="1">
      <c r="A138" s="78" t="s">
        <v>42</v>
      </c>
      <c r="B138" s="41">
        <f>ROUND((B87/B$104)*100,5)</f>
        <v>1.02091</v>
      </c>
      <c r="C138" s="41">
        <f t="shared" ref="C138:I138" si="68">ROUND((C87/C$104)*100,5)</f>
        <v>1.03539</v>
      </c>
      <c r="D138" s="41">
        <f t="shared" si="68"/>
        <v>0.94991000000000003</v>
      </c>
      <c r="E138" s="41">
        <f t="shared" si="68"/>
        <v>0.96116999999999997</v>
      </c>
      <c r="F138" s="41">
        <f t="shared" si="68"/>
        <v>1.0888500000000001</v>
      </c>
      <c r="G138" s="41">
        <f t="shared" si="68"/>
        <v>1.51071</v>
      </c>
      <c r="H138" s="41">
        <f t="shared" si="68"/>
        <v>1.46709</v>
      </c>
      <c r="I138" s="41">
        <f t="shared" si="68"/>
        <v>1.26071</v>
      </c>
      <c r="J138" s="41">
        <f>ROUND((J87/J$104)*100,5)</f>
        <v>1.25223</v>
      </c>
    </row>
    <row r="139" spans="1:10" ht="12" customHeight="1">
      <c r="A139" s="78" t="s">
        <v>34</v>
      </c>
      <c r="B139" s="41">
        <f>ROUND((B88/B$104)*100,5)</f>
        <v>0.60862000000000005</v>
      </c>
      <c r="C139" s="41">
        <f t="shared" ref="C139:I139" si="69">ROUND((C88/C$104)*100,5)</f>
        <v>0.90017000000000003</v>
      </c>
      <c r="D139" s="41">
        <f t="shared" si="69"/>
        <v>0.88605</v>
      </c>
      <c r="E139" s="41">
        <f t="shared" si="69"/>
        <v>0.82938999999999996</v>
      </c>
      <c r="F139" s="41">
        <f t="shared" si="69"/>
        <v>0.83015000000000005</v>
      </c>
      <c r="G139" s="41">
        <f t="shared" si="69"/>
        <v>0.73062000000000005</v>
      </c>
      <c r="H139" s="41">
        <f t="shared" si="69"/>
        <v>0.83340000000000003</v>
      </c>
      <c r="I139" s="41">
        <f t="shared" si="69"/>
        <v>0.76315999999999995</v>
      </c>
      <c r="J139" s="41">
        <f>ROUND((J88/J$104)*100,5)</f>
        <v>0.65398000000000001</v>
      </c>
    </row>
    <row r="140" spans="1:10" ht="12" customHeight="1">
      <c r="A140" s="39"/>
      <c r="B140" s="41"/>
      <c r="C140" s="41"/>
      <c r="D140" s="41"/>
      <c r="E140" s="41"/>
      <c r="F140" s="41"/>
      <c r="G140" s="41"/>
      <c r="H140" s="41"/>
      <c r="I140" s="41"/>
      <c r="J140" s="41"/>
    </row>
    <row r="141" spans="1:10" ht="12" customHeight="1">
      <c r="A141" s="78" t="s">
        <v>44</v>
      </c>
      <c r="B141" s="41">
        <f t="shared" ref="B141:I141" si="70">ROUND((B90/B$104)*100,5)</f>
        <v>3.9789300000000001</v>
      </c>
      <c r="C141" s="41">
        <f t="shared" si="70"/>
        <v>4.4622200000000003</v>
      </c>
      <c r="D141" s="41">
        <f t="shared" si="70"/>
        <v>4.16683</v>
      </c>
      <c r="E141" s="41">
        <f t="shared" si="70"/>
        <v>4.5810399999999998</v>
      </c>
      <c r="F141" s="41">
        <f t="shared" si="70"/>
        <v>4.51755</v>
      </c>
      <c r="G141" s="41">
        <f t="shared" si="70"/>
        <v>4.4293899999999997</v>
      </c>
      <c r="H141" s="41">
        <f t="shared" si="70"/>
        <v>4.4396699999999996</v>
      </c>
      <c r="I141" s="41">
        <f t="shared" si="70"/>
        <v>4.34701</v>
      </c>
      <c r="J141" s="41">
        <f t="shared" ref="J141:J154" si="71">ROUND((J90/J$104)*100,5)</f>
        <v>4.3475000000000001</v>
      </c>
    </row>
    <row r="142" spans="1:10" ht="12" customHeight="1">
      <c r="A142" s="78" t="s">
        <v>45</v>
      </c>
      <c r="B142" s="41">
        <f t="shared" ref="B142:I142" si="72">ROUND((B91/B$104)*100,5)</f>
        <v>7.2379800000000003</v>
      </c>
      <c r="C142" s="41">
        <f t="shared" si="72"/>
        <v>8.2522000000000002</v>
      </c>
      <c r="D142" s="41">
        <f t="shared" si="72"/>
        <v>8.2658199999999997</v>
      </c>
      <c r="E142" s="41">
        <f t="shared" si="72"/>
        <v>8.4683399999999995</v>
      </c>
      <c r="F142" s="41">
        <f t="shared" si="72"/>
        <v>8.3709799999999994</v>
      </c>
      <c r="G142" s="41">
        <f t="shared" si="72"/>
        <v>8.2118800000000007</v>
      </c>
      <c r="H142" s="41">
        <f t="shared" si="72"/>
        <v>8.0574499999999993</v>
      </c>
      <c r="I142" s="41">
        <f t="shared" si="72"/>
        <v>8.2338900000000006</v>
      </c>
      <c r="J142" s="41">
        <f t="shared" si="71"/>
        <v>8.3680099999999999</v>
      </c>
    </row>
    <row r="143" spans="1:10" ht="12" customHeight="1">
      <c r="A143" s="78" t="s">
        <v>46</v>
      </c>
      <c r="B143" s="41">
        <f t="shared" ref="B143:I143" si="73">ROUND((B92/B$104)*100,5)</f>
        <v>8.2588899999999992</v>
      </c>
      <c r="C143" s="41">
        <f t="shared" si="73"/>
        <v>7.4061199999999996</v>
      </c>
      <c r="D143" s="41">
        <f t="shared" si="73"/>
        <v>7.9824400000000004</v>
      </c>
      <c r="E143" s="41">
        <f t="shared" si="73"/>
        <v>8.0342599999999997</v>
      </c>
      <c r="F143" s="41">
        <f t="shared" si="73"/>
        <v>7.8072499999999998</v>
      </c>
      <c r="G143" s="41">
        <f t="shared" si="73"/>
        <v>7.5383399999999998</v>
      </c>
      <c r="H143" s="41">
        <f t="shared" si="73"/>
        <v>7.5466600000000001</v>
      </c>
      <c r="I143" s="41">
        <f t="shared" si="73"/>
        <v>7.2425300000000004</v>
      </c>
      <c r="J143" s="41">
        <f t="shared" si="71"/>
        <v>7.0860599999999998</v>
      </c>
    </row>
    <row r="144" spans="1:10" ht="12" customHeight="1">
      <c r="A144" s="78" t="s">
        <v>47</v>
      </c>
      <c r="B144" s="41">
        <f t="shared" ref="B144:I144" si="74">ROUND((B93/B$104)*100,5)</f>
        <v>4.6235400000000002</v>
      </c>
      <c r="C144" s="41">
        <f t="shared" si="74"/>
        <v>4.9567300000000003</v>
      </c>
      <c r="D144" s="41">
        <f t="shared" si="74"/>
        <v>5.2684100000000003</v>
      </c>
      <c r="E144" s="41">
        <f t="shared" si="74"/>
        <v>5.4491899999999998</v>
      </c>
      <c r="F144" s="41">
        <f t="shared" si="74"/>
        <v>5.4326400000000001</v>
      </c>
      <c r="G144" s="41">
        <f t="shared" si="74"/>
        <v>5.4644399999999997</v>
      </c>
      <c r="H144" s="41">
        <f t="shared" si="74"/>
        <v>5.4189999999999996</v>
      </c>
      <c r="I144" s="41">
        <f t="shared" si="74"/>
        <v>5.7349100000000002</v>
      </c>
      <c r="J144" s="41">
        <f t="shared" si="71"/>
        <v>5.5439999999999996</v>
      </c>
    </row>
    <row r="145" spans="1:10" ht="12" customHeight="1">
      <c r="A145" s="78" t="s">
        <v>48</v>
      </c>
      <c r="B145" s="41">
        <f t="shared" ref="B145:I145" si="75">ROUND((B94/B$104)*100,5)</f>
        <v>9.7837099999999992</v>
      </c>
      <c r="C145" s="41">
        <f t="shared" si="75"/>
        <v>8.2637900000000002</v>
      </c>
      <c r="D145" s="41">
        <f t="shared" si="75"/>
        <v>8.2458600000000004</v>
      </c>
      <c r="E145" s="41">
        <f t="shared" si="75"/>
        <v>7.9877500000000001</v>
      </c>
      <c r="F145" s="41">
        <f t="shared" si="75"/>
        <v>7.9076399999999998</v>
      </c>
      <c r="G145" s="41">
        <f t="shared" si="75"/>
        <v>7.5231199999999996</v>
      </c>
      <c r="H145" s="41">
        <f t="shared" si="75"/>
        <v>7.31623</v>
      </c>
      <c r="I145" s="41">
        <f t="shared" si="75"/>
        <v>6.9469900000000004</v>
      </c>
      <c r="J145" s="41">
        <f t="shared" si="71"/>
        <v>7.0080299999999998</v>
      </c>
    </row>
    <row r="146" spans="1:10" ht="12" customHeight="1">
      <c r="A146" s="78" t="s">
        <v>49</v>
      </c>
      <c r="B146" s="41">
        <f t="shared" ref="B146:I146" si="76">ROUND((B95/B$104)*100,5)</f>
        <v>5.1045499999999997</v>
      </c>
      <c r="C146" s="41">
        <f t="shared" si="76"/>
        <v>3.9445199999999998</v>
      </c>
      <c r="D146" s="41">
        <f t="shared" si="76"/>
        <v>3.9952100000000002</v>
      </c>
      <c r="E146" s="41">
        <f t="shared" si="76"/>
        <v>4.0849500000000001</v>
      </c>
      <c r="F146" s="41">
        <f t="shared" si="76"/>
        <v>4.2511299999999999</v>
      </c>
      <c r="G146" s="41">
        <f t="shared" si="76"/>
        <v>4.2847900000000001</v>
      </c>
      <c r="H146" s="41">
        <f t="shared" si="76"/>
        <v>4.58561</v>
      </c>
      <c r="I146" s="41">
        <f t="shared" si="76"/>
        <v>4.7098899999999997</v>
      </c>
      <c r="J146" s="41">
        <f t="shared" si="71"/>
        <v>4.8342700000000001</v>
      </c>
    </row>
    <row r="147" spans="1:10" ht="12" customHeight="1">
      <c r="A147" s="78" t="s">
        <v>50</v>
      </c>
      <c r="B147" s="41">
        <f t="shared" ref="B147:I147" si="77">ROUND((B96/B$104)*100,5)</f>
        <v>3.1347100000000001</v>
      </c>
      <c r="C147" s="41">
        <f t="shared" si="77"/>
        <v>3.2916099999999999</v>
      </c>
      <c r="D147" s="41">
        <f t="shared" si="77"/>
        <v>3.3925399999999999</v>
      </c>
      <c r="E147" s="41">
        <f t="shared" si="77"/>
        <v>3.6857600000000001</v>
      </c>
      <c r="F147" s="41">
        <f t="shared" si="77"/>
        <v>3.7105700000000001</v>
      </c>
      <c r="G147" s="41">
        <f t="shared" si="77"/>
        <v>3.4285899999999998</v>
      </c>
      <c r="H147" s="41">
        <f t="shared" si="77"/>
        <v>3.70228</v>
      </c>
      <c r="I147" s="41">
        <f t="shared" si="77"/>
        <v>3.7783799999999998</v>
      </c>
      <c r="J147" s="41">
        <f t="shared" si="71"/>
        <v>3.7566899999999999</v>
      </c>
    </row>
    <row r="148" spans="1:10" ht="12" customHeight="1">
      <c r="A148" s="78" t="s">
        <v>51</v>
      </c>
      <c r="B148" s="41">
        <f t="shared" ref="B148:I148" si="78">ROUND((B97/B$104)*100,5)</f>
        <v>6.86496</v>
      </c>
      <c r="C148" s="41">
        <f t="shared" si="78"/>
        <v>5.9959800000000003</v>
      </c>
      <c r="D148" s="41">
        <f t="shared" si="78"/>
        <v>6.1664300000000001</v>
      </c>
      <c r="E148" s="41">
        <f t="shared" si="78"/>
        <v>6.1002999999999998</v>
      </c>
      <c r="F148" s="41">
        <f t="shared" si="78"/>
        <v>6.1662600000000003</v>
      </c>
      <c r="G148" s="41">
        <f t="shared" si="78"/>
        <v>6.0808999999999997</v>
      </c>
      <c r="H148" s="41">
        <f t="shared" si="78"/>
        <v>6.1102999999999996</v>
      </c>
      <c r="I148" s="41">
        <f t="shared" si="78"/>
        <v>6.0529000000000002</v>
      </c>
      <c r="J148" s="41">
        <f t="shared" si="71"/>
        <v>6.0753599999999999</v>
      </c>
    </row>
    <row r="149" spans="1:10" ht="12" customHeight="1">
      <c r="A149" s="78" t="s">
        <v>52</v>
      </c>
      <c r="B149" s="41">
        <f t="shared" ref="B149:I149" si="79">ROUND((B98/B$104)*100,5)</f>
        <v>9.5972000000000008</v>
      </c>
      <c r="C149" s="41">
        <f t="shared" si="79"/>
        <v>10.303660000000001</v>
      </c>
      <c r="D149" s="41">
        <f t="shared" si="79"/>
        <v>10.10976</v>
      </c>
      <c r="E149" s="41">
        <f t="shared" si="79"/>
        <v>9.9449699999999996</v>
      </c>
      <c r="F149" s="41">
        <f t="shared" si="79"/>
        <v>9.8305000000000007</v>
      </c>
      <c r="G149" s="41">
        <f t="shared" si="79"/>
        <v>10.392329999999999</v>
      </c>
      <c r="H149" s="41">
        <f t="shared" si="79"/>
        <v>10.511559999999999</v>
      </c>
      <c r="I149" s="41">
        <f t="shared" si="79"/>
        <v>10.30639</v>
      </c>
      <c r="J149" s="41">
        <f t="shared" si="71"/>
        <v>9.7986000000000004</v>
      </c>
    </row>
    <row r="150" spans="1:10" ht="12" customHeight="1">
      <c r="A150" s="78" t="s">
        <v>53</v>
      </c>
      <c r="B150" s="41">
        <f t="shared" ref="B150:I150" si="80">ROUND((B99/B$104)*100,5)</f>
        <v>10.18619</v>
      </c>
      <c r="C150" s="41">
        <f t="shared" si="80"/>
        <v>11.084070000000001</v>
      </c>
      <c r="D150" s="41">
        <f t="shared" si="80"/>
        <v>11.09559</v>
      </c>
      <c r="E150" s="41">
        <f t="shared" si="80"/>
        <v>11.301450000000001</v>
      </c>
      <c r="F150" s="41">
        <f t="shared" si="80"/>
        <v>11.328620000000001</v>
      </c>
      <c r="G150" s="41">
        <f t="shared" si="80"/>
        <v>11.56437</v>
      </c>
      <c r="H150" s="41">
        <f t="shared" si="80"/>
        <v>11.095319999999999</v>
      </c>
      <c r="I150" s="41">
        <f t="shared" si="80"/>
        <v>11.133139999999999</v>
      </c>
      <c r="J150" s="41">
        <f t="shared" si="71"/>
        <v>11.66766</v>
      </c>
    </row>
    <row r="151" spans="1:10" ht="12" customHeight="1">
      <c r="A151" s="78" t="s">
        <v>54</v>
      </c>
      <c r="B151" s="41">
        <f t="shared" ref="B151:I151" si="81">ROUND((B100/B$104)*100,5)</f>
        <v>6.5704700000000003</v>
      </c>
      <c r="C151" s="41">
        <f t="shared" si="81"/>
        <v>6.6411699999999998</v>
      </c>
      <c r="D151" s="41">
        <f t="shared" si="81"/>
        <v>6.7691100000000004</v>
      </c>
      <c r="E151" s="41">
        <f t="shared" si="81"/>
        <v>6.7436600000000002</v>
      </c>
      <c r="F151" s="41">
        <f t="shared" si="81"/>
        <v>6.8149300000000004</v>
      </c>
      <c r="G151" s="41">
        <f t="shared" si="81"/>
        <v>6.8115199999999998</v>
      </c>
      <c r="H151" s="41">
        <f t="shared" si="81"/>
        <v>6.8745700000000003</v>
      </c>
      <c r="I151" s="41">
        <f t="shared" si="81"/>
        <v>6.8497300000000001</v>
      </c>
      <c r="J151" s="41">
        <f t="shared" si="71"/>
        <v>6.7813600000000003</v>
      </c>
    </row>
    <row r="152" spans="1:10" ht="12" customHeight="1">
      <c r="A152" s="78" t="s">
        <v>55</v>
      </c>
      <c r="B152" s="41">
        <f t="shared" ref="B152:I152" si="82">ROUND((B101/B$104)*100,5)</f>
        <v>4.4075800000000003</v>
      </c>
      <c r="C152" s="41">
        <f t="shared" si="82"/>
        <v>4.9258199999999999</v>
      </c>
      <c r="D152" s="41">
        <f t="shared" si="82"/>
        <v>4.6577500000000001</v>
      </c>
      <c r="E152" s="41">
        <f t="shared" si="82"/>
        <v>4.45702</v>
      </c>
      <c r="F152" s="41">
        <f t="shared" si="82"/>
        <v>4.7607999999999997</v>
      </c>
      <c r="G152" s="41">
        <f t="shared" si="82"/>
        <v>4.9393099999999999</v>
      </c>
      <c r="H152" s="41">
        <f t="shared" si="82"/>
        <v>4.8006799999999998</v>
      </c>
      <c r="I152" s="41">
        <f t="shared" si="82"/>
        <v>5.6077199999999996</v>
      </c>
      <c r="J152" s="41">
        <f t="shared" si="71"/>
        <v>6.0344800000000003</v>
      </c>
    </row>
    <row r="153" spans="1:10" ht="12" customHeight="1">
      <c r="A153" s="78" t="s">
        <v>56</v>
      </c>
      <c r="B153" s="41">
        <f t="shared" ref="B153:I153" si="83">ROUND((B102/B$104)*100,5)</f>
        <v>7.3459599999999998</v>
      </c>
      <c r="C153" s="41">
        <f t="shared" si="83"/>
        <v>6.3552799999999996</v>
      </c>
      <c r="D153" s="41">
        <f t="shared" si="83"/>
        <v>6.5176600000000002</v>
      </c>
      <c r="E153" s="41">
        <f t="shared" si="83"/>
        <v>6.4491100000000001</v>
      </c>
      <c r="F153" s="41">
        <f t="shared" si="83"/>
        <v>6.4790099999999997</v>
      </c>
      <c r="G153" s="41">
        <f t="shared" si="83"/>
        <v>6.6212600000000004</v>
      </c>
      <c r="H153" s="41">
        <f t="shared" si="83"/>
        <v>6.6710200000000004</v>
      </c>
      <c r="I153" s="41">
        <f t="shared" si="83"/>
        <v>6.5092999999999996</v>
      </c>
      <c r="J153" s="41">
        <f t="shared" si="71"/>
        <v>6.5175400000000003</v>
      </c>
    </row>
    <row r="154" spans="1:10" ht="12" customHeight="1">
      <c r="A154" s="78" t="s">
        <v>57</v>
      </c>
      <c r="B154" s="41">
        <f t="shared" ref="B154:I154" si="84">ROUND((B103/B$104)*100,5)</f>
        <v>10.474130000000001</v>
      </c>
      <c r="C154" s="41">
        <f t="shared" si="84"/>
        <v>11.277240000000001</v>
      </c>
      <c r="D154" s="41">
        <f t="shared" si="84"/>
        <v>10.588699999999999</v>
      </c>
      <c r="E154" s="41">
        <f t="shared" si="84"/>
        <v>10.096120000000001</v>
      </c>
      <c r="F154" s="41">
        <f t="shared" si="84"/>
        <v>9.9347499999999993</v>
      </c>
      <c r="G154" s="41">
        <f t="shared" si="84"/>
        <v>9.7568400000000004</v>
      </c>
      <c r="H154" s="41">
        <f t="shared" si="84"/>
        <v>9.8010599999999997</v>
      </c>
      <c r="I154" s="41">
        <f t="shared" si="84"/>
        <v>9.76769</v>
      </c>
      <c r="J154" s="41">
        <f t="shared" si="71"/>
        <v>9.5273500000000002</v>
      </c>
    </row>
    <row r="155" spans="1:10" ht="12" customHeight="1">
      <c r="A155" s="76" t="s">
        <v>58</v>
      </c>
      <c r="B155" s="43">
        <f t="shared" ref="B155:I155" si="85">B104/B$104*100</f>
        <v>100</v>
      </c>
      <c r="C155" s="43">
        <f t="shared" si="85"/>
        <v>100</v>
      </c>
      <c r="D155" s="43">
        <f t="shared" si="85"/>
        <v>100</v>
      </c>
      <c r="E155" s="43">
        <f t="shared" si="85"/>
        <v>100</v>
      </c>
      <c r="F155" s="43">
        <f t="shared" si="85"/>
        <v>100</v>
      </c>
      <c r="G155" s="43">
        <f t="shared" si="85"/>
        <v>100</v>
      </c>
      <c r="H155" s="43">
        <f t="shared" si="85"/>
        <v>100</v>
      </c>
      <c r="I155" s="43">
        <f t="shared" si="85"/>
        <v>100</v>
      </c>
      <c r="J155" s="43">
        <f>J104/J$104*100</f>
        <v>100</v>
      </c>
    </row>
    <row r="156" spans="1:10" ht="12" customHeight="1">
      <c r="A156" s="77" t="s">
        <v>0</v>
      </c>
      <c r="B156" s="45"/>
      <c r="C156" s="43"/>
      <c r="D156" s="43"/>
      <c r="E156" s="43"/>
      <c r="F156" s="43"/>
      <c r="G156" s="43"/>
      <c r="H156" s="43"/>
      <c r="I156" s="43"/>
      <c r="J156" s="43"/>
    </row>
    <row r="157" spans="1:10" ht="12" customHeight="1">
      <c r="A157" s="79" t="s">
        <v>39</v>
      </c>
      <c r="B157" s="44">
        <f>ROUND((B106/B$104)*100,5)</f>
        <v>2.4312</v>
      </c>
      <c r="C157" s="44">
        <f t="shared" ref="C157:I157" si="86">ROUND((C106/C$104)*100,5)</f>
        <v>2.8395899999999998</v>
      </c>
      <c r="D157" s="44">
        <f t="shared" si="86"/>
        <v>2.7778900000000002</v>
      </c>
      <c r="E157" s="44">
        <f t="shared" si="86"/>
        <v>2.6160800000000002</v>
      </c>
      <c r="F157" s="44">
        <f t="shared" si="86"/>
        <v>2.68736</v>
      </c>
      <c r="G157" s="44">
        <f t="shared" si="86"/>
        <v>2.9529299999999998</v>
      </c>
      <c r="H157" s="44">
        <f t="shared" si="86"/>
        <v>3.0685899999999999</v>
      </c>
      <c r="I157" s="44">
        <f t="shared" si="86"/>
        <v>2.7795399999999999</v>
      </c>
      <c r="J157" s="44">
        <f>ROUND((J106/J$104)*100,5)</f>
        <v>2.6530900000000002</v>
      </c>
    </row>
    <row r="158" spans="1:10" ht="12" customHeight="1">
      <c r="A158" s="79" t="s">
        <v>43</v>
      </c>
      <c r="B158" s="44">
        <f>ROUND((B107/B$104)*100,5)</f>
        <v>97.568799999999996</v>
      </c>
      <c r="C158" s="44">
        <f t="shared" ref="C158:I158" si="87">ROUND((C107/C$104)*100,5)</f>
        <v>97.160409999999999</v>
      </c>
      <c r="D158" s="44">
        <f t="shared" si="87"/>
        <v>97.222110000000001</v>
      </c>
      <c r="E158" s="44">
        <f t="shared" si="87"/>
        <v>97.383920000000003</v>
      </c>
      <c r="F158" s="44">
        <f t="shared" si="87"/>
        <v>97.312640000000002</v>
      </c>
      <c r="G158" s="44">
        <f t="shared" si="87"/>
        <v>97.047070000000005</v>
      </c>
      <c r="H158" s="44">
        <f t="shared" si="87"/>
        <v>96.93141</v>
      </c>
      <c r="I158" s="44">
        <f t="shared" si="87"/>
        <v>97.220460000000003</v>
      </c>
      <c r="J158" s="44">
        <f>ROUND((J107/J$104)*100,5)</f>
        <v>97.346909999999994</v>
      </c>
    </row>
    <row r="159" spans="1:10" ht="12" customHeight="1">
      <c r="A159" s="32"/>
      <c r="B159" s="29"/>
      <c r="C159" s="29"/>
      <c r="D159" s="29"/>
    </row>
    <row r="160" spans="1:10" ht="12" customHeight="1">
      <c r="A160" s="25"/>
      <c r="B160" s="160" t="s">
        <v>65</v>
      </c>
      <c r="C160" s="160"/>
      <c r="D160" s="160"/>
      <c r="E160" s="160"/>
      <c r="F160" s="160"/>
      <c r="G160" s="160"/>
      <c r="H160" s="139"/>
      <c r="I160" s="139"/>
      <c r="J160" s="139"/>
    </row>
    <row r="161" spans="1:10" ht="12" customHeight="1">
      <c r="A161" s="78" t="s">
        <v>40</v>
      </c>
      <c r="B161" s="41">
        <f>ROUND((B85/B8)*100,5)</f>
        <v>0.20441999999999999</v>
      </c>
      <c r="C161" s="41">
        <f t="shared" ref="C161:I161" si="88">ROUND((C85/C8)*100,5)</f>
        <v>0.21587000000000001</v>
      </c>
      <c r="D161" s="41">
        <f t="shared" si="88"/>
        <v>0.22267999999999999</v>
      </c>
      <c r="E161" s="41">
        <f t="shared" si="88"/>
        <v>0.22106000000000001</v>
      </c>
      <c r="F161" s="41">
        <f t="shared" si="88"/>
        <v>0.19932</v>
      </c>
      <c r="G161" s="41">
        <f t="shared" si="88"/>
        <v>0.15884000000000001</v>
      </c>
      <c r="H161" s="41">
        <f t="shared" si="88"/>
        <v>0.14862</v>
      </c>
      <c r="I161" s="41">
        <f t="shared" si="88"/>
        <v>0.16275000000000001</v>
      </c>
      <c r="J161" s="41">
        <f>ROUND((J85/J8)*100,5)</f>
        <v>0.15407000000000001</v>
      </c>
    </row>
    <row r="162" spans="1:10" ht="12" customHeight="1">
      <c r="A162" s="78" t="s">
        <v>41</v>
      </c>
      <c r="B162" s="41">
        <f>ROUND((B86/B9)*100,5)</f>
        <v>0.26067000000000001</v>
      </c>
      <c r="C162" s="41">
        <f t="shared" ref="C162:I162" si="89">ROUND((C86/C9)*100,5)</f>
        <v>0.26823999999999998</v>
      </c>
      <c r="D162" s="41">
        <f t="shared" si="89"/>
        <v>0.27094000000000001</v>
      </c>
      <c r="E162" s="41">
        <f t="shared" si="89"/>
        <v>0.23515</v>
      </c>
      <c r="F162" s="41">
        <f t="shared" si="89"/>
        <v>0.2228</v>
      </c>
      <c r="G162" s="41">
        <f t="shared" si="89"/>
        <v>0.22871</v>
      </c>
      <c r="H162" s="41">
        <f t="shared" si="89"/>
        <v>0.25536999999999999</v>
      </c>
      <c r="I162" s="41">
        <f t="shared" si="89"/>
        <v>0.25846000000000002</v>
      </c>
      <c r="J162" s="41">
        <f>ROUND((J86/J9)*100,5)</f>
        <v>0.27061000000000002</v>
      </c>
    </row>
    <row r="163" spans="1:10" ht="12" customHeight="1">
      <c r="A163" s="78" t="s">
        <v>42</v>
      </c>
      <c r="B163" s="41">
        <f>ROUND((B87/B10)*100,5)</f>
        <v>0.74148000000000003</v>
      </c>
      <c r="C163" s="41">
        <f t="shared" ref="C163:I163" si="90">ROUND((C87/C10)*100,5)</f>
        <v>0.71708000000000005</v>
      </c>
      <c r="D163" s="41">
        <f t="shared" si="90"/>
        <v>0.64641999999999999</v>
      </c>
      <c r="E163" s="41">
        <f t="shared" si="90"/>
        <v>0.66651000000000005</v>
      </c>
      <c r="F163" s="41">
        <f t="shared" si="90"/>
        <v>0.75658000000000003</v>
      </c>
      <c r="G163" s="41">
        <f t="shared" si="90"/>
        <v>1.0615000000000001</v>
      </c>
      <c r="H163" s="41">
        <f t="shared" si="90"/>
        <v>1.0278799999999999</v>
      </c>
      <c r="I163" s="41">
        <f t="shared" si="90"/>
        <v>0.91942999999999997</v>
      </c>
      <c r="J163" s="41">
        <f>ROUND((J87/J10)*100,5)</f>
        <v>0.94220999999999999</v>
      </c>
    </row>
    <row r="164" spans="1:10" ht="12" customHeight="1">
      <c r="A164" s="78" t="s">
        <v>34</v>
      </c>
      <c r="B164" s="41">
        <f>ROUND((B88/B11)*100,5)</f>
        <v>0.20816000000000001</v>
      </c>
      <c r="C164" s="41">
        <f t="shared" ref="C164:I164" si="91">ROUND((C88/C11)*100,5)</f>
        <v>0.25955</v>
      </c>
      <c r="D164" s="41">
        <f t="shared" si="91"/>
        <v>0.24715999999999999</v>
      </c>
      <c r="E164" s="41">
        <f t="shared" si="91"/>
        <v>0.23050000000000001</v>
      </c>
      <c r="F164" s="41">
        <f t="shared" si="91"/>
        <v>0.22353000000000001</v>
      </c>
      <c r="G164" s="41">
        <f t="shared" si="91"/>
        <v>0.19522999999999999</v>
      </c>
      <c r="H164" s="41">
        <f t="shared" si="91"/>
        <v>0.21473</v>
      </c>
      <c r="I164" s="41">
        <f t="shared" si="91"/>
        <v>0.19978000000000001</v>
      </c>
      <c r="J164" s="41">
        <f>ROUND((J88/J11)*100,5)</f>
        <v>0.17088999999999999</v>
      </c>
    </row>
    <row r="165" spans="1:10" ht="12" customHeight="1">
      <c r="A165" s="39"/>
      <c r="B165" s="41"/>
      <c r="C165" s="41"/>
      <c r="D165" s="41"/>
      <c r="E165" s="41"/>
      <c r="F165" s="41"/>
      <c r="G165" s="41"/>
      <c r="H165" s="41"/>
      <c r="I165" s="41"/>
      <c r="J165" s="41"/>
    </row>
    <row r="166" spans="1:10" ht="12" customHeight="1">
      <c r="A166" s="78" t="s">
        <v>44</v>
      </c>
      <c r="B166" s="41">
        <f t="shared" ref="B166:I166" si="92">ROUND((B90/B13)*100,5)</f>
        <v>2.1570200000000002</v>
      </c>
      <c r="C166" s="41">
        <f t="shared" si="92"/>
        <v>2.19069</v>
      </c>
      <c r="D166" s="41">
        <f t="shared" si="92"/>
        <v>2.0064600000000001</v>
      </c>
      <c r="E166" s="41">
        <f t="shared" si="92"/>
        <v>2.2423299999999999</v>
      </c>
      <c r="F166" s="41">
        <f t="shared" si="92"/>
        <v>2.2134800000000001</v>
      </c>
      <c r="G166" s="41">
        <f t="shared" si="92"/>
        <v>2.1800600000000001</v>
      </c>
      <c r="H166" s="41">
        <f t="shared" si="92"/>
        <v>2.15178</v>
      </c>
      <c r="I166" s="41">
        <f t="shared" si="92"/>
        <v>2.1600100000000002</v>
      </c>
      <c r="J166" s="41">
        <f t="shared" ref="J166:J180" si="93">ROUND((J90/J13)*100,5)</f>
        <v>2.16126</v>
      </c>
    </row>
    <row r="167" spans="1:10" ht="12" customHeight="1">
      <c r="A167" s="78" t="s">
        <v>45</v>
      </c>
      <c r="B167" s="41">
        <f t="shared" ref="B167:I167" si="94">ROUND((B91/B14)*100,5)</f>
        <v>3.9445100000000002</v>
      </c>
      <c r="C167" s="41">
        <f t="shared" si="94"/>
        <v>3.9403100000000002</v>
      </c>
      <c r="D167" s="41">
        <f t="shared" si="94"/>
        <v>3.7614200000000002</v>
      </c>
      <c r="E167" s="41">
        <f t="shared" si="94"/>
        <v>3.8412899999999999</v>
      </c>
      <c r="F167" s="41">
        <f t="shared" si="94"/>
        <v>3.7469800000000002</v>
      </c>
      <c r="G167" s="41">
        <f t="shared" si="94"/>
        <v>3.68675</v>
      </c>
      <c r="H167" s="41">
        <f t="shared" si="94"/>
        <v>3.5123600000000001</v>
      </c>
      <c r="I167" s="41">
        <f t="shared" si="94"/>
        <v>3.6625999999999999</v>
      </c>
      <c r="J167" s="41">
        <f t="shared" si="93"/>
        <v>3.6639300000000001</v>
      </c>
    </row>
    <row r="168" spans="1:10" ht="12" customHeight="1">
      <c r="A168" s="78" t="s">
        <v>46</v>
      </c>
      <c r="B168" s="41">
        <f t="shared" ref="B168:I168" si="95">ROUND((B92/B15)*100,5)</f>
        <v>5.6165000000000003</v>
      </c>
      <c r="C168" s="41">
        <f t="shared" si="95"/>
        <v>4.9573299999999998</v>
      </c>
      <c r="D168" s="41">
        <f t="shared" si="95"/>
        <v>5.3754799999999996</v>
      </c>
      <c r="E168" s="41">
        <f t="shared" si="95"/>
        <v>5.5957499999999998</v>
      </c>
      <c r="F168" s="41">
        <f t="shared" si="95"/>
        <v>5.4055499999999999</v>
      </c>
      <c r="G168" s="41">
        <f t="shared" si="95"/>
        <v>5.2431000000000001</v>
      </c>
      <c r="H168" s="41">
        <f t="shared" si="95"/>
        <v>5.1242599999999996</v>
      </c>
      <c r="I168" s="41">
        <f t="shared" si="95"/>
        <v>5.024</v>
      </c>
      <c r="J168" s="41">
        <f t="shared" si="93"/>
        <v>5.0159099999999999</v>
      </c>
    </row>
    <row r="169" spans="1:10" ht="12" customHeight="1">
      <c r="A169" s="78" t="s">
        <v>47</v>
      </c>
      <c r="B169" s="41">
        <f t="shared" ref="B169:I169" si="96">ROUND((B93/B16)*100,5)</f>
        <v>3.01119</v>
      </c>
      <c r="C169" s="41">
        <f t="shared" si="96"/>
        <v>2.9667500000000002</v>
      </c>
      <c r="D169" s="41">
        <f t="shared" si="96"/>
        <v>3.04772</v>
      </c>
      <c r="E169" s="41">
        <f t="shared" si="96"/>
        <v>3.1617500000000001</v>
      </c>
      <c r="F169" s="41">
        <f t="shared" si="96"/>
        <v>3.0427499999999998</v>
      </c>
      <c r="G169" s="41">
        <f t="shared" si="96"/>
        <v>2.9351600000000002</v>
      </c>
      <c r="H169" s="41">
        <f t="shared" si="96"/>
        <v>2.8528099999999998</v>
      </c>
      <c r="I169" s="41">
        <f t="shared" si="96"/>
        <v>3.0181900000000002</v>
      </c>
      <c r="J169" s="41">
        <f t="shared" si="93"/>
        <v>2.8799800000000002</v>
      </c>
    </row>
    <row r="170" spans="1:10" ht="12" customHeight="1">
      <c r="A170" s="78" t="s">
        <v>48</v>
      </c>
      <c r="B170" s="41">
        <f t="shared" ref="B170:I170" si="97">ROUND((B94/B17)*100,5)</f>
        <v>4.7161600000000004</v>
      </c>
      <c r="C170" s="41">
        <f t="shared" si="97"/>
        <v>3.8686199999999999</v>
      </c>
      <c r="D170" s="41">
        <f t="shared" si="97"/>
        <v>3.8126500000000001</v>
      </c>
      <c r="E170" s="41">
        <f t="shared" si="97"/>
        <v>3.7645200000000001</v>
      </c>
      <c r="F170" s="41">
        <f t="shared" si="97"/>
        <v>3.67361</v>
      </c>
      <c r="G170" s="41">
        <f t="shared" si="97"/>
        <v>3.5156700000000001</v>
      </c>
      <c r="H170" s="41">
        <f t="shared" si="97"/>
        <v>3.37982</v>
      </c>
      <c r="I170" s="41">
        <f t="shared" si="97"/>
        <v>3.3750100000000001</v>
      </c>
      <c r="J170" s="41">
        <f t="shared" si="93"/>
        <v>3.4315199999999999</v>
      </c>
    </row>
    <row r="171" spans="1:10" ht="12" customHeight="1">
      <c r="A171" s="78" t="s">
        <v>49</v>
      </c>
      <c r="B171" s="41">
        <f t="shared" ref="B171:I171" si="98">ROUND((B95/B18)*100,5)</f>
        <v>2.5592700000000002</v>
      </c>
      <c r="C171" s="41">
        <f t="shared" si="98"/>
        <v>1.82029</v>
      </c>
      <c r="D171" s="41">
        <f t="shared" si="98"/>
        <v>1.7617</v>
      </c>
      <c r="E171" s="41">
        <f t="shared" si="98"/>
        <v>1.77965</v>
      </c>
      <c r="F171" s="41">
        <f t="shared" si="98"/>
        <v>1.8627899999999999</v>
      </c>
      <c r="G171" s="41">
        <f t="shared" si="98"/>
        <v>1.88758</v>
      </c>
      <c r="H171" s="41">
        <f t="shared" si="98"/>
        <v>1.9667300000000001</v>
      </c>
      <c r="I171" s="41">
        <f t="shared" si="98"/>
        <v>2.0368900000000001</v>
      </c>
      <c r="J171" s="41">
        <f t="shared" si="93"/>
        <v>2.0696099999999999</v>
      </c>
    </row>
    <row r="172" spans="1:10" ht="12" customHeight="1">
      <c r="A172" s="78" t="s">
        <v>50</v>
      </c>
      <c r="B172" s="41">
        <f t="shared" ref="B172:I172" si="99">ROUND((B96/B19)*100,5)</f>
        <v>2.1222400000000001</v>
      </c>
      <c r="C172" s="41">
        <f t="shared" si="99"/>
        <v>2.1019399999999999</v>
      </c>
      <c r="D172" s="41">
        <f t="shared" si="99"/>
        <v>2.11185</v>
      </c>
      <c r="E172" s="41">
        <f t="shared" si="99"/>
        <v>2.3307699999999998</v>
      </c>
      <c r="F172" s="41">
        <f t="shared" si="99"/>
        <v>2.3237299999999999</v>
      </c>
      <c r="G172" s="41">
        <f t="shared" si="99"/>
        <v>2.15679</v>
      </c>
      <c r="H172" s="41">
        <f t="shared" si="99"/>
        <v>2.30633</v>
      </c>
      <c r="I172" s="41">
        <f t="shared" si="99"/>
        <v>2.37669</v>
      </c>
      <c r="J172" s="41">
        <f t="shared" si="93"/>
        <v>2.3525299999999998</v>
      </c>
    </row>
    <row r="173" spans="1:10" ht="12" customHeight="1">
      <c r="A173" s="78" t="s">
        <v>51</v>
      </c>
      <c r="B173" s="41">
        <f t="shared" ref="B173:I173" si="100">ROUND((B97/B20)*100,5)</f>
        <v>3.1623999999999999</v>
      </c>
      <c r="C173" s="41">
        <f t="shared" si="100"/>
        <v>2.58839</v>
      </c>
      <c r="D173" s="41">
        <f t="shared" si="100"/>
        <v>2.5438800000000001</v>
      </c>
      <c r="E173" s="41">
        <f t="shared" si="100"/>
        <v>2.55416</v>
      </c>
      <c r="F173" s="41">
        <f t="shared" si="100"/>
        <v>2.5950600000000001</v>
      </c>
      <c r="G173" s="41">
        <f t="shared" si="100"/>
        <v>2.6192000000000002</v>
      </c>
      <c r="H173" s="41">
        <f t="shared" si="100"/>
        <v>2.59226</v>
      </c>
      <c r="I173" s="41">
        <f t="shared" si="100"/>
        <v>2.6187200000000002</v>
      </c>
      <c r="J173" s="41">
        <f t="shared" si="93"/>
        <v>2.6594000000000002</v>
      </c>
    </row>
    <row r="174" spans="1:10" ht="12" customHeight="1">
      <c r="A174" s="78" t="s">
        <v>52</v>
      </c>
      <c r="B174" s="41">
        <f t="shared" ref="B174:I174" si="101">ROUND((B98/B21)*100,5)</f>
        <v>7.03003</v>
      </c>
      <c r="C174" s="41">
        <f t="shared" si="101"/>
        <v>7.0647099999999998</v>
      </c>
      <c r="D174" s="41">
        <f t="shared" si="101"/>
        <v>6.5843499999999997</v>
      </c>
      <c r="E174" s="41">
        <f t="shared" si="101"/>
        <v>6.6578400000000002</v>
      </c>
      <c r="F174" s="41">
        <f t="shared" si="101"/>
        <v>6.5391000000000004</v>
      </c>
      <c r="G174" s="41">
        <f t="shared" si="101"/>
        <v>6.8787500000000001</v>
      </c>
      <c r="H174" s="41">
        <f t="shared" si="101"/>
        <v>6.8126899999999999</v>
      </c>
      <c r="I174" s="41">
        <f t="shared" si="101"/>
        <v>6.9402499999999998</v>
      </c>
      <c r="J174" s="41">
        <f t="shared" si="93"/>
        <v>6.5631300000000001</v>
      </c>
    </row>
    <row r="175" spans="1:10" ht="12" customHeight="1">
      <c r="A175" s="78" t="s">
        <v>53</v>
      </c>
      <c r="B175" s="41">
        <f t="shared" ref="B175:I175" si="102">ROUND((B99/B22)*100,5)</f>
        <v>4.4511500000000002</v>
      </c>
      <c r="C175" s="41">
        <f t="shared" si="102"/>
        <v>4.6075799999999996</v>
      </c>
      <c r="D175" s="41">
        <f t="shared" si="102"/>
        <v>4.4460100000000002</v>
      </c>
      <c r="E175" s="41">
        <f t="shared" si="102"/>
        <v>4.5057700000000001</v>
      </c>
      <c r="F175" s="41">
        <f t="shared" si="102"/>
        <v>4.5116899999999998</v>
      </c>
      <c r="G175" s="41">
        <f t="shared" si="102"/>
        <v>4.6379200000000003</v>
      </c>
      <c r="H175" s="41">
        <f t="shared" si="102"/>
        <v>4.4490600000000002</v>
      </c>
      <c r="I175" s="41">
        <f t="shared" si="102"/>
        <v>4.5100499999999997</v>
      </c>
      <c r="J175" s="41">
        <f t="shared" si="93"/>
        <v>4.7414800000000001</v>
      </c>
    </row>
    <row r="176" spans="1:10" ht="12" customHeight="1">
      <c r="A176" s="78" t="s">
        <v>54</v>
      </c>
      <c r="B176" s="41">
        <f t="shared" ref="B176:I176" si="103">ROUND((B100/B23)*100,5)</f>
        <v>6.3059399999999997</v>
      </c>
      <c r="C176" s="41">
        <f t="shared" si="103"/>
        <v>5.9876699999999996</v>
      </c>
      <c r="D176" s="41">
        <f t="shared" si="103"/>
        <v>5.8402200000000004</v>
      </c>
      <c r="E176" s="41">
        <f t="shared" si="103"/>
        <v>5.9507500000000002</v>
      </c>
      <c r="F176" s="41">
        <f t="shared" si="103"/>
        <v>5.8882399999999997</v>
      </c>
      <c r="G176" s="41">
        <f t="shared" si="103"/>
        <v>5.9432900000000002</v>
      </c>
      <c r="H176" s="41">
        <f t="shared" si="103"/>
        <v>5.9340299999999999</v>
      </c>
      <c r="I176" s="41">
        <f t="shared" si="103"/>
        <v>6.0980499999999997</v>
      </c>
      <c r="J176" s="41">
        <f t="shared" si="93"/>
        <v>6.1143099999999997</v>
      </c>
    </row>
    <row r="177" spans="1:10" ht="12" customHeight="1">
      <c r="A177" s="78" t="s">
        <v>55</v>
      </c>
      <c r="B177" s="41">
        <f t="shared" ref="B177:I177" si="104">ROUND((B101/B24)*100,5)</f>
        <v>2.8576299999999999</v>
      </c>
      <c r="C177" s="41">
        <f t="shared" si="104"/>
        <v>3.26973</v>
      </c>
      <c r="D177" s="41">
        <f t="shared" si="104"/>
        <v>2.9815999999999998</v>
      </c>
      <c r="E177" s="41">
        <f t="shared" si="104"/>
        <v>2.9426800000000002</v>
      </c>
      <c r="F177" s="41">
        <f t="shared" si="104"/>
        <v>3.16438</v>
      </c>
      <c r="G177" s="41">
        <f t="shared" si="104"/>
        <v>3.2580300000000002</v>
      </c>
      <c r="H177" s="41">
        <f t="shared" si="104"/>
        <v>3.1504400000000001</v>
      </c>
      <c r="I177" s="41">
        <f t="shared" si="104"/>
        <v>3.7850700000000002</v>
      </c>
      <c r="J177" s="41">
        <f t="shared" si="93"/>
        <v>4.0609099999999998</v>
      </c>
    </row>
    <row r="178" spans="1:10" ht="12" customHeight="1">
      <c r="A178" s="78" t="s">
        <v>56</v>
      </c>
      <c r="B178" s="41">
        <f t="shared" ref="B178:I178" si="105">ROUND((B102/B25)*100,5)</f>
        <v>3.7017500000000001</v>
      </c>
      <c r="C178" s="41">
        <f t="shared" si="105"/>
        <v>2.6875599999999999</v>
      </c>
      <c r="D178" s="41">
        <f t="shared" si="105"/>
        <v>2.58284</v>
      </c>
      <c r="E178" s="41">
        <f t="shared" si="105"/>
        <v>2.5140099999999999</v>
      </c>
      <c r="F178" s="41">
        <f t="shared" si="105"/>
        <v>2.50183</v>
      </c>
      <c r="G178" s="41">
        <f t="shared" si="105"/>
        <v>2.59938</v>
      </c>
      <c r="H178" s="41">
        <f t="shared" si="105"/>
        <v>2.5955599999999999</v>
      </c>
      <c r="I178" s="41">
        <f t="shared" si="105"/>
        <v>2.54684</v>
      </c>
      <c r="J178" s="41">
        <f t="shared" si="93"/>
        <v>2.5106299999999999</v>
      </c>
    </row>
    <row r="179" spans="1:10" ht="12" customHeight="1">
      <c r="A179" s="78" t="s">
        <v>57</v>
      </c>
      <c r="B179" s="41">
        <f t="shared" ref="B179:I179" si="106">ROUND((B103/B26)*100,5)</f>
        <v>6.1354699999999998</v>
      </c>
      <c r="C179" s="41">
        <f t="shared" si="106"/>
        <v>6.7407199999999996</v>
      </c>
      <c r="D179" s="41">
        <f t="shared" si="106"/>
        <v>6.1270199999999999</v>
      </c>
      <c r="E179" s="41">
        <f t="shared" si="106"/>
        <v>5.8304799999999997</v>
      </c>
      <c r="F179" s="41">
        <f t="shared" si="106"/>
        <v>5.7704800000000001</v>
      </c>
      <c r="G179" s="41">
        <f t="shared" si="106"/>
        <v>5.64534</v>
      </c>
      <c r="H179" s="41">
        <f t="shared" si="106"/>
        <v>5.6079299999999996</v>
      </c>
      <c r="I179" s="41">
        <f t="shared" si="106"/>
        <v>5.7350599999999998</v>
      </c>
      <c r="J179" s="41">
        <f t="shared" si="93"/>
        <v>5.6974</v>
      </c>
    </row>
    <row r="180" spans="1:10" ht="12" customHeight="1">
      <c r="A180" s="76" t="s">
        <v>58</v>
      </c>
      <c r="B180" s="42">
        <f t="shared" ref="B180:I180" si="107">ROUND((B104/B27)*100,5)</f>
        <v>3.15252</v>
      </c>
      <c r="C180" s="42">
        <f t="shared" si="107"/>
        <v>2.9233199999999999</v>
      </c>
      <c r="D180" s="42">
        <f t="shared" si="107"/>
        <v>2.8261799999999999</v>
      </c>
      <c r="E180" s="42">
        <f t="shared" si="107"/>
        <v>2.85317</v>
      </c>
      <c r="F180" s="42">
        <f t="shared" si="107"/>
        <v>2.8323299999999998</v>
      </c>
      <c r="G180" s="42">
        <f t="shared" si="107"/>
        <v>2.8444699999999998</v>
      </c>
      <c r="H180" s="42">
        <f t="shared" si="107"/>
        <v>2.79698</v>
      </c>
      <c r="I180" s="42">
        <f t="shared" si="107"/>
        <v>2.8618600000000001</v>
      </c>
      <c r="J180" s="42">
        <f t="shared" si="93"/>
        <v>2.8710399999999998</v>
      </c>
    </row>
    <row r="181" spans="1:10" ht="12" customHeight="1">
      <c r="A181" s="77" t="s">
        <v>0</v>
      </c>
      <c r="B181" s="41"/>
      <c r="C181" s="41"/>
      <c r="D181" s="41"/>
      <c r="E181" s="41"/>
      <c r="F181" s="41"/>
      <c r="G181" s="41"/>
      <c r="H181" s="41"/>
      <c r="I181" s="41"/>
      <c r="J181" s="41"/>
    </row>
    <row r="182" spans="1:10" ht="12" customHeight="1">
      <c r="A182" s="79" t="s">
        <v>39</v>
      </c>
      <c r="B182" s="41">
        <f t="shared" ref="B182:I182" si="108">ROUND((B106/B29)*100,5)</f>
        <v>0.31957999999999998</v>
      </c>
      <c r="C182" s="41">
        <f t="shared" si="108"/>
        <v>0.33328999999999998</v>
      </c>
      <c r="D182" s="41">
        <f t="shared" si="108"/>
        <v>0.31719999999999998</v>
      </c>
      <c r="E182" s="41">
        <f t="shared" si="108"/>
        <v>0.30325999999999997</v>
      </c>
      <c r="F182" s="41">
        <f t="shared" si="108"/>
        <v>0.30759999999999998</v>
      </c>
      <c r="G182" s="41">
        <f t="shared" si="108"/>
        <v>0.34078999999999998</v>
      </c>
      <c r="H182" s="41">
        <f t="shared" si="108"/>
        <v>0.34649000000000002</v>
      </c>
      <c r="I182" s="41">
        <f t="shared" si="108"/>
        <v>0.32416</v>
      </c>
      <c r="J182" s="41">
        <f>ROUND((J106/J29)*100,5)</f>
        <v>0.31413999999999997</v>
      </c>
    </row>
    <row r="183" spans="1:10" ht="12" customHeight="1">
      <c r="A183" s="79" t="s">
        <v>43</v>
      </c>
      <c r="B183" s="41">
        <f t="shared" ref="B183:I183" si="109">ROUND((B107/B30)*100,5)</f>
        <v>4.0462999999999996</v>
      </c>
      <c r="C183" s="41">
        <f t="shared" si="109"/>
        <v>3.7823600000000002</v>
      </c>
      <c r="D183" s="41">
        <f t="shared" si="109"/>
        <v>3.6514199999999999</v>
      </c>
      <c r="E183" s="41">
        <f t="shared" si="109"/>
        <v>3.6856800000000001</v>
      </c>
      <c r="F183" s="41">
        <f t="shared" si="109"/>
        <v>3.66249</v>
      </c>
      <c r="G183" s="41">
        <f t="shared" si="109"/>
        <v>3.6633900000000001</v>
      </c>
      <c r="H183" s="41">
        <f t="shared" si="109"/>
        <v>3.6038600000000001</v>
      </c>
      <c r="I183" s="41">
        <f t="shared" si="109"/>
        <v>3.6871</v>
      </c>
      <c r="J183" s="41">
        <f>ROUND((J107/J30)*100,5)</f>
        <v>3.6894800000000001</v>
      </c>
    </row>
    <row r="184" spans="1:10" ht="12" customHeight="1">
      <c r="A184" s="32"/>
      <c r="B184" s="33"/>
    </row>
    <row r="185" spans="1:10" ht="12" customHeight="1">
      <c r="A185" s="36"/>
      <c r="B185" s="167" t="s">
        <v>73</v>
      </c>
      <c r="C185" s="167"/>
      <c r="D185" s="167"/>
      <c r="E185" s="167"/>
      <c r="F185" s="167"/>
      <c r="G185" s="167"/>
      <c r="H185" s="139"/>
      <c r="I185" s="139"/>
      <c r="J185" s="139"/>
    </row>
    <row r="186" spans="1:10" ht="11.25" customHeight="1">
      <c r="A186" s="25"/>
      <c r="B186" s="160" t="s">
        <v>38</v>
      </c>
      <c r="C186" s="160"/>
      <c r="D186" s="160"/>
      <c r="E186" s="160"/>
      <c r="F186" s="160"/>
      <c r="G186" s="168"/>
      <c r="H186" s="139"/>
      <c r="I186" s="139"/>
      <c r="J186" s="139"/>
    </row>
    <row r="187" spans="1:10" ht="12" customHeight="1">
      <c r="A187" s="78" t="s">
        <v>40</v>
      </c>
      <c r="B187" s="89">
        <v>8.9559999999999995</v>
      </c>
      <c r="C187" s="89">
        <v>7.2320000000000002</v>
      </c>
      <c r="D187" s="89">
        <v>7.258</v>
      </c>
      <c r="E187" s="89">
        <v>7.6520000000000001</v>
      </c>
      <c r="F187" s="89">
        <v>7.74</v>
      </c>
      <c r="G187" s="89">
        <v>7.4690000000000003</v>
      </c>
      <c r="H187" s="89">
        <v>7.3630000000000004</v>
      </c>
      <c r="I187" s="89">
        <v>7.516</v>
      </c>
      <c r="J187" s="89">
        <v>7.3879999999999999</v>
      </c>
    </row>
    <row r="188" spans="1:10" ht="12" customHeight="1">
      <c r="A188" s="78" t="s">
        <v>41</v>
      </c>
      <c r="B188" s="89">
        <v>11.121</v>
      </c>
      <c r="C188" s="89">
        <v>7.0170000000000003</v>
      </c>
      <c r="D188" s="89">
        <v>6.5060000000000002</v>
      </c>
      <c r="E188" s="89">
        <v>6.5010000000000003</v>
      </c>
      <c r="F188" s="89">
        <v>6.008</v>
      </c>
      <c r="G188" s="89">
        <v>5.0460000000000003</v>
      </c>
      <c r="H188" s="89">
        <v>5.1559999999999997</v>
      </c>
      <c r="I188" s="89">
        <v>5.2229999999999999</v>
      </c>
      <c r="J188" s="89">
        <v>5.0119999999999996</v>
      </c>
    </row>
    <row r="189" spans="1:10" ht="12" customHeight="1">
      <c r="A189" s="78" t="s">
        <v>42</v>
      </c>
      <c r="B189" s="89">
        <v>5.2869999999999999</v>
      </c>
      <c r="C189" s="89">
        <v>2.9260000000000002</v>
      </c>
      <c r="D189" s="89">
        <v>2.7770000000000001</v>
      </c>
      <c r="E189" s="89">
        <v>3.0539999999999998</v>
      </c>
      <c r="F189" s="89">
        <v>3.0129999999999999</v>
      </c>
      <c r="G189" s="89">
        <v>3.7309999999999999</v>
      </c>
      <c r="H189" s="89">
        <v>3.9870000000000001</v>
      </c>
      <c r="I189" s="89">
        <v>4.7539999999999996</v>
      </c>
      <c r="J189" s="89">
        <v>4.4850000000000003</v>
      </c>
    </row>
    <row r="190" spans="1:10" ht="12" customHeight="1">
      <c r="A190" s="78" t="s">
        <v>34</v>
      </c>
      <c r="B190" s="89">
        <v>9.9870000000000001</v>
      </c>
      <c r="C190" s="89">
        <v>6.5309999999999997</v>
      </c>
      <c r="D190" s="89">
        <v>6.0309999999999997</v>
      </c>
      <c r="E190" s="89">
        <v>5.968</v>
      </c>
      <c r="F190" s="89">
        <v>6.0739999999999998</v>
      </c>
      <c r="G190" s="89">
        <v>5.8280000000000003</v>
      </c>
      <c r="H190" s="89">
        <v>5.7770000000000001</v>
      </c>
      <c r="I190" s="89">
        <v>5.9409999999999998</v>
      </c>
      <c r="J190" s="89">
        <v>6.2</v>
      </c>
    </row>
    <row r="191" spans="1:10" ht="12" customHeight="1">
      <c r="A191" s="39"/>
      <c r="B191" s="89"/>
      <c r="C191" s="89"/>
      <c r="D191" s="89"/>
      <c r="E191" s="89"/>
      <c r="F191" s="89"/>
      <c r="G191" s="89"/>
      <c r="H191" s="89"/>
      <c r="I191" s="89"/>
      <c r="J191" s="89"/>
    </row>
    <row r="192" spans="1:10" ht="12" customHeight="1">
      <c r="A192" s="78" t="s">
        <v>44</v>
      </c>
      <c r="B192" s="89">
        <v>14.241</v>
      </c>
      <c r="C192" s="89">
        <v>10.372</v>
      </c>
      <c r="D192" s="89">
        <v>10.359</v>
      </c>
      <c r="E192" s="89">
        <v>10.843</v>
      </c>
      <c r="F192" s="89">
        <v>10.862</v>
      </c>
      <c r="G192" s="89">
        <v>10.965999999999999</v>
      </c>
      <c r="H192" s="89">
        <v>10.936</v>
      </c>
      <c r="I192" s="89">
        <v>11.256</v>
      </c>
      <c r="J192" s="89">
        <v>11.27</v>
      </c>
    </row>
    <row r="193" spans="1:10" ht="12" customHeight="1">
      <c r="A193" s="78" t="s">
        <v>45</v>
      </c>
      <c r="B193" s="89">
        <v>15.23</v>
      </c>
      <c r="C193" s="89">
        <v>11.348000000000001</v>
      </c>
      <c r="D193" s="89">
        <v>11.226000000000001</v>
      </c>
      <c r="E193" s="89">
        <v>11.773999999999999</v>
      </c>
      <c r="F193" s="89">
        <v>11.916</v>
      </c>
      <c r="G193" s="89">
        <v>12.108000000000001</v>
      </c>
      <c r="H193" s="89">
        <v>12.226000000000001</v>
      </c>
      <c r="I193" s="89">
        <v>12.962999999999999</v>
      </c>
      <c r="J193" s="89">
        <v>13.305999999999999</v>
      </c>
    </row>
    <row r="194" spans="1:10" ht="12" customHeight="1">
      <c r="A194" s="78" t="s">
        <v>46</v>
      </c>
      <c r="B194" s="89">
        <v>15.112</v>
      </c>
      <c r="C194" s="89">
        <v>11.304</v>
      </c>
      <c r="D194" s="89">
        <v>10.849</v>
      </c>
      <c r="E194" s="89">
        <v>11.305</v>
      </c>
      <c r="F194" s="89">
        <v>11.446999999999999</v>
      </c>
      <c r="G194" s="89">
        <v>11.284000000000001</v>
      </c>
      <c r="H194" s="89">
        <v>11.36</v>
      </c>
      <c r="I194" s="89">
        <v>11.951000000000001</v>
      </c>
      <c r="J194" s="89">
        <v>11.878</v>
      </c>
    </row>
    <row r="195" spans="1:10" ht="12" customHeight="1">
      <c r="A195" s="78" t="s">
        <v>47</v>
      </c>
      <c r="B195" s="89">
        <v>14.603999999999999</v>
      </c>
      <c r="C195" s="89">
        <v>10.865</v>
      </c>
      <c r="D195" s="89">
        <v>11.154999999999999</v>
      </c>
      <c r="E195" s="89">
        <v>11.942</v>
      </c>
      <c r="F195" s="89">
        <v>12.512</v>
      </c>
      <c r="G195" s="89">
        <v>12.48</v>
      </c>
      <c r="H195" s="89">
        <v>12.510999999999999</v>
      </c>
      <c r="I195" s="89">
        <v>13.175000000000001</v>
      </c>
      <c r="J195" s="89">
        <v>13.109</v>
      </c>
    </row>
    <row r="196" spans="1:10" ht="12" customHeight="1">
      <c r="A196" s="78" t="s">
        <v>48</v>
      </c>
      <c r="B196" s="89">
        <v>17.358000000000001</v>
      </c>
      <c r="C196" s="89">
        <v>11.335000000000001</v>
      </c>
      <c r="D196" s="89">
        <v>11.289</v>
      </c>
      <c r="E196" s="89">
        <v>11.776999999999999</v>
      </c>
      <c r="F196" s="89">
        <v>11.6</v>
      </c>
      <c r="G196" s="89">
        <v>11.531000000000001</v>
      </c>
      <c r="H196" s="89">
        <v>11.326000000000001</v>
      </c>
      <c r="I196" s="89">
        <v>11.465999999999999</v>
      </c>
      <c r="J196" s="89">
        <v>11.664</v>
      </c>
    </row>
    <row r="197" spans="1:10" ht="12" customHeight="1">
      <c r="A197" s="78" t="s">
        <v>49</v>
      </c>
      <c r="B197" s="89">
        <v>22.120999999999999</v>
      </c>
      <c r="C197" s="89">
        <v>16.797999999999998</v>
      </c>
      <c r="D197" s="89">
        <v>16.138999999999999</v>
      </c>
      <c r="E197" s="89">
        <v>16.722000000000001</v>
      </c>
      <c r="F197" s="89">
        <v>16.835999999999999</v>
      </c>
      <c r="G197" s="89">
        <v>16.722999999999999</v>
      </c>
      <c r="H197" s="89">
        <v>17.018000000000001</v>
      </c>
      <c r="I197" s="89">
        <v>17.971</v>
      </c>
      <c r="J197" s="89">
        <v>18.167999999999999</v>
      </c>
    </row>
    <row r="198" spans="1:10" ht="12" customHeight="1">
      <c r="A198" s="78" t="s">
        <v>50</v>
      </c>
      <c r="B198" s="89">
        <v>16.183</v>
      </c>
      <c r="C198" s="89">
        <v>12.420999999999999</v>
      </c>
      <c r="D198" s="89">
        <v>11.933</v>
      </c>
      <c r="E198" s="89">
        <v>12.516999999999999</v>
      </c>
      <c r="F198" s="89">
        <v>12.974</v>
      </c>
      <c r="G198" s="89">
        <v>13.092000000000001</v>
      </c>
      <c r="H198" s="89">
        <v>12.766999999999999</v>
      </c>
      <c r="I198" s="89">
        <v>13.034000000000001</v>
      </c>
      <c r="J198" s="89">
        <v>13.048999999999999</v>
      </c>
    </row>
    <row r="199" spans="1:10" ht="12" customHeight="1">
      <c r="A199" s="78" t="s">
        <v>51</v>
      </c>
      <c r="B199" s="89">
        <v>24.375</v>
      </c>
      <c r="C199" s="89">
        <v>17.283000000000001</v>
      </c>
      <c r="D199" s="89">
        <v>17.192</v>
      </c>
      <c r="E199" s="89">
        <v>17.818000000000001</v>
      </c>
      <c r="F199" s="89">
        <v>17.701000000000001</v>
      </c>
      <c r="G199" s="89">
        <v>17.439</v>
      </c>
      <c r="H199" s="89">
        <v>17.378</v>
      </c>
      <c r="I199" s="89">
        <v>17.725000000000001</v>
      </c>
      <c r="J199" s="89">
        <v>17.783999999999999</v>
      </c>
    </row>
    <row r="200" spans="1:10" ht="12" customHeight="1">
      <c r="A200" s="78" t="s">
        <v>52</v>
      </c>
      <c r="B200" s="89">
        <v>11.858000000000001</v>
      </c>
      <c r="C200" s="89">
        <v>9.5259999999999998</v>
      </c>
      <c r="D200" s="89">
        <v>9.6780000000000008</v>
      </c>
      <c r="E200" s="89">
        <v>9.468</v>
      </c>
      <c r="F200" s="89">
        <v>9.4359999999999999</v>
      </c>
      <c r="G200" s="89">
        <v>9.4079999999999995</v>
      </c>
      <c r="H200" s="89">
        <v>9.5879999999999992</v>
      </c>
      <c r="I200" s="89">
        <v>9.7189999999999994</v>
      </c>
      <c r="J200" s="89">
        <v>10.103999999999999</v>
      </c>
    </row>
    <row r="201" spans="1:10" ht="12" customHeight="1">
      <c r="A201" s="78" t="s">
        <v>53</v>
      </c>
      <c r="B201" s="89">
        <v>20.64</v>
      </c>
      <c r="C201" s="89">
        <v>13.901</v>
      </c>
      <c r="D201" s="89">
        <v>14.002000000000001</v>
      </c>
      <c r="E201" s="89">
        <v>14.646000000000001</v>
      </c>
      <c r="F201" s="89">
        <v>14.536</v>
      </c>
      <c r="G201" s="89">
        <v>14.84</v>
      </c>
      <c r="H201" s="89">
        <v>14.378</v>
      </c>
      <c r="I201" s="89">
        <v>15.112</v>
      </c>
      <c r="J201" s="89">
        <v>14.826000000000001</v>
      </c>
    </row>
    <row r="202" spans="1:10" ht="12" customHeight="1">
      <c r="A202" s="78" t="s">
        <v>54</v>
      </c>
      <c r="B202" s="89">
        <v>9.7560000000000002</v>
      </c>
      <c r="C202" s="89">
        <v>7.9379999999999997</v>
      </c>
      <c r="D202" s="89">
        <v>7.9550000000000001</v>
      </c>
      <c r="E202" s="89">
        <v>8.2240000000000002</v>
      </c>
      <c r="F202" s="89">
        <v>8.2680000000000007</v>
      </c>
      <c r="G202" s="89">
        <v>8.59</v>
      </c>
      <c r="H202" s="89">
        <v>8.5180000000000007</v>
      </c>
      <c r="I202" s="89">
        <v>8.5869999999999997</v>
      </c>
      <c r="J202" s="89">
        <v>8.6329999999999991</v>
      </c>
    </row>
    <row r="203" spans="1:10" ht="12" customHeight="1">
      <c r="A203" s="78" t="s">
        <v>55</v>
      </c>
      <c r="B203" s="89">
        <v>20.766999999999999</v>
      </c>
      <c r="C203" s="89">
        <v>15.916</v>
      </c>
      <c r="D203" s="89">
        <v>15.909000000000001</v>
      </c>
      <c r="E203" s="89">
        <v>15.75</v>
      </c>
      <c r="F203" s="89">
        <v>15.574999999999999</v>
      </c>
      <c r="G203" s="89">
        <v>15.922000000000001</v>
      </c>
      <c r="H203" s="89">
        <v>15.567</v>
      </c>
      <c r="I203" s="89">
        <v>15.82</v>
      </c>
      <c r="J203" s="89">
        <v>16.027000000000001</v>
      </c>
    </row>
    <row r="204" spans="1:10" ht="12" customHeight="1">
      <c r="A204" s="78" t="s">
        <v>56</v>
      </c>
      <c r="B204" s="89">
        <v>17.573</v>
      </c>
      <c r="C204" s="89">
        <v>15.9</v>
      </c>
      <c r="D204" s="89">
        <v>16.995000000000001</v>
      </c>
      <c r="E204" s="89">
        <v>18.440000000000001</v>
      </c>
      <c r="F204" s="89">
        <v>18.963000000000001</v>
      </c>
      <c r="G204" s="89">
        <v>18.739999999999998</v>
      </c>
      <c r="H204" s="89">
        <v>18.228999999999999</v>
      </c>
      <c r="I204" s="89">
        <v>19.207999999999998</v>
      </c>
      <c r="J204" s="89">
        <v>19.771000000000001</v>
      </c>
    </row>
    <row r="205" spans="1:10" ht="12" customHeight="1">
      <c r="A205" s="78" t="s">
        <v>57</v>
      </c>
      <c r="B205" s="89">
        <v>15.102</v>
      </c>
      <c r="C205" s="89">
        <v>10.574</v>
      </c>
      <c r="D205" s="89">
        <v>10.6</v>
      </c>
      <c r="E205" s="89">
        <v>10.805999999999999</v>
      </c>
      <c r="F205" s="89">
        <v>10.927</v>
      </c>
      <c r="G205" s="89">
        <v>11.247999999999999</v>
      </c>
      <c r="H205" s="89">
        <v>11.202</v>
      </c>
      <c r="I205" s="89">
        <v>12.218</v>
      </c>
      <c r="J205" s="89">
        <v>11.827999999999999</v>
      </c>
    </row>
    <row r="206" spans="1:10" ht="12" customHeight="1">
      <c r="A206" s="76" t="s">
        <v>58</v>
      </c>
      <c r="B206" s="87">
        <v>270.27100000000002</v>
      </c>
      <c r="C206" s="87">
        <v>199.18700000000001</v>
      </c>
      <c r="D206" s="87">
        <v>197.85300000000001</v>
      </c>
      <c r="E206" s="87">
        <v>205.20699999999999</v>
      </c>
      <c r="F206" s="87">
        <v>206.38800000000001</v>
      </c>
      <c r="G206" s="87">
        <v>206.44499999999999</v>
      </c>
      <c r="H206" s="87">
        <v>205.28700000000001</v>
      </c>
      <c r="I206" s="87">
        <v>213.63900000000001</v>
      </c>
      <c r="J206" s="87">
        <v>214.50200000000001</v>
      </c>
    </row>
    <row r="207" spans="1:10" ht="12" customHeight="1">
      <c r="A207" s="77" t="s">
        <v>0</v>
      </c>
      <c r="B207" s="87"/>
      <c r="C207" s="87"/>
      <c r="D207" s="87"/>
      <c r="E207" s="87"/>
      <c r="F207" s="87"/>
      <c r="G207" s="87"/>
      <c r="H207" s="87"/>
      <c r="I207" s="87"/>
      <c r="J207" s="87"/>
    </row>
    <row r="208" spans="1:10" ht="12" customHeight="1">
      <c r="A208" s="79" t="s">
        <v>39</v>
      </c>
      <c r="B208" s="89">
        <v>35.350999999999999</v>
      </c>
      <c r="C208" s="89">
        <v>23.706</v>
      </c>
      <c r="D208" s="89">
        <v>22.571999999999999</v>
      </c>
      <c r="E208" s="89">
        <v>23.175000000000001</v>
      </c>
      <c r="F208" s="89">
        <v>22.835000000000001</v>
      </c>
      <c r="G208" s="89">
        <v>22.074000000000002</v>
      </c>
      <c r="H208" s="89">
        <v>22.283000000000001</v>
      </c>
      <c r="I208" s="89">
        <v>23.434000000000001</v>
      </c>
      <c r="J208" s="89">
        <v>23.085000000000001</v>
      </c>
    </row>
    <row r="209" spans="1:10" ht="12" customHeight="1">
      <c r="A209" s="79" t="s">
        <v>43</v>
      </c>
      <c r="B209" s="89">
        <v>234.92</v>
      </c>
      <c r="C209" s="89">
        <v>175.48099999999999</v>
      </c>
      <c r="D209" s="89">
        <v>175.28100000000001</v>
      </c>
      <c r="E209" s="89">
        <v>182.03200000000001</v>
      </c>
      <c r="F209" s="89">
        <v>183.553</v>
      </c>
      <c r="G209" s="89">
        <v>184.37100000000001</v>
      </c>
      <c r="H209" s="89">
        <v>183.00399999999999</v>
      </c>
      <c r="I209" s="89">
        <v>190.20500000000001</v>
      </c>
      <c r="J209" s="89">
        <v>191.417</v>
      </c>
    </row>
    <row r="210" spans="1:10" ht="12" customHeight="1">
      <c r="A210" s="32"/>
      <c r="B210" s="27"/>
      <c r="C210" s="27"/>
      <c r="D210" s="27"/>
    </row>
    <row r="211" spans="1:10" s="31" customFormat="1" ht="12" customHeight="1">
      <c r="A211" s="26"/>
      <c r="B211" s="163" t="s">
        <v>61</v>
      </c>
      <c r="C211" s="163"/>
      <c r="D211" s="163"/>
      <c r="E211" s="163"/>
      <c r="F211" s="163"/>
      <c r="G211" s="169"/>
      <c r="H211" s="139"/>
      <c r="I211" s="139"/>
      <c r="J211" s="139"/>
    </row>
    <row r="212" spans="1:10" ht="12" customHeight="1">
      <c r="A212" s="78" t="s">
        <v>40</v>
      </c>
      <c r="B212" s="51" t="s">
        <v>2</v>
      </c>
      <c r="C212" s="47">
        <v>-4.5784399999999996</v>
      </c>
      <c r="D212" s="47">
        <f t="shared" ref="D212:I212" si="110">ROUND((D187/C187)*100-100,5)</f>
        <v>0.35951</v>
      </c>
      <c r="E212" s="47">
        <f t="shared" si="110"/>
        <v>5.42849</v>
      </c>
      <c r="F212" s="47">
        <f t="shared" si="110"/>
        <v>1.1500300000000001</v>
      </c>
      <c r="G212" s="47">
        <f t="shared" si="110"/>
        <v>-3.50129</v>
      </c>
      <c r="H212" s="47">
        <f t="shared" si="110"/>
        <v>-1.4192</v>
      </c>
      <c r="I212" s="47">
        <f t="shared" si="110"/>
        <v>2.07796</v>
      </c>
      <c r="J212" s="47">
        <f>ROUND((J187/I187)*100-100,5)</f>
        <v>-1.70303</v>
      </c>
    </row>
    <row r="213" spans="1:10" ht="12" customHeight="1">
      <c r="A213" s="78" t="s">
        <v>41</v>
      </c>
      <c r="B213" s="51" t="s">
        <v>2</v>
      </c>
      <c r="C213" s="47">
        <v>-11.93524</v>
      </c>
      <c r="D213" s="47">
        <f t="shared" ref="D213:I213" si="111">ROUND((D188/C188)*100-100,5)</f>
        <v>-7.2823099999999998</v>
      </c>
      <c r="E213" s="47">
        <f t="shared" si="111"/>
        <v>-7.6850000000000002E-2</v>
      </c>
      <c r="F213" s="47">
        <f t="shared" si="111"/>
        <v>-7.58345</v>
      </c>
      <c r="G213" s="47">
        <f t="shared" si="111"/>
        <v>-16.011980000000001</v>
      </c>
      <c r="H213" s="47">
        <f t="shared" si="111"/>
        <v>2.1799400000000002</v>
      </c>
      <c r="I213" s="47">
        <f t="shared" si="111"/>
        <v>1.2994600000000001</v>
      </c>
      <c r="J213" s="47">
        <f>ROUND((J188/I188)*100-100,5)</f>
        <v>-4.0398199999999997</v>
      </c>
    </row>
    <row r="214" spans="1:10" ht="12" customHeight="1">
      <c r="A214" s="78" t="s">
        <v>42</v>
      </c>
      <c r="B214" s="51" t="s">
        <v>2</v>
      </c>
      <c r="C214" s="47">
        <v>-14.99128</v>
      </c>
      <c r="D214" s="47">
        <f t="shared" ref="D214:I214" si="112">ROUND((D189/C189)*100-100,5)</f>
        <v>-5.0922799999999997</v>
      </c>
      <c r="E214" s="47">
        <f t="shared" si="112"/>
        <v>9.9747900000000005</v>
      </c>
      <c r="F214" s="47">
        <f t="shared" si="112"/>
        <v>-1.3425</v>
      </c>
      <c r="G214" s="47">
        <f t="shared" si="112"/>
        <v>23.830069999999999</v>
      </c>
      <c r="H214" s="47">
        <f t="shared" si="112"/>
        <v>6.8614300000000004</v>
      </c>
      <c r="I214" s="47">
        <f t="shared" si="112"/>
        <v>19.23752</v>
      </c>
      <c r="J214" s="47">
        <f>ROUND((J189/I189)*100-100,5)</f>
        <v>-5.6583899999999998</v>
      </c>
    </row>
    <row r="215" spans="1:10" ht="12" customHeight="1">
      <c r="A215" s="78" t="s">
        <v>34</v>
      </c>
      <c r="B215" s="51" t="s">
        <v>2</v>
      </c>
      <c r="C215" s="47">
        <v>-4.71258</v>
      </c>
      <c r="D215" s="47">
        <f t="shared" ref="D215:I215" si="113">ROUND((D190/C190)*100-100,5)</f>
        <v>-7.6558000000000002</v>
      </c>
      <c r="E215" s="47">
        <f t="shared" si="113"/>
        <v>-1.0446</v>
      </c>
      <c r="F215" s="47">
        <f t="shared" si="113"/>
        <v>1.7761400000000001</v>
      </c>
      <c r="G215" s="47">
        <f t="shared" si="113"/>
        <v>-4.0500499999999997</v>
      </c>
      <c r="H215" s="47">
        <f t="shared" si="113"/>
        <v>-0.87509000000000003</v>
      </c>
      <c r="I215" s="47">
        <f t="shared" si="113"/>
        <v>2.8388399999999998</v>
      </c>
      <c r="J215" s="47">
        <f>ROUND((J190/I190)*100-100,5)</f>
        <v>4.35954</v>
      </c>
    </row>
    <row r="216" spans="1:10" ht="12" customHeight="1">
      <c r="A216" s="39"/>
      <c r="B216" s="52"/>
      <c r="C216" s="47"/>
      <c r="D216" s="47"/>
      <c r="E216" s="47"/>
      <c r="F216" s="47"/>
      <c r="G216" s="47"/>
      <c r="H216" s="47"/>
      <c r="I216" s="47"/>
      <c r="J216" s="47"/>
    </row>
    <row r="217" spans="1:10" ht="12" customHeight="1">
      <c r="A217" s="78" t="s">
        <v>44</v>
      </c>
      <c r="B217" s="51" t="s">
        <v>2</v>
      </c>
      <c r="C217" s="47">
        <v>-5.6747899999999998</v>
      </c>
      <c r="D217" s="47">
        <f t="shared" ref="D217:I217" si="114">ROUND((D192/C192)*100-100,5)</f>
        <v>-0.12534000000000001</v>
      </c>
      <c r="E217" s="47">
        <f t="shared" si="114"/>
        <v>4.6722700000000001</v>
      </c>
      <c r="F217" s="47">
        <f t="shared" si="114"/>
        <v>0.17523</v>
      </c>
      <c r="G217" s="47">
        <f t="shared" si="114"/>
        <v>0.95747000000000004</v>
      </c>
      <c r="H217" s="47">
        <f t="shared" si="114"/>
        <v>-0.27356999999999998</v>
      </c>
      <c r="I217" s="47">
        <f t="shared" si="114"/>
        <v>2.9261200000000001</v>
      </c>
      <c r="J217" s="47">
        <f t="shared" ref="J217:J231" si="115">ROUND((J192/I192)*100-100,5)</f>
        <v>0.12438</v>
      </c>
    </row>
    <row r="218" spans="1:10" ht="12" customHeight="1">
      <c r="A218" s="78" t="s">
        <v>45</v>
      </c>
      <c r="B218" s="51" t="s">
        <v>2</v>
      </c>
      <c r="C218" s="47">
        <v>-4.53437</v>
      </c>
      <c r="D218" s="47">
        <f t="shared" ref="D218:I218" si="116">ROUND((D193/C193)*100-100,5)</f>
        <v>-1.07508</v>
      </c>
      <c r="E218" s="47">
        <f t="shared" si="116"/>
        <v>4.8815299999999997</v>
      </c>
      <c r="F218" s="47">
        <f t="shared" si="116"/>
        <v>1.2060500000000001</v>
      </c>
      <c r="G218" s="47">
        <f t="shared" si="116"/>
        <v>1.61128</v>
      </c>
      <c r="H218" s="47">
        <f t="shared" si="116"/>
        <v>0.97455999999999998</v>
      </c>
      <c r="I218" s="47">
        <f t="shared" si="116"/>
        <v>6.0281399999999996</v>
      </c>
      <c r="J218" s="47">
        <f t="shared" si="115"/>
        <v>2.6459899999999998</v>
      </c>
    </row>
    <row r="219" spans="1:10" ht="12" customHeight="1">
      <c r="A219" s="78" t="s">
        <v>46</v>
      </c>
      <c r="B219" s="51" t="s">
        <v>2</v>
      </c>
      <c r="C219" s="47">
        <v>-6.8018799999999997</v>
      </c>
      <c r="D219" s="47">
        <f t="shared" ref="D219:I219" si="117">ROUND((D194/C194)*100-100,5)</f>
        <v>-4.0251200000000003</v>
      </c>
      <c r="E219" s="47">
        <f t="shared" si="117"/>
        <v>4.2031499999999999</v>
      </c>
      <c r="F219" s="47">
        <f t="shared" si="117"/>
        <v>1.2560800000000001</v>
      </c>
      <c r="G219" s="47">
        <f t="shared" si="117"/>
        <v>-1.42395</v>
      </c>
      <c r="H219" s="47">
        <f t="shared" si="117"/>
        <v>0.67352000000000001</v>
      </c>
      <c r="I219" s="47">
        <f t="shared" si="117"/>
        <v>5.2024600000000003</v>
      </c>
      <c r="J219" s="47">
        <f t="shared" si="115"/>
        <v>-0.61082999999999998</v>
      </c>
    </row>
    <row r="220" spans="1:10" ht="12" customHeight="1">
      <c r="A220" s="78" t="s">
        <v>47</v>
      </c>
      <c r="B220" s="51" t="s">
        <v>2</v>
      </c>
      <c r="C220" s="47">
        <v>-1.9581299999999999</v>
      </c>
      <c r="D220" s="47">
        <f t="shared" ref="D220:I220" si="118">ROUND((D195/C195)*100-100,5)</f>
        <v>2.6691199999999999</v>
      </c>
      <c r="E220" s="47">
        <f t="shared" si="118"/>
        <v>7.0551300000000001</v>
      </c>
      <c r="F220" s="47">
        <f t="shared" si="118"/>
        <v>4.7730699999999997</v>
      </c>
      <c r="G220" s="47">
        <f t="shared" si="118"/>
        <v>-0.25574999999999998</v>
      </c>
      <c r="H220" s="47">
        <f t="shared" si="118"/>
        <v>0.24840000000000001</v>
      </c>
      <c r="I220" s="47">
        <f t="shared" si="118"/>
        <v>5.3073300000000003</v>
      </c>
      <c r="J220" s="47">
        <f t="shared" si="115"/>
        <v>-0.50095000000000001</v>
      </c>
    </row>
    <row r="221" spans="1:10" ht="12" customHeight="1">
      <c r="A221" s="78" t="s">
        <v>48</v>
      </c>
      <c r="B221" s="51" t="s">
        <v>2</v>
      </c>
      <c r="C221" s="47">
        <v>-7.1282300000000003</v>
      </c>
      <c r="D221" s="47">
        <f t="shared" ref="D221:I221" si="119">ROUND((D196/C196)*100-100,5)</f>
        <v>-0.40582000000000001</v>
      </c>
      <c r="E221" s="47">
        <f t="shared" si="119"/>
        <v>4.3227900000000004</v>
      </c>
      <c r="F221" s="47">
        <f t="shared" si="119"/>
        <v>-1.5029300000000001</v>
      </c>
      <c r="G221" s="47">
        <f t="shared" si="119"/>
        <v>-0.59482999999999997</v>
      </c>
      <c r="H221" s="47">
        <f t="shared" si="119"/>
        <v>-1.77782</v>
      </c>
      <c r="I221" s="47">
        <f t="shared" si="119"/>
        <v>1.2360899999999999</v>
      </c>
      <c r="J221" s="47">
        <f t="shared" si="115"/>
        <v>1.7268399999999999</v>
      </c>
    </row>
    <row r="222" spans="1:10" ht="12" customHeight="1">
      <c r="A222" s="78" t="s">
        <v>49</v>
      </c>
      <c r="B222" s="51" t="s">
        <v>2</v>
      </c>
      <c r="C222" s="47">
        <v>-3.4708700000000001</v>
      </c>
      <c r="D222" s="47">
        <f t="shared" ref="D222:I222" si="120">ROUND((D197/C197)*100-100,5)</f>
        <v>-3.9230900000000002</v>
      </c>
      <c r="E222" s="47">
        <f t="shared" si="120"/>
        <v>3.6123699999999999</v>
      </c>
      <c r="F222" s="47">
        <f t="shared" si="120"/>
        <v>0.68174000000000001</v>
      </c>
      <c r="G222" s="47">
        <f t="shared" si="120"/>
        <v>-0.67118</v>
      </c>
      <c r="H222" s="47">
        <f t="shared" si="120"/>
        <v>1.7640400000000001</v>
      </c>
      <c r="I222" s="47">
        <f t="shared" si="120"/>
        <v>5.5999499999999998</v>
      </c>
      <c r="J222" s="47">
        <f t="shared" si="115"/>
        <v>1.0962099999999999</v>
      </c>
    </row>
    <row r="223" spans="1:10" ht="12" customHeight="1">
      <c r="A223" s="78" t="s">
        <v>50</v>
      </c>
      <c r="B223" s="51" t="s">
        <v>2</v>
      </c>
      <c r="C223" s="47">
        <v>-4.5272899999999998</v>
      </c>
      <c r="D223" s="47">
        <f t="shared" ref="D223:I223" si="121">ROUND((D198/C198)*100-100,5)</f>
        <v>-3.92883</v>
      </c>
      <c r="E223" s="47">
        <f t="shared" si="121"/>
        <v>4.8939899999999996</v>
      </c>
      <c r="F223" s="47">
        <f t="shared" si="121"/>
        <v>3.65103</v>
      </c>
      <c r="G223" s="47">
        <f t="shared" si="121"/>
        <v>0.90951000000000004</v>
      </c>
      <c r="H223" s="47">
        <f t="shared" si="121"/>
        <v>-2.4824299999999999</v>
      </c>
      <c r="I223" s="47">
        <f t="shared" si="121"/>
        <v>2.0913300000000001</v>
      </c>
      <c r="J223" s="47">
        <f t="shared" si="115"/>
        <v>0.11508</v>
      </c>
    </row>
    <row r="224" spans="1:10" ht="12" customHeight="1">
      <c r="A224" s="78" t="s">
        <v>51</v>
      </c>
      <c r="B224" s="51" t="s">
        <v>2</v>
      </c>
      <c r="C224" s="47">
        <v>-3.9940000000000002</v>
      </c>
      <c r="D224" s="47">
        <f t="shared" ref="D224:I224" si="122">ROUND((D199/C199)*100-100,5)</f>
        <v>-0.52653000000000005</v>
      </c>
      <c r="E224" s="47">
        <f t="shared" si="122"/>
        <v>3.6412300000000002</v>
      </c>
      <c r="F224" s="47">
        <f t="shared" si="122"/>
        <v>-0.65664</v>
      </c>
      <c r="G224" s="47">
        <f t="shared" si="122"/>
        <v>-1.48014</v>
      </c>
      <c r="H224" s="47">
        <f t="shared" si="122"/>
        <v>-0.34978999999999999</v>
      </c>
      <c r="I224" s="47">
        <f t="shared" si="122"/>
        <v>1.99678</v>
      </c>
      <c r="J224" s="47">
        <f t="shared" si="115"/>
        <v>0.33285999999999999</v>
      </c>
    </row>
    <row r="225" spans="1:10" ht="12" customHeight="1">
      <c r="A225" s="78" t="s">
        <v>52</v>
      </c>
      <c r="B225" s="51" t="s">
        <v>2</v>
      </c>
      <c r="C225" s="47">
        <v>-2.1569400000000001</v>
      </c>
      <c r="D225" s="47">
        <f t="shared" ref="D225:I225" si="123">ROUND((D200/C200)*100-100,5)</f>
        <v>1.5956300000000001</v>
      </c>
      <c r="E225" s="47">
        <f t="shared" si="123"/>
        <v>-2.16987</v>
      </c>
      <c r="F225" s="47">
        <f t="shared" si="123"/>
        <v>-0.33798</v>
      </c>
      <c r="G225" s="47">
        <f t="shared" si="123"/>
        <v>-0.29674</v>
      </c>
      <c r="H225" s="47">
        <f t="shared" si="123"/>
        <v>1.91327</v>
      </c>
      <c r="I225" s="47">
        <f t="shared" si="123"/>
        <v>1.36629</v>
      </c>
      <c r="J225" s="47">
        <f t="shared" si="115"/>
        <v>3.9613100000000001</v>
      </c>
    </row>
    <row r="226" spans="1:10" ht="12" customHeight="1">
      <c r="A226" s="78" t="s">
        <v>53</v>
      </c>
      <c r="B226" s="51" t="s">
        <v>2</v>
      </c>
      <c r="C226" s="47">
        <v>-7.4931799999999997</v>
      </c>
      <c r="D226" s="47">
        <f t="shared" ref="D226:I226" si="124">ROUND((D201/C201)*100-100,5)</f>
        <v>0.72657000000000005</v>
      </c>
      <c r="E226" s="47">
        <f t="shared" si="124"/>
        <v>4.5993399999999998</v>
      </c>
      <c r="F226" s="47">
        <f t="shared" si="124"/>
        <v>-0.75105999999999995</v>
      </c>
      <c r="G226" s="47">
        <f t="shared" si="124"/>
        <v>2.0913599999999999</v>
      </c>
      <c r="H226" s="47">
        <f t="shared" si="124"/>
        <v>-3.11321</v>
      </c>
      <c r="I226" s="47">
        <f t="shared" si="124"/>
        <v>5.1050199999999997</v>
      </c>
      <c r="J226" s="47">
        <f t="shared" si="115"/>
        <v>-1.8925399999999999</v>
      </c>
    </row>
    <row r="227" spans="1:10" ht="12" customHeight="1">
      <c r="A227" s="78" t="s">
        <v>54</v>
      </c>
      <c r="B227" s="51" t="s">
        <v>2</v>
      </c>
      <c r="C227" s="47">
        <v>-3.3248099999999998</v>
      </c>
      <c r="D227" s="47">
        <f t="shared" ref="D227:I227" si="125">ROUND((D202/C202)*100-100,5)</f>
        <v>0.21415999999999999</v>
      </c>
      <c r="E227" s="47">
        <f t="shared" si="125"/>
        <v>3.3815200000000001</v>
      </c>
      <c r="F227" s="47">
        <f t="shared" si="125"/>
        <v>0.53502000000000005</v>
      </c>
      <c r="G227" s="47">
        <f t="shared" si="125"/>
        <v>3.89453</v>
      </c>
      <c r="H227" s="47">
        <f t="shared" si="125"/>
        <v>-0.83818000000000004</v>
      </c>
      <c r="I227" s="47">
        <f t="shared" si="125"/>
        <v>0.81005000000000005</v>
      </c>
      <c r="J227" s="47">
        <f t="shared" si="115"/>
        <v>0.53569</v>
      </c>
    </row>
    <row r="228" spans="1:10" ht="12" customHeight="1">
      <c r="A228" s="78" t="s">
        <v>55</v>
      </c>
      <c r="B228" s="51" t="s">
        <v>2</v>
      </c>
      <c r="C228" s="47">
        <v>-0.17560999999999999</v>
      </c>
      <c r="D228" s="47">
        <f t="shared" ref="D228:I228" si="126">ROUND((D203/C203)*100-100,5)</f>
        <v>-4.3979999999999998E-2</v>
      </c>
      <c r="E228" s="47">
        <f t="shared" si="126"/>
        <v>-0.99943000000000004</v>
      </c>
      <c r="F228" s="47">
        <f t="shared" si="126"/>
        <v>-1.11111</v>
      </c>
      <c r="G228" s="47">
        <f t="shared" si="126"/>
        <v>2.2279300000000002</v>
      </c>
      <c r="H228" s="47">
        <f t="shared" si="126"/>
        <v>-2.2296200000000002</v>
      </c>
      <c r="I228" s="47">
        <f t="shared" si="126"/>
        <v>1.62523</v>
      </c>
      <c r="J228" s="47">
        <f t="shared" si="115"/>
        <v>1.30847</v>
      </c>
    </row>
    <row r="229" spans="1:10" ht="12" customHeight="1">
      <c r="A229" s="78" t="s">
        <v>56</v>
      </c>
      <c r="B229" s="51" t="s">
        <v>2</v>
      </c>
      <c r="C229" s="47">
        <v>-0.91605999999999999</v>
      </c>
      <c r="D229" s="47">
        <f t="shared" ref="D229:I229" si="127">ROUND((D204/C204)*100-100,5)</f>
        <v>6.8867900000000004</v>
      </c>
      <c r="E229" s="47">
        <f t="shared" si="127"/>
        <v>8.5024999999999995</v>
      </c>
      <c r="F229" s="47">
        <f t="shared" si="127"/>
        <v>2.83623</v>
      </c>
      <c r="G229" s="47">
        <f t="shared" si="127"/>
        <v>-1.17597</v>
      </c>
      <c r="H229" s="47">
        <f t="shared" si="127"/>
        <v>-2.7267899999999998</v>
      </c>
      <c r="I229" s="47">
        <f t="shared" si="127"/>
        <v>5.3705600000000002</v>
      </c>
      <c r="J229" s="47">
        <f t="shared" si="115"/>
        <v>2.9310700000000001</v>
      </c>
    </row>
    <row r="230" spans="1:10" ht="12" customHeight="1">
      <c r="A230" s="78" t="s">
        <v>57</v>
      </c>
      <c r="B230" s="51" t="s">
        <v>2</v>
      </c>
      <c r="C230" s="47">
        <v>-4.30769</v>
      </c>
      <c r="D230" s="47">
        <f t="shared" ref="D230:I230" si="128">ROUND((D205/C205)*100-100,5)</f>
        <v>0.24589</v>
      </c>
      <c r="E230" s="47">
        <f t="shared" si="128"/>
        <v>1.9434</v>
      </c>
      <c r="F230" s="47">
        <f t="shared" si="128"/>
        <v>1.11975</v>
      </c>
      <c r="G230" s="47">
        <f t="shared" si="128"/>
        <v>2.9376799999999998</v>
      </c>
      <c r="H230" s="47">
        <f t="shared" si="128"/>
        <v>-0.40895999999999999</v>
      </c>
      <c r="I230" s="47">
        <f t="shared" si="128"/>
        <v>9.0698100000000004</v>
      </c>
      <c r="J230" s="47">
        <f t="shared" si="115"/>
        <v>-3.1920099999999998</v>
      </c>
    </row>
    <row r="231" spans="1:10" ht="12" customHeight="1">
      <c r="A231" s="76" t="s">
        <v>58</v>
      </c>
      <c r="B231" s="53" t="s">
        <v>2</v>
      </c>
      <c r="C231" s="54">
        <v>-4.4991899999999996</v>
      </c>
      <c r="D231" s="54">
        <f t="shared" ref="D231:I231" si="129">ROUND((D206/C206)*100-100,5)</f>
        <v>-0.66971999999999998</v>
      </c>
      <c r="E231" s="54">
        <f t="shared" si="129"/>
        <v>3.7168999999999999</v>
      </c>
      <c r="F231" s="54">
        <f t="shared" si="129"/>
        <v>0.57552000000000003</v>
      </c>
      <c r="G231" s="54">
        <f t="shared" si="129"/>
        <v>2.7619999999999999E-2</v>
      </c>
      <c r="H231" s="54">
        <f t="shared" si="129"/>
        <v>-0.56091999999999997</v>
      </c>
      <c r="I231" s="54">
        <f t="shared" si="129"/>
        <v>4.0684500000000003</v>
      </c>
      <c r="J231" s="54">
        <f t="shared" si="115"/>
        <v>0.40394999999999998</v>
      </c>
    </row>
    <row r="232" spans="1:10" ht="12" customHeight="1">
      <c r="A232" s="77" t="s">
        <v>0</v>
      </c>
      <c r="B232" s="44"/>
      <c r="C232" s="47"/>
      <c r="D232" s="47"/>
      <c r="E232" s="47"/>
      <c r="F232" s="47"/>
      <c r="G232" s="47"/>
      <c r="H232" s="47"/>
      <c r="I232" s="47"/>
      <c r="J232" s="47"/>
    </row>
    <row r="233" spans="1:10" ht="12" customHeight="1">
      <c r="A233" s="79" t="s">
        <v>39</v>
      </c>
      <c r="B233" s="44" t="s">
        <v>2</v>
      </c>
      <c r="C233" s="47">
        <v>-8.2691599999999994</v>
      </c>
      <c r="D233" s="47">
        <f t="shared" ref="D233:I233" si="130">ROUND((D208/C208)*100-100,5)</f>
        <v>-4.7835999999999999</v>
      </c>
      <c r="E233" s="47">
        <f t="shared" si="130"/>
        <v>2.6714500000000001</v>
      </c>
      <c r="F233" s="47">
        <f t="shared" si="130"/>
        <v>-1.4671000000000001</v>
      </c>
      <c r="G233" s="47">
        <f t="shared" si="130"/>
        <v>-3.3325999999999998</v>
      </c>
      <c r="H233" s="47">
        <f t="shared" si="130"/>
        <v>0.94681999999999999</v>
      </c>
      <c r="I233" s="47">
        <f t="shared" si="130"/>
        <v>5.1653700000000002</v>
      </c>
      <c r="J233" s="47">
        <f>ROUND((J208/I208)*100-100,5)</f>
        <v>-1.48929</v>
      </c>
    </row>
    <row r="234" spans="1:10" ht="12" customHeight="1">
      <c r="A234" s="79" t="s">
        <v>43</v>
      </c>
      <c r="B234" s="44" t="s">
        <v>2</v>
      </c>
      <c r="C234" s="47">
        <v>-3.9660000000000002</v>
      </c>
      <c r="D234" s="47">
        <f t="shared" ref="D234:I234" si="131">ROUND((D209/C209)*100-100,5)</f>
        <v>-0.11397</v>
      </c>
      <c r="E234" s="47">
        <f t="shared" si="131"/>
        <v>3.8515299999999999</v>
      </c>
      <c r="F234" s="47">
        <f t="shared" si="131"/>
        <v>0.83557000000000003</v>
      </c>
      <c r="G234" s="47">
        <f t="shared" si="131"/>
        <v>0.44564999999999999</v>
      </c>
      <c r="H234" s="47">
        <f t="shared" si="131"/>
        <v>-0.74143999999999999</v>
      </c>
      <c r="I234" s="47">
        <f t="shared" si="131"/>
        <v>3.9348900000000002</v>
      </c>
      <c r="J234" s="47">
        <f>ROUND((J209/I209)*100-100,5)</f>
        <v>0.63721000000000005</v>
      </c>
    </row>
    <row r="235" spans="1:10" ht="12" customHeight="1">
      <c r="A235" s="32"/>
      <c r="B235" s="27"/>
      <c r="C235" s="27"/>
      <c r="D235" s="27"/>
    </row>
    <row r="236" spans="1:10" ht="11.25" customHeight="1">
      <c r="A236" s="32"/>
      <c r="B236" s="84"/>
      <c r="C236" s="84"/>
      <c r="D236" s="84"/>
      <c r="E236" s="84"/>
      <c r="F236" s="84"/>
      <c r="G236" s="84"/>
      <c r="H236" s="84"/>
      <c r="J236" s="84"/>
    </row>
    <row r="237" spans="1:10" s="31" customFormat="1" ht="12" customHeight="1">
      <c r="A237" s="26"/>
      <c r="B237" s="160" t="s">
        <v>59</v>
      </c>
      <c r="C237" s="160"/>
      <c r="D237" s="160"/>
      <c r="E237" s="160"/>
      <c r="F237" s="160"/>
      <c r="G237" s="160"/>
      <c r="H237" s="139"/>
      <c r="I237" s="139"/>
      <c r="J237" s="139"/>
    </row>
    <row r="238" spans="1:10" ht="12" customHeight="1">
      <c r="A238" s="78" t="s">
        <v>40</v>
      </c>
      <c r="B238" s="41">
        <f>ROUND((B187/B$206)*100,5)</f>
        <v>3.3137099999999999</v>
      </c>
      <c r="C238" s="41">
        <f t="shared" ref="C238:I238" si="132">ROUND((C187/C$206)*100,5)</f>
        <v>3.63076</v>
      </c>
      <c r="D238" s="41">
        <f t="shared" si="132"/>
        <v>3.66838</v>
      </c>
      <c r="E238" s="41">
        <f t="shared" si="132"/>
        <v>3.72892</v>
      </c>
      <c r="F238" s="41">
        <f t="shared" si="132"/>
        <v>3.7502200000000001</v>
      </c>
      <c r="G238" s="41">
        <f t="shared" si="132"/>
        <v>3.6179100000000002</v>
      </c>
      <c r="H238" s="41">
        <f t="shared" si="132"/>
        <v>3.5866899999999999</v>
      </c>
      <c r="I238" s="41">
        <f t="shared" si="132"/>
        <v>3.5180799999999999</v>
      </c>
      <c r="J238" s="41">
        <f>ROUND((J187/J$206)*100,5)</f>
        <v>3.4442599999999999</v>
      </c>
    </row>
    <row r="239" spans="1:10" ht="12" customHeight="1">
      <c r="A239" s="78" t="s">
        <v>41</v>
      </c>
      <c r="B239" s="41">
        <f>ROUND((B188/B$206)*100,5)</f>
        <v>4.1147600000000004</v>
      </c>
      <c r="C239" s="41">
        <f t="shared" ref="C239:I239" si="133">ROUND((C188/C$206)*100,5)</f>
        <v>3.5228199999999998</v>
      </c>
      <c r="D239" s="41">
        <f t="shared" si="133"/>
        <v>3.2883</v>
      </c>
      <c r="E239" s="41">
        <f t="shared" si="133"/>
        <v>3.1680199999999998</v>
      </c>
      <c r="F239" s="41">
        <f t="shared" si="133"/>
        <v>2.9110200000000002</v>
      </c>
      <c r="G239" s="41">
        <f t="shared" si="133"/>
        <v>2.4442300000000001</v>
      </c>
      <c r="H239" s="41">
        <f t="shared" si="133"/>
        <v>2.5116100000000001</v>
      </c>
      <c r="I239" s="41">
        <f t="shared" si="133"/>
        <v>2.4447800000000002</v>
      </c>
      <c r="J239" s="41">
        <f>ROUND((J188/J$206)*100,5)</f>
        <v>2.33657</v>
      </c>
    </row>
    <row r="240" spans="1:10" ht="12" customHeight="1">
      <c r="A240" s="78" t="s">
        <v>42</v>
      </c>
      <c r="B240" s="41">
        <f>ROUND((B189/B$206)*100,5)</f>
        <v>1.95618</v>
      </c>
      <c r="C240" s="41">
        <f t="shared" ref="C240:I240" si="134">ROUND((C189/C$206)*100,5)</f>
        <v>1.4689700000000001</v>
      </c>
      <c r="D240" s="41">
        <f t="shared" si="134"/>
        <v>1.40357</v>
      </c>
      <c r="E240" s="41">
        <f t="shared" si="134"/>
        <v>1.4882500000000001</v>
      </c>
      <c r="F240" s="41">
        <f t="shared" si="134"/>
        <v>1.45987</v>
      </c>
      <c r="G240" s="41">
        <f t="shared" si="134"/>
        <v>1.8072600000000001</v>
      </c>
      <c r="H240" s="41">
        <f t="shared" si="134"/>
        <v>1.9421600000000001</v>
      </c>
      <c r="I240" s="41">
        <f t="shared" si="134"/>
        <v>2.22525</v>
      </c>
      <c r="J240" s="41">
        <f>ROUND((J189/J$206)*100,5)</f>
        <v>2.0908899999999999</v>
      </c>
    </row>
    <row r="241" spans="1:10" ht="12" customHeight="1">
      <c r="A241" s="78" t="s">
        <v>34</v>
      </c>
      <c r="B241" s="41">
        <f>ROUND((B190/B$206)*100,5)</f>
        <v>3.6951800000000001</v>
      </c>
      <c r="C241" s="41">
        <f t="shared" ref="C241:I241" si="135">ROUND((C190/C$206)*100,5)</f>
        <v>3.2788300000000001</v>
      </c>
      <c r="D241" s="41">
        <f t="shared" si="135"/>
        <v>3.0482200000000002</v>
      </c>
      <c r="E241" s="41">
        <f t="shared" si="135"/>
        <v>2.90828</v>
      </c>
      <c r="F241" s="41">
        <f t="shared" si="135"/>
        <v>2.9430000000000001</v>
      </c>
      <c r="G241" s="41">
        <f t="shared" si="135"/>
        <v>2.8230300000000002</v>
      </c>
      <c r="H241" s="41">
        <f t="shared" si="135"/>
        <v>2.8141099999999999</v>
      </c>
      <c r="I241" s="41">
        <f t="shared" si="135"/>
        <v>2.7808600000000001</v>
      </c>
      <c r="J241" s="41">
        <f>ROUND((J190/J$206)*100,5)</f>
        <v>2.8904200000000002</v>
      </c>
    </row>
    <row r="242" spans="1:10" ht="12" customHeight="1">
      <c r="A242" s="39"/>
      <c r="B242" s="41"/>
      <c r="C242" s="41"/>
      <c r="D242" s="41"/>
      <c r="E242" s="41"/>
      <c r="F242" s="41"/>
      <c r="G242" s="41"/>
      <c r="H242" s="41"/>
      <c r="I242" s="41"/>
      <c r="J242" s="41"/>
    </row>
    <row r="243" spans="1:10" ht="12" customHeight="1">
      <c r="A243" s="78" t="s">
        <v>44</v>
      </c>
      <c r="B243" s="41">
        <f t="shared" ref="B243:I243" si="136">ROUND((B192/B$206)*100,5)</f>
        <v>5.2691600000000003</v>
      </c>
      <c r="C243" s="41">
        <f t="shared" si="136"/>
        <v>5.2071699999999996</v>
      </c>
      <c r="D243" s="41">
        <f t="shared" si="136"/>
        <v>5.2357100000000001</v>
      </c>
      <c r="E243" s="41">
        <f t="shared" si="136"/>
        <v>5.2839299999999998</v>
      </c>
      <c r="F243" s="41">
        <f t="shared" si="136"/>
        <v>5.2629000000000001</v>
      </c>
      <c r="G243" s="41">
        <f t="shared" si="136"/>
        <v>5.3118299999999996</v>
      </c>
      <c r="H243" s="41">
        <f t="shared" si="136"/>
        <v>5.3271800000000002</v>
      </c>
      <c r="I243" s="41">
        <f t="shared" si="136"/>
        <v>5.2686999999999999</v>
      </c>
      <c r="J243" s="41">
        <f t="shared" ref="J243:J256" si="137">ROUND((J192/J$206)*100,5)</f>
        <v>5.2540300000000002</v>
      </c>
    </row>
    <row r="244" spans="1:10" ht="12" customHeight="1">
      <c r="A244" s="78" t="s">
        <v>45</v>
      </c>
      <c r="B244" s="41">
        <f t="shared" ref="B244:I244" si="138">ROUND((B193/B$206)*100,5)</f>
        <v>5.6350800000000003</v>
      </c>
      <c r="C244" s="41">
        <f t="shared" si="138"/>
        <v>5.6971600000000002</v>
      </c>
      <c r="D244" s="41">
        <f t="shared" si="138"/>
        <v>5.6739100000000002</v>
      </c>
      <c r="E244" s="41">
        <f t="shared" si="138"/>
        <v>5.7376199999999997</v>
      </c>
      <c r="F244" s="41">
        <f t="shared" si="138"/>
        <v>5.7735900000000004</v>
      </c>
      <c r="G244" s="41">
        <f t="shared" si="138"/>
        <v>5.8650000000000002</v>
      </c>
      <c r="H244" s="41">
        <f t="shared" si="138"/>
        <v>5.9555600000000002</v>
      </c>
      <c r="I244" s="41">
        <f t="shared" si="138"/>
        <v>6.0677099999999999</v>
      </c>
      <c r="J244" s="41">
        <f t="shared" si="137"/>
        <v>6.2032100000000003</v>
      </c>
    </row>
    <row r="245" spans="1:10" ht="12" customHeight="1">
      <c r="A245" s="78" t="s">
        <v>46</v>
      </c>
      <c r="B245" s="41">
        <f t="shared" ref="B245:I245" si="139">ROUND((B194/B$206)*100,5)</f>
        <v>5.5914200000000003</v>
      </c>
      <c r="C245" s="41">
        <f t="shared" si="139"/>
        <v>5.6750699999999998</v>
      </c>
      <c r="D245" s="41">
        <f t="shared" si="139"/>
        <v>5.4833600000000002</v>
      </c>
      <c r="E245" s="41">
        <f t="shared" si="139"/>
        <v>5.5090700000000004</v>
      </c>
      <c r="F245" s="41">
        <f t="shared" si="139"/>
        <v>5.5463500000000003</v>
      </c>
      <c r="G245" s="41">
        <f t="shared" si="139"/>
        <v>5.4658600000000002</v>
      </c>
      <c r="H245" s="41">
        <f t="shared" si="139"/>
        <v>5.5337199999999998</v>
      </c>
      <c r="I245" s="41">
        <f t="shared" si="139"/>
        <v>5.5940200000000004</v>
      </c>
      <c r="J245" s="41">
        <f t="shared" si="137"/>
        <v>5.5374800000000004</v>
      </c>
    </row>
    <row r="246" spans="1:10" ht="12" customHeight="1">
      <c r="A246" s="78" t="s">
        <v>47</v>
      </c>
      <c r="B246" s="41">
        <f t="shared" ref="B246:I246" si="140">ROUND((B195/B$206)*100,5)</f>
        <v>5.4034700000000004</v>
      </c>
      <c r="C246" s="41">
        <f t="shared" si="140"/>
        <v>5.4546700000000001</v>
      </c>
      <c r="D246" s="41">
        <f t="shared" si="140"/>
        <v>5.63802</v>
      </c>
      <c r="E246" s="41">
        <f t="shared" si="140"/>
        <v>5.8194900000000001</v>
      </c>
      <c r="F246" s="41">
        <f t="shared" si="140"/>
        <v>6.0623699999999996</v>
      </c>
      <c r="G246" s="41">
        <f t="shared" si="140"/>
        <v>6.0451899999999998</v>
      </c>
      <c r="H246" s="41">
        <f t="shared" si="140"/>
        <v>6.0943899999999998</v>
      </c>
      <c r="I246" s="41">
        <f t="shared" si="140"/>
        <v>6.1669499999999999</v>
      </c>
      <c r="J246" s="41">
        <f t="shared" si="137"/>
        <v>6.1113600000000003</v>
      </c>
    </row>
    <row r="247" spans="1:10" ht="12" customHeight="1">
      <c r="A247" s="78" t="s">
        <v>48</v>
      </c>
      <c r="B247" s="41">
        <f t="shared" ref="B247:I247" si="141">ROUND((B196/B$206)*100,5)</f>
        <v>6.4224399999999999</v>
      </c>
      <c r="C247" s="41">
        <f t="shared" si="141"/>
        <v>5.6906299999999996</v>
      </c>
      <c r="D247" s="41">
        <f t="shared" si="141"/>
        <v>5.7057500000000001</v>
      </c>
      <c r="E247" s="41">
        <f t="shared" si="141"/>
        <v>5.7390800000000004</v>
      </c>
      <c r="F247" s="41">
        <f t="shared" si="141"/>
        <v>5.6204799999999997</v>
      </c>
      <c r="G247" s="41">
        <f t="shared" si="141"/>
        <v>5.5855100000000002</v>
      </c>
      <c r="H247" s="41">
        <f t="shared" si="141"/>
        <v>5.51715</v>
      </c>
      <c r="I247" s="41">
        <f t="shared" si="141"/>
        <v>5.367</v>
      </c>
      <c r="J247" s="41">
        <f t="shared" si="137"/>
        <v>5.43771</v>
      </c>
    </row>
    <row r="248" spans="1:10" ht="12" customHeight="1">
      <c r="A248" s="78" t="s">
        <v>49</v>
      </c>
      <c r="B248" s="41">
        <f t="shared" ref="B248:I248" si="142">ROUND((B197/B$206)*100,5)</f>
        <v>8.1847499999999993</v>
      </c>
      <c r="C248" s="41">
        <f t="shared" si="142"/>
        <v>8.4332799999999999</v>
      </c>
      <c r="D248" s="41">
        <f t="shared" si="142"/>
        <v>8.1570699999999992</v>
      </c>
      <c r="E248" s="41">
        <f t="shared" si="142"/>
        <v>8.1488399999999999</v>
      </c>
      <c r="F248" s="41">
        <f t="shared" si="142"/>
        <v>8.1574500000000008</v>
      </c>
      <c r="G248" s="41">
        <f t="shared" si="142"/>
        <v>8.10046</v>
      </c>
      <c r="H248" s="41">
        <f t="shared" si="142"/>
        <v>8.2898599999999991</v>
      </c>
      <c r="I248" s="41">
        <f t="shared" si="142"/>
        <v>8.4118499999999994</v>
      </c>
      <c r="J248" s="41">
        <f t="shared" si="137"/>
        <v>8.4698499999999992</v>
      </c>
    </row>
    <row r="249" spans="1:10" ht="12" customHeight="1">
      <c r="A249" s="78" t="s">
        <v>50</v>
      </c>
      <c r="B249" s="41">
        <f t="shared" ref="B249:I249" si="143">ROUND((B198/B$206)*100,5)</f>
        <v>5.9876899999999997</v>
      </c>
      <c r="C249" s="41">
        <f t="shared" si="143"/>
        <v>6.2358500000000001</v>
      </c>
      <c r="D249" s="41">
        <f t="shared" si="143"/>
        <v>6.03125</v>
      </c>
      <c r="E249" s="41">
        <f t="shared" si="143"/>
        <v>6.0996899999999998</v>
      </c>
      <c r="F249" s="41">
        <f t="shared" si="143"/>
        <v>6.2862200000000001</v>
      </c>
      <c r="G249" s="41">
        <f t="shared" si="143"/>
        <v>6.3416399999999999</v>
      </c>
      <c r="H249" s="41">
        <f t="shared" si="143"/>
        <v>6.2191000000000001</v>
      </c>
      <c r="I249" s="41">
        <f t="shared" si="143"/>
        <v>6.1009500000000001</v>
      </c>
      <c r="J249" s="41">
        <f t="shared" si="137"/>
        <v>6.0833899999999996</v>
      </c>
    </row>
    <row r="250" spans="1:10" ht="12" customHeight="1">
      <c r="A250" s="78" t="s">
        <v>51</v>
      </c>
      <c r="B250" s="41">
        <f t="shared" ref="B250:I250" si="144">ROUND((B199/B$206)*100,5)</f>
        <v>9.0187299999999997</v>
      </c>
      <c r="C250" s="41">
        <f t="shared" si="144"/>
        <v>8.6767699999999994</v>
      </c>
      <c r="D250" s="41">
        <f t="shared" si="144"/>
        <v>8.6892800000000001</v>
      </c>
      <c r="E250" s="41">
        <f t="shared" si="144"/>
        <v>8.6829400000000003</v>
      </c>
      <c r="F250" s="41">
        <f t="shared" si="144"/>
        <v>8.5765600000000006</v>
      </c>
      <c r="G250" s="41">
        <f t="shared" si="144"/>
        <v>8.4472900000000006</v>
      </c>
      <c r="H250" s="41">
        <f t="shared" si="144"/>
        <v>8.4652200000000004</v>
      </c>
      <c r="I250" s="41">
        <f t="shared" si="144"/>
        <v>8.2967099999999991</v>
      </c>
      <c r="J250" s="41">
        <f t="shared" si="137"/>
        <v>8.2908299999999997</v>
      </c>
    </row>
    <row r="251" spans="1:10" ht="12" customHeight="1">
      <c r="A251" s="78" t="s">
        <v>52</v>
      </c>
      <c r="B251" s="41">
        <f t="shared" ref="B251:I251" si="145">ROUND((B200/B$206)*100,5)</f>
        <v>4.3874500000000003</v>
      </c>
      <c r="C251" s="41">
        <f t="shared" si="145"/>
        <v>4.7824400000000002</v>
      </c>
      <c r="D251" s="41">
        <f t="shared" si="145"/>
        <v>4.8915100000000002</v>
      </c>
      <c r="E251" s="41">
        <f t="shared" si="145"/>
        <v>4.61388</v>
      </c>
      <c r="F251" s="41">
        <f t="shared" si="145"/>
        <v>4.5719700000000003</v>
      </c>
      <c r="G251" s="41">
        <f t="shared" si="145"/>
        <v>4.55715</v>
      </c>
      <c r="H251" s="41">
        <f t="shared" si="145"/>
        <v>4.6705300000000003</v>
      </c>
      <c r="I251" s="41">
        <f t="shared" si="145"/>
        <v>4.5492600000000003</v>
      </c>
      <c r="J251" s="41">
        <f t="shared" si="137"/>
        <v>4.7104499999999998</v>
      </c>
    </row>
    <row r="252" spans="1:10" ht="12" customHeight="1">
      <c r="A252" s="78" t="s">
        <v>53</v>
      </c>
      <c r="B252" s="41">
        <f t="shared" ref="B252:I252" si="146">ROUND((B201/B$206)*100,5)</f>
        <v>7.6367799999999999</v>
      </c>
      <c r="C252" s="41">
        <f t="shared" si="146"/>
        <v>6.9788699999999997</v>
      </c>
      <c r="D252" s="41">
        <f t="shared" si="146"/>
        <v>7.0769700000000002</v>
      </c>
      <c r="E252" s="41">
        <f t="shared" si="146"/>
        <v>7.1371799999999999</v>
      </c>
      <c r="F252" s="41">
        <f t="shared" si="146"/>
        <v>7.04305</v>
      </c>
      <c r="G252" s="41">
        <f t="shared" si="146"/>
        <v>7.1883600000000003</v>
      </c>
      <c r="H252" s="41">
        <f t="shared" si="146"/>
        <v>7.0038499999999999</v>
      </c>
      <c r="I252" s="41">
        <f t="shared" si="146"/>
        <v>7.0736100000000004</v>
      </c>
      <c r="J252" s="41">
        <f t="shared" si="137"/>
        <v>6.9118199999999996</v>
      </c>
    </row>
    <row r="253" spans="1:10" ht="12" customHeight="1">
      <c r="A253" s="78" t="s">
        <v>54</v>
      </c>
      <c r="B253" s="41">
        <f t="shared" ref="B253:I253" si="147">ROUND((B202/B$206)*100,5)</f>
        <v>3.6097100000000002</v>
      </c>
      <c r="C253" s="41">
        <f t="shared" si="147"/>
        <v>3.9851999999999999</v>
      </c>
      <c r="D253" s="41">
        <f t="shared" si="147"/>
        <v>4.0206600000000003</v>
      </c>
      <c r="E253" s="41">
        <f t="shared" si="147"/>
        <v>4.0076599999999996</v>
      </c>
      <c r="F253" s="41">
        <f t="shared" si="147"/>
        <v>4.0060500000000001</v>
      </c>
      <c r="G253" s="41">
        <f t="shared" si="147"/>
        <v>4.1609100000000003</v>
      </c>
      <c r="H253" s="41">
        <f t="shared" si="147"/>
        <v>4.1493099999999998</v>
      </c>
      <c r="I253" s="41">
        <f t="shared" si="147"/>
        <v>4.0194000000000001</v>
      </c>
      <c r="J253" s="41">
        <f t="shared" si="137"/>
        <v>4.0246700000000004</v>
      </c>
    </row>
    <row r="254" spans="1:10" ht="12" customHeight="1">
      <c r="A254" s="78" t="s">
        <v>55</v>
      </c>
      <c r="B254" s="41">
        <f t="shared" ref="B254:I254" si="148">ROUND((B203/B$206)*100,5)</f>
        <v>7.68377</v>
      </c>
      <c r="C254" s="41">
        <f t="shared" si="148"/>
        <v>7.9904799999999998</v>
      </c>
      <c r="D254" s="41">
        <f t="shared" si="148"/>
        <v>8.0408200000000001</v>
      </c>
      <c r="E254" s="41">
        <f t="shared" si="148"/>
        <v>7.6751800000000001</v>
      </c>
      <c r="F254" s="41">
        <f t="shared" si="148"/>
        <v>7.5464700000000002</v>
      </c>
      <c r="G254" s="41">
        <f t="shared" si="148"/>
        <v>7.7124699999999997</v>
      </c>
      <c r="H254" s="41">
        <f t="shared" si="148"/>
        <v>7.5830399999999996</v>
      </c>
      <c r="I254" s="41">
        <f t="shared" si="148"/>
        <v>7.4050200000000004</v>
      </c>
      <c r="J254" s="41">
        <f t="shared" si="137"/>
        <v>7.47173</v>
      </c>
    </row>
    <row r="255" spans="1:10" ht="12" customHeight="1">
      <c r="A255" s="78" t="s">
        <v>56</v>
      </c>
      <c r="B255" s="41">
        <f t="shared" ref="B255:I255" si="149">ROUND((B204/B$206)*100,5)</f>
        <v>6.5019900000000002</v>
      </c>
      <c r="C255" s="41">
        <f t="shared" si="149"/>
        <v>7.98245</v>
      </c>
      <c r="D255" s="41">
        <f t="shared" si="149"/>
        <v>8.5897100000000002</v>
      </c>
      <c r="E255" s="41">
        <f t="shared" si="149"/>
        <v>8.9860500000000005</v>
      </c>
      <c r="F255" s="41">
        <f t="shared" si="149"/>
        <v>9.1880299999999995</v>
      </c>
      <c r="G255" s="41">
        <f t="shared" si="149"/>
        <v>9.0774799999999995</v>
      </c>
      <c r="H255" s="41">
        <f t="shared" si="149"/>
        <v>8.8797599999999992</v>
      </c>
      <c r="I255" s="41">
        <f t="shared" si="149"/>
        <v>8.9908699999999993</v>
      </c>
      <c r="J255" s="41">
        <f t="shared" si="137"/>
        <v>9.2171599999999998</v>
      </c>
    </row>
    <row r="256" spans="1:10" ht="12" customHeight="1">
      <c r="A256" s="78" t="s">
        <v>57</v>
      </c>
      <c r="B256" s="41">
        <f t="shared" ref="B256:I256" si="150">ROUND((B205/B$206)*100,5)</f>
        <v>5.58772</v>
      </c>
      <c r="C256" s="41">
        <f t="shared" si="150"/>
        <v>5.3085800000000001</v>
      </c>
      <c r="D256" s="41">
        <f t="shared" si="150"/>
        <v>5.3575100000000004</v>
      </c>
      <c r="E256" s="41">
        <f t="shared" si="150"/>
        <v>5.2659000000000002</v>
      </c>
      <c r="F256" s="41">
        <f t="shared" si="150"/>
        <v>5.2944000000000004</v>
      </c>
      <c r="G256" s="41">
        <f t="shared" si="150"/>
        <v>5.4484199999999996</v>
      </c>
      <c r="H256" s="41">
        <f t="shared" si="150"/>
        <v>5.4567500000000004</v>
      </c>
      <c r="I256" s="41">
        <f t="shared" si="150"/>
        <v>5.7189899999999998</v>
      </c>
      <c r="J256" s="41">
        <f t="shared" si="137"/>
        <v>5.51417</v>
      </c>
    </row>
    <row r="257" spans="1:10" ht="12" customHeight="1">
      <c r="A257" s="76" t="s">
        <v>58</v>
      </c>
      <c r="B257" s="43">
        <f t="shared" ref="B257:I257" si="151">B206/B$206*100</f>
        <v>100</v>
      </c>
      <c r="C257" s="43">
        <f t="shared" si="151"/>
        <v>100</v>
      </c>
      <c r="D257" s="43">
        <f t="shared" si="151"/>
        <v>100</v>
      </c>
      <c r="E257" s="43">
        <f t="shared" si="151"/>
        <v>100</v>
      </c>
      <c r="F257" s="43">
        <f t="shared" si="151"/>
        <v>100</v>
      </c>
      <c r="G257" s="43">
        <f t="shared" si="151"/>
        <v>100</v>
      </c>
      <c r="H257" s="43">
        <f t="shared" si="151"/>
        <v>100</v>
      </c>
      <c r="I257" s="43">
        <f t="shared" si="151"/>
        <v>100</v>
      </c>
      <c r="J257" s="43">
        <f>J206/J$206*100</f>
        <v>100</v>
      </c>
    </row>
    <row r="258" spans="1:10" ht="12" customHeight="1">
      <c r="A258" s="77" t="s">
        <v>0</v>
      </c>
      <c r="B258" s="45"/>
      <c r="C258" s="43"/>
      <c r="D258" s="43"/>
      <c r="E258" s="43"/>
      <c r="F258" s="43"/>
      <c r="G258" s="43"/>
      <c r="H258" s="43"/>
      <c r="I258" s="43"/>
      <c r="J258" s="43"/>
    </row>
    <row r="259" spans="1:10" ht="12" customHeight="1">
      <c r="A259" s="79" t="s">
        <v>39</v>
      </c>
      <c r="B259" s="41">
        <f>ROUND((B208/B$206)*100,5)</f>
        <v>13.079829999999999</v>
      </c>
      <c r="C259" s="41">
        <f t="shared" ref="C259:I259" si="152">ROUND((C208/C$206)*100,5)</f>
        <v>11.90138</v>
      </c>
      <c r="D259" s="41">
        <f t="shared" si="152"/>
        <v>11.408469999999999</v>
      </c>
      <c r="E259" s="41">
        <f t="shared" si="152"/>
        <v>11.293469999999999</v>
      </c>
      <c r="F259" s="41">
        <f t="shared" si="152"/>
        <v>11.064109999999999</v>
      </c>
      <c r="G259" s="41">
        <f t="shared" si="152"/>
        <v>10.69244</v>
      </c>
      <c r="H259" s="41">
        <f t="shared" si="152"/>
        <v>10.854559999999999</v>
      </c>
      <c r="I259" s="41">
        <f t="shared" si="152"/>
        <v>10.968970000000001</v>
      </c>
      <c r="J259" s="41">
        <f>ROUND((J208/J$206)*100,5)</f>
        <v>10.76214</v>
      </c>
    </row>
    <row r="260" spans="1:10" ht="12" customHeight="1">
      <c r="A260" s="79" t="s">
        <v>43</v>
      </c>
      <c r="B260" s="41">
        <f>ROUND((B209/B$206)*100,5)</f>
        <v>86.920169999999999</v>
      </c>
      <c r="C260" s="41">
        <f t="shared" ref="C260:I260" si="153">ROUND((C209/C$206)*100,5)</f>
        <v>88.098619999999997</v>
      </c>
      <c r="D260" s="41">
        <f t="shared" si="153"/>
        <v>88.591530000000006</v>
      </c>
      <c r="E260" s="41">
        <f t="shared" si="153"/>
        <v>88.706530000000001</v>
      </c>
      <c r="F260" s="41">
        <f t="shared" si="153"/>
        <v>88.935890000000001</v>
      </c>
      <c r="G260" s="41">
        <f t="shared" si="153"/>
        <v>89.307559999999995</v>
      </c>
      <c r="H260" s="41">
        <f t="shared" si="153"/>
        <v>89.145439999999994</v>
      </c>
      <c r="I260" s="41">
        <f t="shared" si="153"/>
        <v>89.031030000000001</v>
      </c>
      <c r="J260" s="41">
        <f>ROUND((J209/J$206)*100,5)</f>
        <v>89.237859999999998</v>
      </c>
    </row>
    <row r="261" spans="1:10" ht="12" customHeight="1">
      <c r="A261" s="32"/>
      <c r="B261" s="29"/>
      <c r="C261" s="29"/>
      <c r="D261" s="29"/>
    </row>
    <row r="262" spans="1:10" ht="12" customHeight="1">
      <c r="A262" s="25"/>
      <c r="B262" s="160" t="s">
        <v>65</v>
      </c>
      <c r="C262" s="160"/>
      <c r="D262" s="160"/>
      <c r="E262" s="160"/>
      <c r="F262" s="160"/>
      <c r="G262" s="160"/>
      <c r="H262" s="139"/>
      <c r="I262" s="139"/>
      <c r="J262" s="139"/>
    </row>
    <row r="263" spans="1:10" ht="12" customHeight="1">
      <c r="A263" s="78" t="s">
        <v>40</v>
      </c>
      <c r="B263" s="41">
        <f>ROUND((B187/B8)*100,5)</f>
        <v>27.325710000000001</v>
      </c>
      <c r="C263" s="41">
        <f t="shared" ref="C263:I263" si="154">ROUND((C187/C8)*100,5)</f>
        <v>22.958729999999999</v>
      </c>
      <c r="D263" s="41">
        <f t="shared" si="154"/>
        <v>22.76305</v>
      </c>
      <c r="E263" s="41">
        <f t="shared" si="154"/>
        <v>23.493289999999998</v>
      </c>
      <c r="F263" s="41">
        <f t="shared" si="154"/>
        <v>23.374510000000001</v>
      </c>
      <c r="G263" s="41">
        <f t="shared" si="154"/>
        <v>22.385059999999999</v>
      </c>
      <c r="H263" s="41">
        <f t="shared" si="154"/>
        <v>21.886330000000001</v>
      </c>
      <c r="I263" s="41">
        <f t="shared" si="154"/>
        <v>22.65288</v>
      </c>
      <c r="J263" s="41">
        <f>ROUND((J187/J8)*100,5)</f>
        <v>22.31889</v>
      </c>
    </row>
    <row r="264" spans="1:10" ht="12" customHeight="1">
      <c r="A264" s="78" t="s">
        <v>41</v>
      </c>
      <c r="B264" s="41">
        <f>ROUND((B188/B9)*100,5)</f>
        <v>16.286149999999999</v>
      </c>
      <c r="C264" s="41">
        <f t="shared" ref="C264:I264" si="155">ROUND((C188/C9)*100,5)</f>
        <v>11.33859</v>
      </c>
      <c r="D264" s="41">
        <f t="shared" si="155"/>
        <v>10.683260000000001</v>
      </c>
      <c r="E264" s="41">
        <f t="shared" si="155"/>
        <v>10.84187</v>
      </c>
      <c r="F264" s="41">
        <f t="shared" si="155"/>
        <v>10.06433</v>
      </c>
      <c r="G264" s="41">
        <f t="shared" si="155"/>
        <v>8.6125399999999992</v>
      </c>
      <c r="H264" s="41">
        <f t="shared" si="155"/>
        <v>8.7779600000000002</v>
      </c>
      <c r="I264" s="41">
        <f t="shared" si="155"/>
        <v>9.1210699999999996</v>
      </c>
      <c r="J264" s="41">
        <f>ROUND((J188/J9)*100,5)</f>
        <v>9.0420300000000005</v>
      </c>
    </row>
    <row r="265" spans="1:10" ht="12" customHeight="1">
      <c r="A265" s="78" t="s">
        <v>42</v>
      </c>
      <c r="B265" s="41">
        <f>ROUND((B189/B10)*100,5)</f>
        <v>12.56476</v>
      </c>
      <c r="C265" s="41">
        <f t="shared" ref="C265:I265" si="156">ROUND((C189/C10)*100,5)</f>
        <v>7.82897</v>
      </c>
      <c r="D265" s="41">
        <f t="shared" si="156"/>
        <v>7.54251</v>
      </c>
      <c r="E265" s="41">
        <f t="shared" si="156"/>
        <v>8.2076899999999995</v>
      </c>
      <c r="F265" s="41">
        <f t="shared" si="156"/>
        <v>8.0836000000000006</v>
      </c>
      <c r="G265" s="41">
        <f t="shared" si="156"/>
        <v>9.9759399999999996</v>
      </c>
      <c r="H265" s="41">
        <f t="shared" si="156"/>
        <v>10.728120000000001</v>
      </c>
      <c r="I265" s="41">
        <f t="shared" si="156"/>
        <v>12.97029</v>
      </c>
      <c r="J265" s="41">
        <f>ROUND((J189/J10)*100,5)</f>
        <v>12.539490000000001</v>
      </c>
    </row>
    <row r="266" spans="1:10" ht="12" customHeight="1">
      <c r="A266" s="78" t="s">
        <v>34</v>
      </c>
      <c r="B266" s="41">
        <f>ROUND((B190/B11)*100,5)</f>
        <v>11.176640000000001</v>
      </c>
      <c r="C266" s="41">
        <f t="shared" ref="C266:I266" si="157">ROUND((C190/C11)*100,5)</f>
        <v>7.2752600000000003</v>
      </c>
      <c r="D266" s="41">
        <f t="shared" si="157"/>
        <v>6.7145400000000004</v>
      </c>
      <c r="E266" s="41">
        <f t="shared" si="157"/>
        <v>6.4282599999999999</v>
      </c>
      <c r="F266" s="41">
        <f t="shared" si="157"/>
        <v>6.3149100000000002</v>
      </c>
      <c r="G266" s="41">
        <f t="shared" si="157"/>
        <v>5.9259000000000004</v>
      </c>
      <c r="H266" s="41">
        <f t="shared" si="157"/>
        <v>5.7165800000000004</v>
      </c>
      <c r="I266" s="41">
        <f t="shared" si="157"/>
        <v>5.8181200000000004</v>
      </c>
      <c r="J266" s="41">
        <f>ROUND((J190/J11)*100,5)</f>
        <v>6.02</v>
      </c>
    </row>
    <row r="267" spans="1:10" ht="12" customHeight="1">
      <c r="A267" s="39"/>
      <c r="B267" s="41"/>
      <c r="C267" s="41"/>
      <c r="D267" s="41"/>
      <c r="E267" s="41"/>
      <c r="F267" s="41"/>
      <c r="G267" s="41"/>
      <c r="H267" s="41"/>
      <c r="I267" s="41"/>
      <c r="J267" s="41"/>
    </row>
    <row r="268" spans="1:10" ht="12" customHeight="1">
      <c r="A268" s="78" t="s">
        <v>44</v>
      </c>
      <c r="B268" s="41">
        <f t="shared" ref="B268:I268" si="158">ROUND((B192/B13)*100,5)</f>
        <v>25.261649999999999</v>
      </c>
      <c r="C268" s="41">
        <f t="shared" si="158"/>
        <v>19.672630000000002</v>
      </c>
      <c r="D268" s="41">
        <f t="shared" si="158"/>
        <v>19.908899999999999</v>
      </c>
      <c r="E268" s="41">
        <f t="shared" si="158"/>
        <v>20.569880000000001</v>
      </c>
      <c r="F268" s="41">
        <f t="shared" si="158"/>
        <v>20.549399999999999</v>
      </c>
      <c r="G268" s="41">
        <f t="shared" si="158"/>
        <v>20.538270000000001</v>
      </c>
      <c r="H268" s="41">
        <f t="shared" si="158"/>
        <v>20.356269999999999</v>
      </c>
      <c r="I268" s="41">
        <f t="shared" si="158"/>
        <v>20.923490000000001</v>
      </c>
      <c r="J268" s="41">
        <f t="shared" ref="J268:J282" si="159">ROUND((J192/J13)*100,5)</f>
        <v>20.81832</v>
      </c>
    </row>
    <row r="269" spans="1:10" ht="12" customHeight="1">
      <c r="A269" s="78" t="s">
        <v>45</v>
      </c>
      <c r="B269" s="41">
        <f t="shared" ref="B269:I269" si="160">ROUND((B193/B14)*100,5)</f>
        <v>27.1586</v>
      </c>
      <c r="C269" s="41">
        <f t="shared" si="160"/>
        <v>20.933789999999998</v>
      </c>
      <c r="D269" s="41">
        <f t="shared" si="160"/>
        <v>20.389040000000001</v>
      </c>
      <c r="E269" s="41">
        <f t="shared" si="160"/>
        <v>20.698989999999998</v>
      </c>
      <c r="F269" s="41">
        <f t="shared" si="160"/>
        <v>20.594539999999999</v>
      </c>
      <c r="G269" s="41">
        <f t="shared" si="160"/>
        <v>20.685410000000001</v>
      </c>
      <c r="H269" s="41">
        <f t="shared" si="160"/>
        <v>20.46809</v>
      </c>
      <c r="I269" s="41">
        <f t="shared" si="160"/>
        <v>21.571210000000001</v>
      </c>
      <c r="J269" s="41">
        <f t="shared" si="159"/>
        <v>21.648440000000001</v>
      </c>
    </row>
    <row r="270" spans="1:10" ht="12" customHeight="1">
      <c r="A270" s="78" t="s">
        <v>46</v>
      </c>
      <c r="B270" s="41">
        <f t="shared" ref="B270:I270" si="161">ROUND((B194/B15)*100,5)</f>
        <v>33.627809999999997</v>
      </c>
      <c r="C270" s="41">
        <f t="shared" si="161"/>
        <v>29.231960000000001</v>
      </c>
      <c r="D270" s="41">
        <f t="shared" si="161"/>
        <v>29.159279999999999</v>
      </c>
      <c r="E270" s="41">
        <f t="shared" si="161"/>
        <v>30.516120000000001</v>
      </c>
      <c r="F270" s="41">
        <f t="shared" si="161"/>
        <v>30.602039999999999</v>
      </c>
      <c r="G270" s="41">
        <f t="shared" si="161"/>
        <v>29.865279999999998</v>
      </c>
      <c r="H270" s="41">
        <f t="shared" si="161"/>
        <v>29.624220000000001</v>
      </c>
      <c r="I270" s="41">
        <f t="shared" si="161"/>
        <v>31.013359999999999</v>
      </c>
      <c r="J270" s="41">
        <f t="shared" si="159"/>
        <v>31.242270000000001</v>
      </c>
    </row>
    <row r="271" spans="1:10" ht="12" customHeight="1">
      <c r="A271" s="78" t="s">
        <v>47</v>
      </c>
      <c r="B271" s="41">
        <f t="shared" ref="B271:I271" si="162">ROUND((B195/B16)*100,5)</f>
        <v>31.122</v>
      </c>
      <c r="C271" s="41">
        <f t="shared" si="162"/>
        <v>25.123709999999999</v>
      </c>
      <c r="D271" s="41">
        <f t="shared" si="162"/>
        <v>25.755579999999998</v>
      </c>
      <c r="E271" s="41">
        <f t="shared" si="162"/>
        <v>26.854659999999999</v>
      </c>
      <c r="F271" s="41">
        <f t="shared" si="162"/>
        <v>27.058240000000001</v>
      </c>
      <c r="G271" s="41">
        <f t="shared" si="162"/>
        <v>25.508949999999999</v>
      </c>
      <c r="H271" s="41">
        <f t="shared" si="162"/>
        <v>25.295190000000002</v>
      </c>
      <c r="I271" s="41">
        <f t="shared" si="162"/>
        <v>25.939119999999999</v>
      </c>
      <c r="J271" s="41">
        <f t="shared" si="159"/>
        <v>25.304020000000001</v>
      </c>
    </row>
    <row r="272" spans="1:10" ht="12" customHeight="1">
      <c r="A272" s="78" t="s">
        <v>48</v>
      </c>
      <c r="B272" s="41">
        <f t="shared" ref="B272:I272" si="163">ROUND((B196/B17)*100,5)</f>
        <v>27.378979999999999</v>
      </c>
      <c r="C272" s="41">
        <f t="shared" si="163"/>
        <v>20.500620000000001</v>
      </c>
      <c r="D272" s="41">
        <f t="shared" si="163"/>
        <v>20.833030000000001</v>
      </c>
      <c r="E272" s="41">
        <f t="shared" si="163"/>
        <v>21.511289999999999</v>
      </c>
      <c r="F272" s="41">
        <f t="shared" si="163"/>
        <v>20.807549999999999</v>
      </c>
      <c r="G272" s="41">
        <f t="shared" si="163"/>
        <v>20.505389999999998</v>
      </c>
      <c r="H272" s="41">
        <f t="shared" si="163"/>
        <v>20.094390000000001</v>
      </c>
      <c r="I272" s="41">
        <f t="shared" si="163"/>
        <v>20.838940000000001</v>
      </c>
      <c r="J272" s="41">
        <f t="shared" si="159"/>
        <v>21.22232</v>
      </c>
    </row>
    <row r="273" spans="1:10" ht="12" customHeight="1">
      <c r="A273" s="78" t="s">
        <v>49</v>
      </c>
      <c r="B273" s="41">
        <f t="shared" ref="B273:I273" si="164">ROUND((B197/B18)*100,5)</f>
        <v>36.290709999999997</v>
      </c>
      <c r="C273" s="41">
        <f t="shared" si="164"/>
        <v>29.9483</v>
      </c>
      <c r="D273" s="41">
        <f t="shared" si="164"/>
        <v>28.403729999999999</v>
      </c>
      <c r="E273" s="41">
        <f t="shared" si="164"/>
        <v>28.2347</v>
      </c>
      <c r="F273" s="41">
        <f t="shared" si="164"/>
        <v>28.4849</v>
      </c>
      <c r="G273" s="41">
        <f t="shared" si="164"/>
        <v>28.033799999999999</v>
      </c>
      <c r="H273" s="41">
        <f t="shared" si="164"/>
        <v>28.03163</v>
      </c>
      <c r="I273" s="41">
        <f t="shared" si="164"/>
        <v>29.074580000000001</v>
      </c>
      <c r="J273" s="41">
        <f t="shared" si="159"/>
        <v>28.901399999999999</v>
      </c>
    </row>
    <row r="274" spans="1:10" ht="12" customHeight="1">
      <c r="A274" s="78" t="s">
        <v>50</v>
      </c>
      <c r="B274" s="41">
        <f t="shared" ref="B274:I274" si="165">ROUND((B198/B19)*100,5)</f>
        <v>35.849890000000002</v>
      </c>
      <c r="C274" s="41">
        <f t="shared" si="165"/>
        <v>30.643409999999999</v>
      </c>
      <c r="D274" s="41">
        <f t="shared" si="165"/>
        <v>29.647939999999998</v>
      </c>
      <c r="E274" s="41">
        <f t="shared" si="165"/>
        <v>30.677420000000001</v>
      </c>
      <c r="F274" s="41">
        <f t="shared" si="165"/>
        <v>31.371510000000001</v>
      </c>
      <c r="G274" s="41">
        <f t="shared" si="165"/>
        <v>31.339320000000001</v>
      </c>
      <c r="H274" s="41">
        <f t="shared" si="165"/>
        <v>30.544519999999999</v>
      </c>
      <c r="I274" s="41">
        <f t="shared" si="165"/>
        <v>30.671119999999998</v>
      </c>
      <c r="J274" s="41">
        <f t="shared" si="159"/>
        <v>30.364170000000001</v>
      </c>
    </row>
    <row r="275" spans="1:10" ht="12" customHeight="1">
      <c r="A275" s="78" t="s">
        <v>51</v>
      </c>
      <c r="B275" s="41">
        <f t="shared" ref="B275:I275" si="166">ROUND((B199/B20)*100,5)</f>
        <v>36.741430000000001</v>
      </c>
      <c r="C275" s="41">
        <f t="shared" si="166"/>
        <v>28.82422</v>
      </c>
      <c r="D275" s="41">
        <f t="shared" si="166"/>
        <v>28.307040000000001</v>
      </c>
      <c r="E275" s="41">
        <f t="shared" si="166"/>
        <v>28.913589999999999</v>
      </c>
      <c r="F275" s="41">
        <f t="shared" si="166"/>
        <v>28.76341</v>
      </c>
      <c r="G275" s="41">
        <f t="shared" si="166"/>
        <v>28.583369999999999</v>
      </c>
      <c r="H275" s="41">
        <f t="shared" si="166"/>
        <v>28.31446</v>
      </c>
      <c r="I275" s="41">
        <f t="shared" si="166"/>
        <v>28.687729999999998</v>
      </c>
      <c r="J275" s="41">
        <f t="shared" si="159"/>
        <v>28.926480000000002</v>
      </c>
    </row>
    <row r="276" spans="1:10" ht="12" customHeight="1">
      <c r="A276" s="78" t="s">
        <v>52</v>
      </c>
      <c r="B276" s="41">
        <f t="shared" ref="B276:I276" si="167">ROUND((B200/B21)*100,5)</f>
        <v>28.422139999999999</v>
      </c>
      <c r="C276" s="41">
        <f t="shared" si="167"/>
        <v>25.23377</v>
      </c>
      <c r="D276" s="41">
        <f t="shared" si="167"/>
        <v>25.15727</v>
      </c>
      <c r="E276" s="41">
        <f t="shared" si="167"/>
        <v>24.566050000000001</v>
      </c>
      <c r="F276" s="41">
        <f t="shared" si="167"/>
        <v>24.23526</v>
      </c>
      <c r="G276" s="41">
        <f t="shared" si="167"/>
        <v>23.696539999999999</v>
      </c>
      <c r="H276" s="41">
        <f t="shared" si="167"/>
        <v>23.865590000000001</v>
      </c>
      <c r="I276" s="41">
        <f t="shared" si="167"/>
        <v>24.48358</v>
      </c>
      <c r="J276" s="41">
        <f t="shared" si="159"/>
        <v>25.147469999999998</v>
      </c>
    </row>
    <row r="277" spans="1:10" ht="12" customHeight="1">
      <c r="A277" s="78" t="s">
        <v>53</v>
      </c>
      <c r="B277" s="41">
        <f t="shared" ref="B277:I277" si="168">ROUND((B201/B22)*100,5)</f>
        <v>29.512280000000001</v>
      </c>
      <c r="C277" s="41">
        <f t="shared" si="168"/>
        <v>22.324829999999999</v>
      </c>
      <c r="D277" s="41">
        <f t="shared" si="168"/>
        <v>22.393170000000001</v>
      </c>
      <c r="E277" s="41">
        <f t="shared" si="168"/>
        <v>22.630839999999999</v>
      </c>
      <c r="F277" s="41">
        <f t="shared" si="168"/>
        <v>22.352419999999999</v>
      </c>
      <c r="G277" s="41">
        <f t="shared" si="168"/>
        <v>22.647839999999999</v>
      </c>
      <c r="H277" s="41">
        <f t="shared" si="168"/>
        <v>22.142140000000001</v>
      </c>
      <c r="I277" s="41">
        <f t="shared" si="168"/>
        <v>22.90183</v>
      </c>
      <c r="J277" s="41">
        <f t="shared" si="159"/>
        <v>22.387650000000001</v>
      </c>
    </row>
    <row r="278" spans="1:10" ht="12" customHeight="1">
      <c r="A278" s="78" t="s">
        <v>54</v>
      </c>
      <c r="B278" s="41">
        <f t="shared" ref="B278:I278" si="169">ROUND((B202/B23)*100,5)</f>
        <v>30.637820000000001</v>
      </c>
      <c r="C278" s="41">
        <f t="shared" si="169"/>
        <v>27.64987</v>
      </c>
      <c r="D278" s="41">
        <f t="shared" si="169"/>
        <v>27.393249999999998</v>
      </c>
      <c r="E278" s="41">
        <f t="shared" si="169"/>
        <v>28.12585</v>
      </c>
      <c r="F278" s="41">
        <f t="shared" si="169"/>
        <v>27.582989999999999</v>
      </c>
      <c r="G278" s="41">
        <f t="shared" si="169"/>
        <v>28.521149999999999</v>
      </c>
      <c r="H278" s="41">
        <f t="shared" si="169"/>
        <v>28.238019999999999</v>
      </c>
      <c r="I278" s="41">
        <f t="shared" si="169"/>
        <v>28.598549999999999</v>
      </c>
      <c r="J278" s="41">
        <f t="shared" si="159"/>
        <v>28.923210000000001</v>
      </c>
    </row>
    <row r="279" spans="1:10" ht="12" customHeight="1">
      <c r="A279" s="78" t="s">
        <v>55</v>
      </c>
      <c r="B279" s="41">
        <f t="shared" ref="B279:I279" si="170">ROUND((B203/B24)*100,5)</f>
        <v>44.056690000000003</v>
      </c>
      <c r="C279" s="41">
        <f t="shared" si="170"/>
        <v>40.816540000000003</v>
      </c>
      <c r="D279" s="41">
        <f t="shared" si="170"/>
        <v>40.6464</v>
      </c>
      <c r="E279" s="41">
        <f t="shared" si="170"/>
        <v>40.301940000000002</v>
      </c>
      <c r="F279" s="41">
        <f t="shared" si="170"/>
        <v>39.971769999999999</v>
      </c>
      <c r="G279" s="41">
        <f t="shared" si="170"/>
        <v>39.964860000000002</v>
      </c>
      <c r="H279" s="41">
        <f t="shared" si="170"/>
        <v>39.234319999999997</v>
      </c>
      <c r="I279" s="41">
        <f t="shared" si="170"/>
        <v>39.946469999999998</v>
      </c>
      <c r="J279" s="41">
        <f t="shared" si="159"/>
        <v>40.076520000000002</v>
      </c>
    </row>
    <row r="280" spans="1:10" ht="12" customHeight="1">
      <c r="A280" s="78" t="s">
        <v>56</v>
      </c>
      <c r="B280" s="41">
        <f t="shared" ref="B280:I280" si="171">ROUND((B204/B25)*100,5)</f>
        <v>28.97588</v>
      </c>
      <c r="C280" s="41">
        <f t="shared" si="171"/>
        <v>25.977</v>
      </c>
      <c r="D280" s="41">
        <f t="shared" si="171"/>
        <v>26.880189999999999</v>
      </c>
      <c r="E280" s="41">
        <f t="shared" si="171"/>
        <v>27.85961</v>
      </c>
      <c r="F280" s="41">
        <f t="shared" si="171"/>
        <v>28.273019999999999</v>
      </c>
      <c r="G280" s="41">
        <f t="shared" si="171"/>
        <v>27.995640000000002</v>
      </c>
      <c r="H280" s="41">
        <f t="shared" si="171"/>
        <v>27.239170000000001</v>
      </c>
      <c r="I280" s="41">
        <f t="shared" si="171"/>
        <v>28.114750000000001</v>
      </c>
      <c r="J280" s="41">
        <f t="shared" si="159"/>
        <v>28.299669999999999</v>
      </c>
    </row>
    <row r="281" spans="1:10" ht="12" customHeight="1">
      <c r="A281" s="78" t="s">
        <v>57</v>
      </c>
      <c r="B281" s="41">
        <f t="shared" ref="B281:I281" si="172">ROUND((B205/B26)*100,5)</f>
        <v>28.946560000000002</v>
      </c>
      <c r="C281" s="41">
        <f t="shared" si="172"/>
        <v>24.41807</v>
      </c>
      <c r="D281" s="41">
        <f t="shared" si="172"/>
        <v>24.480370000000001</v>
      </c>
      <c r="E281" s="41">
        <f t="shared" si="172"/>
        <v>24.185860000000002</v>
      </c>
      <c r="F281" s="41">
        <f t="shared" si="172"/>
        <v>24.506039999999999</v>
      </c>
      <c r="G281" s="41">
        <f t="shared" si="172"/>
        <v>24.765509999999999</v>
      </c>
      <c r="H281" s="41">
        <f t="shared" si="172"/>
        <v>24.61599</v>
      </c>
      <c r="I281" s="41">
        <f t="shared" si="172"/>
        <v>26.836819999999999</v>
      </c>
      <c r="J281" s="41">
        <f t="shared" si="159"/>
        <v>26.282689999999999</v>
      </c>
    </row>
    <row r="282" spans="1:10" ht="12" customHeight="1">
      <c r="A282" s="76" t="s">
        <v>58</v>
      </c>
      <c r="B282" s="42">
        <f t="shared" ref="B282:I282" si="173">ROUND((B206/B27)*100,5)</f>
        <v>27.879829999999998</v>
      </c>
      <c r="C282" s="42">
        <f t="shared" si="173"/>
        <v>22.496020000000001</v>
      </c>
      <c r="D282" s="42">
        <f t="shared" si="173"/>
        <v>22.317609999999998</v>
      </c>
      <c r="E282" s="42">
        <f t="shared" si="173"/>
        <v>22.691659999999999</v>
      </c>
      <c r="F282" s="42">
        <f t="shared" si="173"/>
        <v>22.570720000000001</v>
      </c>
      <c r="G282" s="42">
        <f t="shared" si="173"/>
        <v>22.345870000000001</v>
      </c>
      <c r="H282" s="42">
        <f t="shared" si="173"/>
        <v>22.051749999999998</v>
      </c>
      <c r="I282" s="42">
        <f t="shared" si="173"/>
        <v>22.872530000000001</v>
      </c>
      <c r="J282" s="42">
        <f t="shared" si="159"/>
        <v>22.883579999999998</v>
      </c>
    </row>
    <row r="283" spans="1:10" ht="12" customHeight="1">
      <c r="A283" s="77" t="s">
        <v>0</v>
      </c>
      <c r="B283" s="41"/>
      <c r="C283" s="41"/>
      <c r="D283" s="41"/>
      <c r="E283" s="41"/>
      <c r="F283" s="41"/>
      <c r="G283" s="41"/>
      <c r="H283" s="41"/>
      <c r="I283" s="41"/>
      <c r="J283" s="41"/>
    </row>
    <row r="284" spans="1:10" ht="12" customHeight="1">
      <c r="A284" s="79" t="s">
        <v>39</v>
      </c>
      <c r="B284" s="41">
        <f t="shared" ref="B284:I284" si="174">ROUND((B208/B29)*100,5)</f>
        <v>15.205120000000001</v>
      </c>
      <c r="C284" s="41">
        <f t="shared" si="174"/>
        <v>10.749560000000001</v>
      </c>
      <c r="D284" s="41">
        <f t="shared" si="174"/>
        <v>10.28703</v>
      </c>
      <c r="E284" s="41">
        <f t="shared" si="174"/>
        <v>10.41189</v>
      </c>
      <c r="F284" s="41">
        <f t="shared" si="174"/>
        <v>10.09206</v>
      </c>
      <c r="G284" s="41">
        <f t="shared" si="174"/>
        <v>9.69421</v>
      </c>
      <c r="H284" s="41">
        <f t="shared" si="174"/>
        <v>9.6630099999999999</v>
      </c>
      <c r="I284" s="41">
        <f t="shared" si="174"/>
        <v>10.22395</v>
      </c>
      <c r="J284" s="41">
        <f>ROUND((J208/J29)*100,5)</f>
        <v>10.15667</v>
      </c>
    </row>
    <row r="285" spans="1:10" ht="12" customHeight="1">
      <c r="A285" s="79" t="s">
        <v>43</v>
      </c>
      <c r="B285" s="41">
        <f t="shared" ref="B285:I285" si="175">ROUND((B209/B30)*100,5)</f>
        <v>31.878630000000001</v>
      </c>
      <c r="C285" s="41">
        <f t="shared" si="175"/>
        <v>26.392009999999999</v>
      </c>
      <c r="D285" s="41">
        <f t="shared" si="175"/>
        <v>26.274640000000002</v>
      </c>
      <c r="E285" s="41">
        <f t="shared" si="175"/>
        <v>26.700849999999999</v>
      </c>
      <c r="F285" s="41">
        <f t="shared" si="175"/>
        <v>26.673829999999999</v>
      </c>
      <c r="G285" s="41">
        <f t="shared" si="175"/>
        <v>26.48404</v>
      </c>
      <c r="H285" s="41">
        <f t="shared" si="175"/>
        <v>26.131029999999999</v>
      </c>
      <c r="I285" s="41">
        <f t="shared" si="175"/>
        <v>26.985749999999999</v>
      </c>
      <c r="J285" s="41">
        <f>ROUND((J209/J30)*100,5)</f>
        <v>26.957370000000001</v>
      </c>
    </row>
    <row r="286" spans="1:10" ht="12" customHeight="1">
      <c r="A286" s="32"/>
      <c r="B286" s="33"/>
    </row>
    <row r="287" spans="1:10" ht="12" customHeight="1">
      <c r="A287" s="36"/>
      <c r="B287" s="167" t="s">
        <v>74</v>
      </c>
      <c r="C287" s="167"/>
      <c r="D287" s="167"/>
      <c r="E287" s="167"/>
      <c r="F287" s="167"/>
      <c r="G287" s="167"/>
      <c r="H287" s="139"/>
      <c r="I287" s="139"/>
      <c r="J287" s="139"/>
    </row>
    <row r="288" spans="1:10" ht="12" customHeight="1">
      <c r="A288" s="25"/>
      <c r="B288" s="160" t="s">
        <v>38</v>
      </c>
      <c r="C288" s="160"/>
      <c r="D288" s="160"/>
      <c r="E288" s="160"/>
      <c r="F288" s="160"/>
      <c r="G288" s="160"/>
      <c r="H288" s="139"/>
      <c r="I288" s="139"/>
      <c r="J288" s="139"/>
    </row>
    <row r="289" spans="1:10" ht="12" customHeight="1">
      <c r="A289" s="78" t="s">
        <v>40</v>
      </c>
      <c r="B289" s="89">
        <v>5.577</v>
      </c>
      <c r="C289" s="89">
        <v>5.2779999999999996</v>
      </c>
      <c r="D289" s="89">
        <v>5.3630000000000004</v>
      </c>
      <c r="E289" s="89">
        <v>5.6520000000000001</v>
      </c>
      <c r="F289" s="89">
        <v>5.7560000000000002</v>
      </c>
      <c r="G289" s="89">
        <v>5.6269999999999998</v>
      </c>
      <c r="H289" s="89">
        <v>5.5439999999999996</v>
      </c>
      <c r="I289" s="89">
        <v>5.6529999999999996</v>
      </c>
      <c r="J289" s="89">
        <v>5.577</v>
      </c>
    </row>
    <row r="290" spans="1:10" ht="12" customHeight="1">
      <c r="A290" s="78" t="s">
        <v>41</v>
      </c>
      <c r="B290" s="89">
        <v>6.032</v>
      </c>
      <c r="C290" s="89">
        <v>4.7430000000000003</v>
      </c>
      <c r="D290" s="89">
        <v>4.298</v>
      </c>
      <c r="E290" s="89">
        <v>4.3550000000000004</v>
      </c>
      <c r="F290" s="89">
        <v>3.9409999999999998</v>
      </c>
      <c r="G290" s="89">
        <v>3.069</v>
      </c>
      <c r="H290" s="89">
        <v>3.1320000000000001</v>
      </c>
      <c r="I290" s="89">
        <v>3.097</v>
      </c>
      <c r="J290" s="89">
        <v>2.8559999999999999</v>
      </c>
    </row>
    <row r="291" spans="1:10" ht="12" customHeight="1">
      <c r="A291" s="78" t="s">
        <v>42</v>
      </c>
      <c r="B291" s="89">
        <v>1.603</v>
      </c>
      <c r="C291" s="89">
        <v>1.238</v>
      </c>
      <c r="D291" s="89">
        <v>1.2150000000000001</v>
      </c>
      <c r="E291" s="89">
        <v>1.3640000000000001</v>
      </c>
      <c r="F291" s="89">
        <v>1.4510000000000001</v>
      </c>
      <c r="G291" s="89">
        <v>2.2330000000000001</v>
      </c>
      <c r="H291" s="89">
        <v>2.4809999999999999</v>
      </c>
      <c r="I291" s="89">
        <v>3.1709999999999998</v>
      </c>
      <c r="J291" s="89">
        <v>2.8980000000000001</v>
      </c>
    </row>
    <row r="292" spans="1:10" ht="12" customHeight="1">
      <c r="A292" s="78" t="s">
        <v>34</v>
      </c>
      <c r="B292" s="89">
        <v>3.863</v>
      </c>
      <c r="C292" s="89">
        <v>3.0979999999999999</v>
      </c>
      <c r="D292" s="89">
        <v>2.9369999999999998</v>
      </c>
      <c r="E292" s="89">
        <v>3.0230000000000001</v>
      </c>
      <c r="F292" s="89">
        <v>3.0990000000000002</v>
      </c>
      <c r="G292" s="89">
        <v>3.0659999999999998</v>
      </c>
      <c r="H292" s="89">
        <v>3.048</v>
      </c>
      <c r="I292" s="89">
        <v>3.1360000000000001</v>
      </c>
      <c r="J292" s="89">
        <v>3.1960000000000002</v>
      </c>
    </row>
    <row r="293" spans="1:10" ht="12" customHeight="1">
      <c r="A293" s="39"/>
      <c r="B293" s="89"/>
      <c r="C293" s="89"/>
      <c r="D293" s="89"/>
      <c r="E293" s="89"/>
      <c r="F293" s="89"/>
      <c r="G293" s="89"/>
      <c r="H293" s="89"/>
      <c r="I293" s="89"/>
      <c r="J293" s="89"/>
    </row>
    <row r="294" spans="1:10" ht="12" customHeight="1">
      <c r="A294" s="78" t="s">
        <v>44</v>
      </c>
      <c r="B294" s="89">
        <v>6.9160000000000004</v>
      </c>
      <c r="C294" s="89">
        <v>5.694</v>
      </c>
      <c r="D294" s="89">
        <v>5.8780000000000001</v>
      </c>
      <c r="E294" s="89">
        <v>6.2240000000000002</v>
      </c>
      <c r="F294" s="89">
        <v>6.2069999999999999</v>
      </c>
      <c r="G294" s="89">
        <v>6.2370000000000001</v>
      </c>
      <c r="H294" s="89">
        <v>6.2190000000000003</v>
      </c>
      <c r="I294" s="89">
        <v>6.452</v>
      </c>
      <c r="J294" s="89">
        <v>6.3819999999999997</v>
      </c>
    </row>
    <row r="295" spans="1:10" ht="12" customHeight="1">
      <c r="A295" s="78" t="s">
        <v>45</v>
      </c>
      <c r="B295" s="89">
        <v>7.8090000000000002</v>
      </c>
      <c r="C295" s="89">
        <v>6.702</v>
      </c>
      <c r="D295" s="89">
        <v>6.6150000000000002</v>
      </c>
      <c r="E295" s="89">
        <v>7.0309999999999997</v>
      </c>
      <c r="F295" s="89">
        <v>7.1239999999999997</v>
      </c>
      <c r="G295" s="89">
        <v>7.234</v>
      </c>
      <c r="H295" s="89">
        <v>7.3339999999999996</v>
      </c>
      <c r="I295" s="89">
        <v>7.7919999999999998</v>
      </c>
      <c r="J295" s="89">
        <v>8.0239999999999991</v>
      </c>
    </row>
    <row r="296" spans="1:10" ht="12" customHeight="1">
      <c r="A296" s="78" t="s">
        <v>46</v>
      </c>
      <c r="B296" s="89">
        <v>8.016</v>
      </c>
      <c r="C296" s="89">
        <v>7.5449999999999999</v>
      </c>
      <c r="D296" s="89">
        <v>7.3369999999999997</v>
      </c>
      <c r="E296" s="89">
        <v>7.7039999999999997</v>
      </c>
      <c r="F296" s="89">
        <v>7.9710000000000001</v>
      </c>
      <c r="G296" s="89">
        <v>7.7750000000000004</v>
      </c>
      <c r="H296" s="89">
        <v>7.83</v>
      </c>
      <c r="I296" s="89">
        <v>8.2289999999999992</v>
      </c>
      <c r="J296" s="89">
        <v>8.234</v>
      </c>
    </row>
    <row r="297" spans="1:10" ht="12" customHeight="1">
      <c r="A297" s="78" t="s">
        <v>47</v>
      </c>
      <c r="B297" s="89">
        <v>8.0749999999999993</v>
      </c>
      <c r="C297" s="89">
        <v>7.2779999999999996</v>
      </c>
      <c r="D297" s="89">
        <v>7.5110000000000001</v>
      </c>
      <c r="E297" s="89">
        <v>8.1959999999999997</v>
      </c>
      <c r="F297" s="89">
        <v>8.9139999999999997</v>
      </c>
      <c r="G297" s="89">
        <v>8.7609999999999992</v>
      </c>
      <c r="H297" s="89">
        <v>8.8059999999999992</v>
      </c>
      <c r="I297" s="89">
        <v>9.3290000000000006</v>
      </c>
      <c r="J297" s="89">
        <v>9.3230000000000004</v>
      </c>
    </row>
    <row r="298" spans="1:10" ht="12" customHeight="1">
      <c r="A298" s="78" t="s">
        <v>48</v>
      </c>
      <c r="B298" s="89">
        <v>7</v>
      </c>
      <c r="C298" s="89">
        <v>5.6589999999999998</v>
      </c>
      <c r="D298" s="89">
        <v>5.6559999999999997</v>
      </c>
      <c r="E298" s="89">
        <v>6.1360000000000001</v>
      </c>
      <c r="F298" s="89">
        <v>6.1779999999999999</v>
      </c>
      <c r="G298" s="89">
        <v>6.0919999999999996</v>
      </c>
      <c r="H298" s="89">
        <v>5.8769999999999998</v>
      </c>
      <c r="I298" s="89">
        <v>5.657</v>
      </c>
      <c r="J298" s="89">
        <v>5.7060000000000004</v>
      </c>
    </row>
    <row r="299" spans="1:10" ht="12" customHeight="1">
      <c r="A299" s="78" t="s">
        <v>49</v>
      </c>
      <c r="B299" s="89">
        <v>13.929</v>
      </c>
      <c r="C299" s="89">
        <v>11.576000000000001</v>
      </c>
      <c r="D299" s="89">
        <v>11.019</v>
      </c>
      <c r="E299" s="89">
        <v>11.173999999999999</v>
      </c>
      <c r="F299" s="89">
        <v>11.454000000000001</v>
      </c>
      <c r="G299" s="89">
        <v>11.359</v>
      </c>
      <c r="H299" s="89">
        <v>11.542999999999999</v>
      </c>
      <c r="I299" s="89">
        <v>12.343999999999999</v>
      </c>
      <c r="J299" s="89">
        <v>12.635</v>
      </c>
    </row>
    <row r="300" spans="1:10" ht="12" customHeight="1">
      <c r="A300" s="78" t="s">
        <v>50</v>
      </c>
      <c r="B300" s="89">
        <v>10.206</v>
      </c>
      <c r="C300" s="89">
        <v>8.3130000000000006</v>
      </c>
      <c r="D300" s="89">
        <v>8.2579999999999991</v>
      </c>
      <c r="E300" s="89">
        <v>8.6769999999999996</v>
      </c>
      <c r="F300" s="89">
        <v>8.9250000000000007</v>
      </c>
      <c r="G300" s="89">
        <v>9.1850000000000005</v>
      </c>
      <c r="H300" s="89">
        <v>8.952</v>
      </c>
      <c r="I300" s="89">
        <v>9.1210000000000004</v>
      </c>
      <c r="J300" s="89">
        <v>8.9559999999999995</v>
      </c>
    </row>
    <row r="301" spans="1:10" ht="12" customHeight="1">
      <c r="A301" s="78" t="s">
        <v>51</v>
      </c>
      <c r="B301" s="89">
        <v>13.563000000000001</v>
      </c>
      <c r="C301" s="89">
        <v>11.196</v>
      </c>
      <c r="D301" s="89">
        <v>11.164</v>
      </c>
      <c r="E301" s="89">
        <v>11.302</v>
      </c>
      <c r="F301" s="89">
        <v>11.254</v>
      </c>
      <c r="G301" s="89">
        <v>11.113</v>
      </c>
      <c r="H301" s="89">
        <v>11.151999999999999</v>
      </c>
      <c r="I301" s="89">
        <v>11.401</v>
      </c>
      <c r="J301" s="89">
        <v>11.461</v>
      </c>
    </row>
    <row r="302" spans="1:10" ht="12" customHeight="1">
      <c r="A302" s="78" t="s">
        <v>52</v>
      </c>
      <c r="B302" s="89">
        <v>5.7249999999999996</v>
      </c>
      <c r="C302" s="89">
        <v>5.6139999999999999</v>
      </c>
      <c r="D302" s="89">
        <v>5.7279999999999998</v>
      </c>
      <c r="E302" s="89">
        <v>5.6980000000000004</v>
      </c>
      <c r="F302" s="89">
        <v>5.819</v>
      </c>
      <c r="G302" s="89">
        <v>5.7039999999999997</v>
      </c>
      <c r="H302" s="89">
        <v>5.9630000000000001</v>
      </c>
      <c r="I302" s="89">
        <v>5.9930000000000003</v>
      </c>
      <c r="J302" s="89">
        <v>6.5419999999999998</v>
      </c>
    </row>
    <row r="303" spans="1:10" ht="12" customHeight="1">
      <c r="A303" s="78" t="s">
        <v>53</v>
      </c>
      <c r="B303" s="89">
        <v>9.5</v>
      </c>
      <c r="C303" s="89">
        <v>7.2549999999999999</v>
      </c>
      <c r="D303" s="89">
        <v>7.032</v>
      </c>
      <c r="E303" s="89">
        <v>7.32</v>
      </c>
      <c r="F303" s="89">
        <v>7.3929999999999998</v>
      </c>
      <c r="G303" s="89">
        <v>7.407</v>
      </c>
      <c r="H303" s="89">
        <v>7.26</v>
      </c>
      <c r="I303" s="89">
        <v>8.1029999999999998</v>
      </c>
      <c r="J303" s="89">
        <v>8.3119999999999994</v>
      </c>
    </row>
    <row r="304" spans="1:10" ht="12" customHeight="1">
      <c r="A304" s="78" t="s">
        <v>54</v>
      </c>
      <c r="B304" s="89">
        <v>5.1970000000000001</v>
      </c>
      <c r="C304" s="89">
        <v>5.3259999999999996</v>
      </c>
      <c r="D304" s="89">
        <v>5.3380000000000001</v>
      </c>
      <c r="E304" s="89">
        <v>5.5570000000000004</v>
      </c>
      <c r="F304" s="89">
        <v>5.6669999999999998</v>
      </c>
      <c r="G304" s="89">
        <v>5.8730000000000002</v>
      </c>
      <c r="H304" s="89">
        <v>5.7679999999999998</v>
      </c>
      <c r="I304" s="89">
        <v>5.8490000000000002</v>
      </c>
      <c r="J304" s="89">
        <v>5.96</v>
      </c>
    </row>
    <row r="305" spans="1:10" ht="12" customHeight="1">
      <c r="A305" s="78" t="s">
        <v>55</v>
      </c>
      <c r="B305" s="89">
        <v>12.587</v>
      </c>
      <c r="C305" s="89">
        <v>10.621</v>
      </c>
      <c r="D305" s="89">
        <v>11.151</v>
      </c>
      <c r="E305" s="89">
        <v>11.377000000000001</v>
      </c>
      <c r="F305" s="89">
        <v>11.247</v>
      </c>
      <c r="G305" s="89">
        <v>11.63</v>
      </c>
      <c r="H305" s="89">
        <v>11.340999999999999</v>
      </c>
      <c r="I305" s="89">
        <v>11.473000000000001</v>
      </c>
      <c r="J305" s="89">
        <v>11.563000000000001</v>
      </c>
    </row>
    <row r="306" spans="1:10" ht="12" customHeight="1">
      <c r="A306" s="78" t="s">
        <v>56</v>
      </c>
      <c r="B306" s="89">
        <v>10.798999999999999</v>
      </c>
      <c r="C306" s="89">
        <v>11.647</v>
      </c>
      <c r="D306" s="89">
        <v>12.657999999999999</v>
      </c>
      <c r="E306" s="89">
        <v>13.87</v>
      </c>
      <c r="F306" s="89">
        <v>14.443</v>
      </c>
      <c r="G306" s="89">
        <v>14.148</v>
      </c>
      <c r="H306" s="89">
        <v>13.749000000000001</v>
      </c>
      <c r="I306" s="89">
        <v>14.542</v>
      </c>
      <c r="J306" s="89">
        <v>14.919</v>
      </c>
    </row>
    <row r="307" spans="1:10" ht="12" customHeight="1">
      <c r="A307" s="78" t="s">
        <v>57</v>
      </c>
      <c r="B307" s="89">
        <v>8.0139999999999993</v>
      </c>
      <c r="C307" s="89">
        <v>6.8849999999999998</v>
      </c>
      <c r="D307" s="89">
        <v>6.9779999999999998</v>
      </c>
      <c r="E307" s="89">
        <v>7.1859999999999999</v>
      </c>
      <c r="F307" s="89">
        <v>7.4219999999999997</v>
      </c>
      <c r="G307" s="89">
        <v>7.6929999999999996</v>
      </c>
      <c r="H307" s="89">
        <v>7.577</v>
      </c>
      <c r="I307" s="89">
        <v>8.5790000000000006</v>
      </c>
      <c r="J307" s="89">
        <v>8.1319999999999997</v>
      </c>
    </row>
    <row r="308" spans="1:10" ht="12" customHeight="1">
      <c r="A308" s="76" t="s">
        <v>58</v>
      </c>
      <c r="B308" s="87">
        <v>144.411</v>
      </c>
      <c r="C308" s="87">
        <v>125.66800000000001</v>
      </c>
      <c r="D308" s="87">
        <v>126.136</v>
      </c>
      <c r="E308" s="87">
        <v>131.846</v>
      </c>
      <c r="F308" s="87">
        <v>134.26499999999999</v>
      </c>
      <c r="G308" s="87">
        <v>134.20599999999999</v>
      </c>
      <c r="H308" s="87">
        <v>133.57599999999999</v>
      </c>
      <c r="I308" s="87">
        <v>139.92099999999999</v>
      </c>
      <c r="J308" s="87">
        <v>140.67599999999999</v>
      </c>
    </row>
    <row r="309" spans="1:10" ht="12" customHeight="1">
      <c r="A309" s="77" t="s">
        <v>0</v>
      </c>
      <c r="B309" s="87"/>
      <c r="C309" s="87"/>
      <c r="D309" s="87"/>
      <c r="E309" s="87"/>
      <c r="F309" s="87"/>
      <c r="G309" s="87"/>
      <c r="H309" s="87"/>
      <c r="I309" s="87"/>
      <c r="J309" s="87"/>
    </row>
    <row r="310" spans="1:10" ht="12" customHeight="1">
      <c r="A310" s="79" t="s">
        <v>39</v>
      </c>
      <c r="B310" s="89">
        <v>17.074999999999999</v>
      </c>
      <c r="C310" s="89">
        <v>14.356999999999999</v>
      </c>
      <c r="D310" s="89">
        <v>13.813000000000001</v>
      </c>
      <c r="E310" s="89">
        <v>14.394</v>
      </c>
      <c r="F310" s="89">
        <v>14.247</v>
      </c>
      <c r="G310" s="89">
        <v>13.994999999999999</v>
      </c>
      <c r="H310" s="89">
        <v>14.205</v>
      </c>
      <c r="I310" s="89">
        <v>15.057</v>
      </c>
      <c r="J310" s="89">
        <v>14.526999999999999</v>
      </c>
    </row>
    <row r="311" spans="1:10" ht="12" customHeight="1">
      <c r="A311" s="79" t="s">
        <v>43</v>
      </c>
      <c r="B311" s="89">
        <v>127.336</v>
      </c>
      <c r="C311" s="89">
        <v>111.31100000000001</v>
      </c>
      <c r="D311" s="89">
        <v>112.32299999999999</v>
      </c>
      <c r="E311" s="89">
        <v>117.452</v>
      </c>
      <c r="F311" s="89">
        <v>120.018</v>
      </c>
      <c r="G311" s="89">
        <v>120.211</v>
      </c>
      <c r="H311" s="89">
        <v>119.371</v>
      </c>
      <c r="I311" s="89">
        <v>124.864</v>
      </c>
      <c r="J311" s="89">
        <v>126.149</v>
      </c>
    </row>
    <row r="312" spans="1:10" ht="12" customHeight="1">
      <c r="A312" s="32"/>
      <c r="B312" s="46"/>
      <c r="C312" s="42"/>
      <c r="D312" s="42"/>
      <c r="E312" s="42"/>
    </row>
    <row r="313" spans="1:10" ht="12" customHeight="1">
      <c r="A313" s="25"/>
      <c r="B313" s="163" t="s">
        <v>61</v>
      </c>
      <c r="C313" s="163"/>
      <c r="D313" s="163"/>
      <c r="E313" s="163"/>
      <c r="F313" s="163"/>
      <c r="G313" s="163"/>
      <c r="H313" s="139"/>
      <c r="I313" s="139"/>
      <c r="J313" s="139"/>
    </row>
    <row r="314" spans="1:10" ht="12" customHeight="1">
      <c r="A314" s="78" t="s">
        <v>40</v>
      </c>
      <c r="B314" s="41" t="s">
        <v>2</v>
      </c>
      <c r="C314" s="47">
        <v>-2.3496800000000002</v>
      </c>
      <c r="D314" s="47">
        <f t="shared" ref="D314:I314" si="176">ROUND((D289/C289)*100-100,5)</f>
        <v>1.61046</v>
      </c>
      <c r="E314" s="47">
        <f t="shared" si="176"/>
        <v>5.3887700000000001</v>
      </c>
      <c r="F314" s="47">
        <f t="shared" si="176"/>
        <v>1.84006</v>
      </c>
      <c r="G314" s="47">
        <f t="shared" si="176"/>
        <v>-2.2411400000000001</v>
      </c>
      <c r="H314" s="47">
        <f t="shared" si="176"/>
        <v>-1.4750300000000001</v>
      </c>
      <c r="I314" s="47">
        <f t="shared" si="176"/>
        <v>1.9660899999999999</v>
      </c>
      <c r="J314" s="47">
        <f>ROUND((J289/I289)*100-100,5)</f>
        <v>-1.3444199999999999</v>
      </c>
    </row>
    <row r="315" spans="1:10" ht="12" customHeight="1">
      <c r="A315" s="78" t="s">
        <v>41</v>
      </c>
      <c r="B315" s="41" t="s">
        <v>2</v>
      </c>
      <c r="C315" s="47">
        <v>-11.725289999999999</v>
      </c>
      <c r="D315" s="47">
        <f t="shared" ref="D315:I315" si="177">ROUND((D290/C290)*100-100,5)</f>
        <v>-9.3822500000000009</v>
      </c>
      <c r="E315" s="47">
        <f t="shared" si="177"/>
        <v>1.3262</v>
      </c>
      <c r="F315" s="47">
        <f t="shared" si="177"/>
        <v>-9.5063099999999991</v>
      </c>
      <c r="G315" s="47">
        <f t="shared" si="177"/>
        <v>-22.126359999999998</v>
      </c>
      <c r="H315" s="47">
        <f t="shared" si="177"/>
        <v>2.0527899999999999</v>
      </c>
      <c r="I315" s="47">
        <f t="shared" si="177"/>
        <v>-1.1174999999999999</v>
      </c>
      <c r="J315" s="47">
        <f>ROUND((J290/I290)*100-100,5)</f>
        <v>-7.78172</v>
      </c>
    </row>
    <row r="316" spans="1:10" ht="12" customHeight="1">
      <c r="A316" s="78" t="s">
        <v>42</v>
      </c>
      <c r="B316" s="41" t="s">
        <v>2</v>
      </c>
      <c r="C316" s="47">
        <v>-5.2067399999999999</v>
      </c>
      <c r="D316" s="47">
        <f t="shared" ref="D316:I316" si="178">ROUND((D291/C291)*100-100,5)</f>
        <v>-1.8578399999999999</v>
      </c>
      <c r="E316" s="47">
        <f t="shared" si="178"/>
        <v>12.26337</v>
      </c>
      <c r="F316" s="47">
        <f t="shared" si="178"/>
        <v>6.3783000000000003</v>
      </c>
      <c r="G316" s="47">
        <f t="shared" si="178"/>
        <v>53.89387</v>
      </c>
      <c r="H316" s="47">
        <f t="shared" si="178"/>
        <v>11.10614</v>
      </c>
      <c r="I316" s="47">
        <f t="shared" si="178"/>
        <v>27.81137</v>
      </c>
      <c r="J316" s="47">
        <f>ROUND((J291/I291)*100-100,5)</f>
        <v>-8.6092700000000004</v>
      </c>
    </row>
    <row r="317" spans="1:10" ht="12" customHeight="1">
      <c r="A317" s="78" t="s">
        <v>34</v>
      </c>
      <c r="B317" s="41" t="s">
        <v>2</v>
      </c>
      <c r="C317" s="47">
        <v>-3.1875</v>
      </c>
      <c r="D317" s="47">
        <f t="shared" ref="D317:I317" si="179">ROUND((D292/C292)*100-100,5)</f>
        <v>-5.1969000000000003</v>
      </c>
      <c r="E317" s="47">
        <f t="shared" si="179"/>
        <v>2.9281600000000001</v>
      </c>
      <c r="F317" s="47">
        <f t="shared" si="179"/>
        <v>2.5140600000000002</v>
      </c>
      <c r="G317" s="47">
        <f t="shared" si="179"/>
        <v>-1.0648599999999999</v>
      </c>
      <c r="H317" s="47">
        <f t="shared" si="179"/>
        <v>-0.58708000000000005</v>
      </c>
      <c r="I317" s="47">
        <f t="shared" si="179"/>
        <v>2.88714</v>
      </c>
      <c r="J317" s="47">
        <f>ROUND((J292/I292)*100-100,5)</f>
        <v>1.91327</v>
      </c>
    </row>
    <row r="318" spans="1:10" ht="12" customHeight="1">
      <c r="A318" s="39"/>
      <c r="B318" s="41"/>
      <c r="C318" s="47"/>
      <c r="D318" s="47"/>
      <c r="E318" s="47"/>
      <c r="F318" s="47"/>
      <c r="G318" s="47"/>
      <c r="H318" s="47"/>
      <c r="I318" s="47"/>
      <c r="J318" s="47"/>
    </row>
    <row r="319" spans="1:10" ht="12" customHeight="1">
      <c r="A319" s="78" t="s">
        <v>44</v>
      </c>
      <c r="B319" s="41" t="s">
        <v>2</v>
      </c>
      <c r="C319" s="47">
        <v>-1.9965599999999999</v>
      </c>
      <c r="D319" s="47">
        <f t="shared" ref="D319:I319" si="180">ROUND((D294/C294)*100-100,5)</f>
        <v>3.2314699999999998</v>
      </c>
      <c r="E319" s="47">
        <f t="shared" si="180"/>
        <v>5.8863599999999998</v>
      </c>
      <c r="F319" s="47">
        <f t="shared" si="180"/>
        <v>-0.27313999999999999</v>
      </c>
      <c r="G319" s="47">
        <f t="shared" si="180"/>
        <v>0.48332999999999998</v>
      </c>
      <c r="H319" s="47">
        <f t="shared" si="180"/>
        <v>-0.28860000000000002</v>
      </c>
      <c r="I319" s="47">
        <f t="shared" si="180"/>
        <v>3.7465799999999998</v>
      </c>
      <c r="J319" s="47">
        <f t="shared" ref="J319:J333" si="181">ROUND((J294/I294)*100-100,5)</f>
        <v>-1.0849299999999999</v>
      </c>
    </row>
    <row r="320" spans="1:10" ht="12" customHeight="1">
      <c r="A320" s="78" t="s">
        <v>45</v>
      </c>
      <c r="B320" s="41" t="s">
        <v>2</v>
      </c>
      <c r="C320" s="47">
        <v>-3.4433099999999999</v>
      </c>
      <c r="D320" s="47">
        <f t="shared" ref="D320:I320" si="182">ROUND((D295/C295)*100-100,5)</f>
        <v>-1.2981199999999999</v>
      </c>
      <c r="E320" s="47">
        <f t="shared" si="182"/>
        <v>6.2887399999999998</v>
      </c>
      <c r="F320" s="47">
        <f t="shared" si="182"/>
        <v>1.3227100000000001</v>
      </c>
      <c r="G320" s="47">
        <f t="shared" si="182"/>
        <v>1.5440799999999999</v>
      </c>
      <c r="H320" s="47">
        <f t="shared" si="182"/>
        <v>1.38236</v>
      </c>
      <c r="I320" s="47">
        <f t="shared" si="182"/>
        <v>6.2448899999999998</v>
      </c>
      <c r="J320" s="47">
        <f t="shared" si="181"/>
        <v>2.9774099999999999</v>
      </c>
    </row>
    <row r="321" spans="1:10" ht="12" customHeight="1">
      <c r="A321" s="78" t="s">
        <v>46</v>
      </c>
      <c r="B321" s="41" t="s">
        <v>2</v>
      </c>
      <c r="C321" s="47">
        <v>-2.9457200000000001</v>
      </c>
      <c r="D321" s="47">
        <f t="shared" ref="D321:I321" si="183">ROUND((D296/C296)*100-100,5)</f>
        <v>-2.7567900000000001</v>
      </c>
      <c r="E321" s="47">
        <f t="shared" si="183"/>
        <v>5.00204</v>
      </c>
      <c r="F321" s="47">
        <f t="shared" si="183"/>
        <v>3.4657300000000002</v>
      </c>
      <c r="G321" s="47">
        <f t="shared" si="183"/>
        <v>-2.4589099999999999</v>
      </c>
      <c r="H321" s="47">
        <f t="shared" si="183"/>
        <v>0.70740000000000003</v>
      </c>
      <c r="I321" s="47">
        <f t="shared" si="183"/>
        <v>5.09579</v>
      </c>
      <c r="J321" s="47">
        <f t="shared" si="181"/>
        <v>6.0760000000000002E-2</v>
      </c>
    </row>
    <row r="322" spans="1:10" ht="12" customHeight="1">
      <c r="A322" s="78" t="s">
        <v>47</v>
      </c>
      <c r="B322" s="41" t="s">
        <v>2</v>
      </c>
      <c r="C322" s="47">
        <v>3.88239</v>
      </c>
      <c r="D322" s="47">
        <f t="shared" ref="D322:I322" si="184">ROUND((D297/C297)*100-100,5)</f>
        <v>3.2014300000000002</v>
      </c>
      <c r="E322" s="47">
        <f t="shared" si="184"/>
        <v>9.1199600000000007</v>
      </c>
      <c r="F322" s="47">
        <f t="shared" si="184"/>
        <v>8.76037</v>
      </c>
      <c r="G322" s="47">
        <f t="shared" si="184"/>
        <v>-1.7163999999999999</v>
      </c>
      <c r="H322" s="47">
        <f t="shared" si="184"/>
        <v>0.51363999999999999</v>
      </c>
      <c r="I322" s="47">
        <f t="shared" si="184"/>
        <v>5.9391299999999996</v>
      </c>
      <c r="J322" s="47">
        <f t="shared" si="181"/>
        <v>-6.4320000000000002E-2</v>
      </c>
    </row>
    <row r="323" spans="1:10" ht="12" customHeight="1">
      <c r="A323" s="78" t="s">
        <v>48</v>
      </c>
      <c r="B323" s="41" t="s">
        <v>2</v>
      </c>
      <c r="C323" s="47">
        <v>-3.4135499999999999</v>
      </c>
      <c r="D323" s="47">
        <f t="shared" ref="D323:I323" si="185">ROUND((D298/C298)*100-100,5)</f>
        <v>-5.3010000000000002E-2</v>
      </c>
      <c r="E323" s="47">
        <f t="shared" si="185"/>
        <v>8.4865600000000008</v>
      </c>
      <c r="F323" s="47">
        <f t="shared" si="185"/>
        <v>0.68449000000000004</v>
      </c>
      <c r="G323" s="47">
        <f t="shared" si="185"/>
        <v>-1.3920399999999999</v>
      </c>
      <c r="H323" s="47">
        <f t="shared" si="185"/>
        <v>-3.52922</v>
      </c>
      <c r="I323" s="47">
        <f t="shared" si="185"/>
        <v>-3.7434099999999999</v>
      </c>
      <c r="J323" s="47">
        <f t="shared" si="181"/>
        <v>0.86617999999999995</v>
      </c>
    </row>
    <row r="324" spans="1:10" ht="12" customHeight="1">
      <c r="A324" s="78" t="s">
        <v>49</v>
      </c>
      <c r="B324" s="41" t="s">
        <v>2</v>
      </c>
      <c r="C324" s="47">
        <v>-2.04772</v>
      </c>
      <c r="D324" s="47">
        <f t="shared" ref="D324:I324" si="186">ROUND((D299/C299)*100-100,5)</f>
        <v>-4.81168</v>
      </c>
      <c r="E324" s="47">
        <f t="shared" si="186"/>
        <v>1.40666</v>
      </c>
      <c r="F324" s="47">
        <f t="shared" si="186"/>
        <v>2.5058199999999999</v>
      </c>
      <c r="G324" s="47">
        <f t="shared" si="186"/>
        <v>-0.82940000000000003</v>
      </c>
      <c r="H324" s="47">
        <f t="shared" si="186"/>
        <v>1.6198600000000001</v>
      </c>
      <c r="I324" s="47">
        <f t="shared" si="186"/>
        <v>6.9392699999999996</v>
      </c>
      <c r="J324" s="47">
        <f t="shared" si="181"/>
        <v>2.3574199999999998</v>
      </c>
    </row>
    <row r="325" spans="1:10" ht="12" customHeight="1">
      <c r="A325" s="78" t="s">
        <v>50</v>
      </c>
      <c r="B325" s="41" t="s">
        <v>2</v>
      </c>
      <c r="C325" s="47">
        <v>-8.4129999999999996E-2</v>
      </c>
      <c r="D325" s="47">
        <f t="shared" ref="D325:I325" si="187">ROUND((D300/C300)*100-100,5)</f>
        <v>-0.66161000000000003</v>
      </c>
      <c r="E325" s="47">
        <f t="shared" si="187"/>
        <v>5.0738700000000003</v>
      </c>
      <c r="F325" s="47">
        <f t="shared" si="187"/>
        <v>2.8581300000000001</v>
      </c>
      <c r="G325" s="47">
        <f t="shared" si="187"/>
        <v>2.91317</v>
      </c>
      <c r="H325" s="47">
        <f t="shared" si="187"/>
        <v>-2.53674</v>
      </c>
      <c r="I325" s="47">
        <f t="shared" si="187"/>
        <v>1.88785</v>
      </c>
      <c r="J325" s="47">
        <f t="shared" si="181"/>
        <v>-1.80901</v>
      </c>
    </row>
    <row r="326" spans="1:10" ht="12" customHeight="1">
      <c r="A326" s="78" t="s">
        <v>51</v>
      </c>
      <c r="B326" s="41" t="s">
        <v>2</v>
      </c>
      <c r="C326" s="47">
        <v>-3.2324999999999999</v>
      </c>
      <c r="D326" s="47">
        <f t="shared" ref="D326:I326" si="188">ROUND((D301/C301)*100-100,5)</f>
        <v>-0.28582000000000002</v>
      </c>
      <c r="E326" s="47">
        <f t="shared" si="188"/>
        <v>1.2361200000000001</v>
      </c>
      <c r="F326" s="47">
        <f t="shared" si="188"/>
        <v>-0.42470000000000002</v>
      </c>
      <c r="G326" s="47">
        <f t="shared" si="188"/>
        <v>-1.2528900000000001</v>
      </c>
      <c r="H326" s="47">
        <f t="shared" si="188"/>
        <v>0.35093999999999997</v>
      </c>
      <c r="I326" s="47">
        <f t="shared" si="188"/>
        <v>2.23278</v>
      </c>
      <c r="J326" s="47">
        <f t="shared" si="181"/>
        <v>0.52627000000000002</v>
      </c>
    </row>
    <row r="327" spans="1:10" ht="12" customHeight="1">
      <c r="A327" s="78" t="s">
        <v>52</v>
      </c>
      <c r="B327" s="41" t="s">
        <v>2</v>
      </c>
      <c r="C327" s="47">
        <v>-1.4569099999999999</v>
      </c>
      <c r="D327" s="47">
        <f t="shared" ref="D327:I327" si="189">ROUND((D302/C302)*100-100,5)</f>
        <v>2.03064</v>
      </c>
      <c r="E327" s="47">
        <f t="shared" si="189"/>
        <v>-0.52373999999999998</v>
      </c>
      <c r="F327" s="47">
        <f t="shared" si="189"/>
        <v>2.1235499999999998</v>
      </c>
      <c r="G327" s="47">
        <f t="shared" si="189"/>
        <v>-1.97628</v>
      </c>
      <c r="H327" s="47">
        <f t="shared" si="189"/>
        <v>4.5406700000000004</v>
      </c>
      <c r="I327" s="47">
        <f t="shared" si="189"/>
        <v>0.50309999999999999</v>
      </c>
      <c r="J327" s="47">
        <f t="shared" si="181"/>
        <v>9.1606900000000007</v>
      </c>
    </row>
    <row r="328" spans="1:10" ht="12" customHeight="1">
      <c r="A328" s="78" t="s">
        <v>53</v>
      </c>
      <c r="B328" s="41" t="s">
        <v>2</v>
      </c>
      <c r="C328" s="47">
        <v>-7.5442799999999997</v>
      </c>
      <c r="D328" s="47">
        <f t="shared" ref="D328:I328" si="190">ROUND((D303/C303)*100-100,5)</f>
        <v>-3.0737399999999999</v>
      </c>
      <c r="E328" s="47">
        <f t="shared" si="190"/>
        <v>4.0955599999999999</v>
      </c>
      <c r="F328" s="47">
        <f t="shared" si="190"/>
        <v>0.99726999999999999</v>
      </c>
      <c r="G328" s="47">
        <f t="shared" si="190"/>
        <v>0.18937000000000001</v>
      </c>
      <c r="H328" s="47">
        <f t="shared" si="190"/>
        <v>-1.98461</v>
      </c>
      <c r="I328" s="47">
        <f t="shared" si="190"/>
        <v>11.61157</v>
      </c>
      <c r="J328" s="47">
        <f t="shared" si="181"/>
        <v>2.5792899999999999</v>
      </c>
    </row>
    <row r="329" spans="1:10" ht="12" customHeight="1">
      <c r="A329" s="78" t="s">
        <v>54</v>
      </c>
      <c r="B329" s="41" t="s">
        <v>2</v>
      </c>
      <c r="C329" s="47">
        <v>-0.93006</v>
      </c>
      <c r="D329" s="47">
        <f t="shared" ref="D329:I329" si="191">ROUND((D304/C304)*100-100,5)</f>
        <v>0.22531000000000001</v>
      </c>
      <c r="E329" s="47">
        <f t="shared" si="191"/>
        <v>4.1026600000000002</v>
      </c>
      <c r="F329" s="47">
        <f t="shared" si="191"/>
        <v>1.97949</v>
      </c>
      <c r="G329" s="47">
        <f t="shared" si="191"/>
        <v>3.6350799999999999</v>
      </c>
      <c r="H329" s="47">
        <f t="shared" si="191"/>
        <v>-1.7878400000000001</v>
      </c>
      <c r="I329" s="47">
        <f t="shared" si="191"/>
        <v>1.4043000000000001</v>
      </c>
      <c r="J329" s="47">
        <f t="shared" si="181"/>
        <v>1.8977599999999999</v>
      </c>
    </row>
    <row r="330" spans="1:10" ht="12" customHeight="1">
      <c r="A330" s="78" t="s">
        <v>55</v>
      </c>
      <c r="B330" s="41" t="s">
        <v>2</v>
      </c>
      <c r="C330" s="47">
        <v>2.8967299999999998</v>
      </c>
      <c r="D330" s="47">
        <f t="shared" ref="D330:I330" si="192">ROUND((D305/C305)*100-100,5)</f>
        <v>4.9901099999999996</v>
      </c>
      <c r="E330" s="47">
        <f t="shared" si="192"/>
        <v>2.0267200000000001</v>
      </c>
      <c r="F330" s="47">
        <f t="shared" si="192"/>
        <v>-1.14266</v>
      </c>
      <c r="G330" s="47">
        <f t="shared" si="192"/>
        <v>3.4053499999999999</v>
      </c>
      <c r="H330" s="47">
        <f t="shared" si="192"/>
        <v>-2.48495</v>
      </c>
      <c r="I330" s="47">
        <f t="shared" si="192"/>
        <v>1.1639200000000001</v>
      </c>
      <c r="J330" s="47">
        <f t="shared" si="181"/>
        <v>0.78444999999999998</v>
      </c>
    </row>
    <row r="331" spans="1:10" ht="12" customHeight="1">
      <c r="A331" s="78" t="s">
        <v>56</v>
      </c>
      <c r="B331" s="41" t="s">
        <v>2</v>
      </c>
      <c r="C331" s="47">
        <v>0.98846999999999996</v>
      </c>
      <c r="D331" s="47">
        <f t="shared" ref="D331:I331" si="193">ROUND((D306/C306)*100-100,5)</f>
        <v>8.6803500000000007</v>
      </c>
      <c r="E331" s="47">
        <f t="shared" si="193"/>
        <v>9.5749700000000004</v>
      </c>
      <c r="F331" s="47">
        <f t="shared" si="193"/>
        <v>4.1312199999999999</v>
      </c>
      <c r="G331" s="47">
        <f t="shared" si="193"/>
        <v>-2.04251</v>
      </c>
      <c r="H331" s="47">
        <f t="shared" si="193"/>
        <v>-2.8201900000000002</v>
      </c>
      <c r="I331" s="47">
        <f t="shared" si="193"/>
        <v>5.76769</v>
      </c>
      <c r="J331" s="47">
        <f t="shared" si="181"/>
        <v>2.5924900000000002</v>
      </c>
    </row>
    <row r="332" spans="1:10" ht="12" customHeight="1">
      <c r="A332" s="78" t="s">
        <v>57</v>
      </c>
      <c r="B332" s="41" t="s">
        <v>2</v>
      </c>
      <c r="C332" s="47">
        <v>0.10177</v>
      </c>
      <c r="D332" s="47">
        <f t="shared" ref="D332:I332" si="194">ROUND((D307/C307)*100-100,5)</f>
        <v>1.35076</v>
      </c>
      <c r="E332" s="47">
        <f t="shared" si="194"/>
        <v>2.9807999999999999</v>
      </c>
      <c r="F332" s="47">
        <f t="shared" si="194"/>
        <v>3.28416</v>
      </c>
      <c r="G332" s="47">
        <f t="shared" si="194"/>
        <v>3.6513100000000001</v>
      </c>
      <c r="H332" s="47">
        <f t="shared" si="194"/>
        <v>-1.50786</v>
      </c>
      <c r="I332" s="47">
        <f t="shared" si="194"/>
        <v>13.22423</v>
      </c>
      <c r="J332" s="47">
        <f t="shared" si="181"/>
        <v>-5.2103999999999999</v>
      </c>
    </row>
    <row r="333" spans="1:10" ht="12" customHeight="1">
      <c r="A333" s="76" t="s">
        <v>58</v>
      </c>
      <c r="B333" s="41" t="s">
        <v>2</v>
      </c>
      <c r="C333" s="54">
        <v>-1.8487100000000001</v>
      </c>
      <c r="D333" s="54">
        <f t="shared" ref="D333:I333" si="195">ROUND((D308/C308)*100-100,5)</f>
        <v>0.37241000000000002</v>
      </c>
      <c r="E333" s="54">
        <f t="shared" si="195"/>
        <v>4.5268600000000001</v>
      </c>
      <c r="F333" s="54">
        <f t="shared" si="195"/>
        <v>1.8347199999999999</v>
      </c>
      <c r="G333" s="54">
        <f t="shared" si="195"/>
        <v>-4.394E-2</v>
      </c>
      <c r="H333" s="54">
        <f t="shared" si="195"/>
        <v>-0.46943000000000001</v>
      </c>
      <c r="I333" s="54">
        <f t="shared" si="195"/>
        <v>4.7500999999999998</v>
      </c>
      <c r="J333" s="54">
        <f t="shared" si="181"/>
        <v>0.53959000000000001</v>
      </c>
    </row>
    <row r="334" spans="1:10" ht="12" customHeight="1">
      <c r="A334" s="77" t="s">
        <v>0</v>
      </c>
      <c r="B334" s="41"/>
      <c r="C334" s="47"/>
      <c r="D334" s="47"/>
      <c r="E334" s="47"/>
      <c r="F334" s="47"/>
      <c r="G334" s="47"/>
      <c r="H334" s="47"/>
      <c r="I334" s="47"/>
      <c r="J334" s="47"/>
    </row>
    <row r="335" spans="1:10" ht="12" customHeight="1">
      <c r="A335" s="79" t="s">
        <v>39</v>
      </c>
      <c r="B335" s="41" t="s">
        <v>2</v>
      </c>
      <c r="C335" s="47">
        <v>-6.0651700000000002</v>
      </c>
      <c r="D335" s="47">
        <f t="shared" ref="D335:I335" si="196">ROUND((D310/C310)*100-100,5)</f>
        <v>-3.7890899999999998</v>
      </c>
      <c r="E335" s="47">
        <f t="shared" si="196"/>
        <v>4.2061799999999998</v>
      </c>
      <c r="F335" s="47">
        <f t="shared" si="196"/>
        <v>-1.0212600000000001</v>
      </c>
      <c r="G335" s="47">
        <f t="shared" si="196"/>
        <v>-1.7687900000000001</v>
      </c>
      <c r="H335" s="47">
        <f t="shared" si="196"/>
        <v>1.50054</v>
      </c>
      <c r="I335" s="47">
        <f t="shared" si="196"/>
        <v>5.9978899999999999</v>
      </c>
      <c r="J335" s="47">
        <f>ROUND((J310/I310)*100-100,5)</f>
        <v>-3.5199600000000002</v>
      </c>
    </row>
    <row r="336" spans="1:10" ht="12" customHeight="1">
      <c r="A336" s="79" t="s">
        <v>43</v>
      </c>
      <c r="B336" s="41" t="s">
        <v>2</v>
      </c>
      <c r="C336" s="47">
        <v>-1.27715</v>
      </c>
      <c r="D336" s="47">
        <f t="shared" ref="D336:I336" si="197">ROUND((D311/C311)*100-100,5)</f>
        <v>0.90915999999999997</v>
      </c>
      <c r="E336" s="47">
        <f t="shared" si="197"/>
        <v>4.5663</v>
      </c>
      <c r="F336" s="47">
        <f t="shared" si="197"/>
        <v>2.18472</v>
      </c>
      <c r="G336" s="47">
        <f t="shared" si="197"/>
        <v>0.16081000000000001</v>
      </c>
      <c r="H336" s="47">
        <f t="shared" si="197"/>
        <v>-0.69877</v>
      </c>
      <c r="I336" s="47">
        <f t="shared" si="197"/>
        <v>4.6016199999999996</v>
      </c>
      <c r="J336" s="47">
        <f>ROUND((J311/I311)*100-100,5)</f>
        <v>1.02912</v>
      </c>
    </row>
    <row r="337" spans="1:10" ht="12" customHeight="1">
      <c r="A337" s="32"/>
      <c r="B337" s="27"/>
      <c r="C337" s="27"/>
      <c r="D337" s="42"/>
    </row>
    <row r="338" spans="1:10" ht="12" customHeight="1">
      <c r="A338" s="32"/>
      <c r="B338" s="85"/>
      <c r="C338" s="85"/>
      <c r="D338" s="85"/>
      <c r="E338" s="85"/>
      <c r="F338" s="85"/>
      <c r="G338" s="85"/>
      <c r="H338" s="85"/>
      <c r="J338" s="85"/>
    </row>
    <row r="339" spans="1:10" ht="12" customHeight="1">
      <c r="A339" s="25"/>
      <c r="B339" s="160" t="s">
        <v>59</v>
      </c>
      <c r="C339" s="160"/>
      <c r="D339" s="160"/>
      <c r="E339" s="160"/>
      <c r="F339" s="160"/>
      <c r="G339" s="160"/>
      <c r="H339" s="139"/>
      <c r="I339" s="139"/>
      <c r="J339" s="139"/>
    </row>
    <row r="340" spans="1:10" ht="12" customHeight="1">
      <c r="A340" s="78" t="s">
        <v>40</v>
      </c>
      <c r="B340" s="41">
        <f>ROUND((B289/B$308)*100,5)</f>
        <v>3.8618899999999998</v>
      </c>
      <c r="C340" s="41">
        <f t="shared" ref="C340:I340" si="198">ROUND((C289/C$308)*100,5)</f>
        <v>4.1999599999999999</v>
      </c>
      <c r="D340" s="41">
        <f t="shared" si="198"/>
        <v>4.25176</v>
      </c>
      <c r="E340" s="41">
        <f t="shared" si="198"/>
        <v>4.2868199999999996</v>
      </c>
      <c r="F340" s="41">
        <f t="shared" si="198"/>
        <v>4.2870400000000002</v>
      </c>
      <c r="G340" s="41">
        <f t="shared" si="198"/>
        <v>4.1928099999999997</v>
      </c>
      <c r="H340" s="41">
        <f t="shared" si="198"/>
        <v>4.1504500000000002</v>
      </c>
      <c r="I340" s="41">
        <f t="shared" si="198"/>
        <v>4.0401400000000001</v>
      </c>
      <c r="J340" s="41">
        <f>ROUND((J289/J$308)*100,5)</f>
        <v>3.9644300000000001</v>
      </c>
    </row>
    <row r="341" spans="1:10" ht="12" customHeight="1">
      <c r="A341" s="78" t="s">
        <v>41</v>
      </c>
      <c r="B341" s="41">
        <f>ROUND((B290/B$308)*100,5)</f>
        <v>4.1769699999999998</v>
      </c>
      <c r="C341" s="41">
        <f t="shared" ref="C341:I341" si="199">ROUND((C290/C$308)*100,5)</f>
        <v>3.7742300000000002</v>
      </c>
      <c r="D341" s="41">
        <f t="shared" si="199"/>
        <v>3.4074300000000002</v>
      </c>
      <c r="E341" s="41">
        <f t="shared" si="199"/>
        <v>3.3031000000000001</v>
      </c>
      <c r="F341" s="41">
        <f t="shared" si="199"/>
        <v>2.9352399999999998</v>
      </c>
      <c r="G341" s="41">
        <f t="shared" si="199"/>
        <v>2.2867799999999998</v>
      </c>
      <c r="H341" s="41">
        <f t="shared" si="199"/>
        <v>2.3447300000000002</v>
      </c>
      <c r="I341" s="41">
        <f t="shared" si="199"/>
        <v>2.21339</v>
      </c>
      <c r="J341" s="41">
        <f>ROUND((J290/J$308)*100,5)</f>
        <v>2.0301999999999998</v>
      </c>
    </row>
    <row r="342" spans="1:10" ht="12" customHeight="1">
      <c r="A342" s="78" t="s">
        <v>42</v>
      </c>
      <c r="B342" s="41">
        <f>ROUND((B291/B$308)*100,5)</f>
        <v>1.1100300000000001</v>
      </c>
      <c r="C342" s="41">
        <f t="shared" ref="C342:I342" si="200">ROUND((C291/C$308)*100,5)</f>
        <v>0.98514000000000002</v>
      </c>
      <c r="D342" s="41">
        <f t="shared" si="200"/>
        <v>0.96325000000000005</v>
      </c>
      <c r="E342" s="41">
        <f t="shared" si="200"/>
        <v>1.03454</v>
      </c>
      <c r="F342" s="41">
        <f t="shared" si="200"/>
        <v>1.0807</v>
      </c>
      <c r="G342" s="41">
        <f t="shared" si="200"/>
        <v>1.6638599999999999</v>
      </c>
      <c r="H342" s="41">
        <f t="shared" si="200"/>
        <v>1.85737</v>
      </c>
      <c r="I342" s="41">
        <f t="shared" si="200"/>
        <v>2.2662800000000001</v>
      </c>
      <c r="J342" s="41">
        <f>ROUND((J291/J$308)*100,5)</f>
        <v>2.0600499999999999</v>
      </c>
    </row>
    <row r="343" spans="1:10" ht="12" customHeight="1">
      <c r="A343" s="78" t="s">
        <v>34</v>
      </c>
      <c r="B343" s="41">
        <f>ROUND((B292/B$308)*100,5)</f>
        <v>2.6749999999999998</v>
      </c>
      <c r="C343" s="41">
        <f t="shared" ref="C343:I343" si="201">ROUND((C292/C$308)*100,5)</f>
        <v>2.46523</v>
      </c>
      <c r="D343" s="41">
        <f t="shared" si="201"/>
        <v>2.3284400000000001</v>
      </c>
      <c r="E343" s="41">
        <f t="shared" si="201"/>
        <v>2.2928299999999999</v>
      </c>
      <c r="F343" s="41">
        <f t="shared" si="201"/>
        <v>2.3081200000000002</v>
      </c>
      <c r="G343" s="41">
        <f t="shared" si="201"/>
        <v>2.2845499999999999</v>
      </c>
      <c r="H343" s="41">
        <f t="shared" si="201"/>
        <v>2.2818499999999999</v>
      </c>
      <c r="I343" s="41">
        <f t="shared" si="201"/>
        <v>2.24126</v>
      </c>
      <c r="J343" s="41">
        <f>ROUND((J292/J$308)*100,5)</f>
        <v>2.27189</v>
      </c>
    </row>
    <row r="344" spans="1:10" ht="12" customHeight="1">
      <c r="A344" s="39"/>
      <c r="B344" s="41"/>
      <c r="C344" s="41"/>
      <c r="D344" s="41"/>
      <c r="E344" s="41"/>
      <c r="F344" s="41"/>
      <c r="G344" s="41"/>
      <c r="H344" s="41"/>
      <c r="I344" s="41"/>
      <c r="J344" s="41"/>
    </row>
    <row r="345" spans="1:10" ht="12" customHeight="1">
      <c r="A345" s="78" t="s">
        <v>44</v>
      </c>
      <c r="B345" s="41">
        <f t="shared" ref="B345:I345" si="202">ROUND((B294/B$308)*100,5)</f>
        <v>4.78911</v>
      </c>
      <c r="C345" s="41">
        <f t="shared" si="202"/>
        <v>4.5309900000000001</v>
      </c>
      <c r="D345" s="41">
        <f t="shared" si="202"/>
        <v>4.66005</v>
      </c>
      <c r="E345" s="41">
        <f t="shared" si="202"/>
        <v>4.7206599999999996</v>
      </c>
      <c r="F345" s="41">
        <f t="shared" si="202"/>
        <v>4.6229500000000003</v>
      </c>
      <c r="G345" s="41">
        <f t="shared" si="202"/>
        <v>4.6473300000000002</v>
      </c>
      <c r="H345" s="41">
        <f t="shared" si="202"/>
        <v>4.65578</v>
      </c>
      <c r="I345" s="41">
        <f t="shared" si="202"/>
        <v>4.6111700000000004</v>
      </c>
      <c r="J345" s="41">
        <f t="shared" ref="J345:J358" si="203">ROUND((J294/J$308)*100,5)</f>
        <v>4.53667</v>
      </c>
    </row>
    <row r="346" spans="1:10" ht="12" customHeight="1">
      <c r="A346" s="78" t="s">
        <v>45</v>
      </c>
      <c r="B346" s="41">
        <f t="shared" ref="B346:I346" si="204">ROUND((B295/B$308)*100,5)</f>
        <v>5.4074799999999996</v>
      </c>
      <c r="C346" s="41">
        <f t="shared" si="204"/>
        <v>5.3331</v>
      </c>
      <c r="D346" s="41">
        <f t="shared" si="204"/>
        <v>5.2443400000000002</v>
      </c>
      <c r="E346" s="41">
        <f t="shared" si="204"/>
        <v>5.3327400000000003</v>
      </c>
      <c r="F346" s="41">
        <f t="shared" si="204"/>
        <v>5.3059200000000004</v>
      </c>
      <c r="G346" s="41">
        <f t="shared" si="204"/>
        <v>5.3902200000000002</v>
      </c>
      <c r="H346" s="41">
        <f t="shared" si="204"/>
        <v>5.4905099999999996</v>
      </c>
      <c r="I346" s="41">
        <f t="shared" si="204"/>
        <v>5.5688599999999999</v>
      </c>
      <c r="J346" s="41">
        <f t="shared" si="203"/>
        <v>5.7038900000000003</v>
      </c>
    </row>
    <row r="347" spans="1:10" ht="12" customHeight="1">
      <c r="A347" s="78" t="s">
        <v>46</v>
      </c>
      <c r="B347" s="41">
        <f t="shared" ref="B347:I347" si="205">ROUND((B296/B$308)*100,5)</f>
        <v>5.5508199999999999</v>
      </c>
      <c r="C347" s="41">
        <f t="shared" si="205"/>
        <v>6.0039199999999999</v>
      </c>
      <c r="D347" s="41">
        <f t="shared" si="205"/>
        <v>5.8167400000000002</v>
      </c>
      <c r="E347" s="41">
        <f t="shared" si="205"/>
        <v>5.8431800000000003</v>
      </c>
      <c r="F347" s="41">
        <f t="shared" si="205"/>
        <v>5.9367700000000001</v>
      </c>
      <c r="G347" s="41">
        <f t="shared" si="205"/>
        <v>5.7933300000000001</v>
      </c>
      <c r="H347" s="41">
        <f t="shared" si="205"/>
        <v>5.8618300000000003</v>
      </c>
      <c r="I347" s="41">
        <f t="shared" si="205"/>
        <v>5.8811799999999996</v>
      </c>
      <c r="J347" s="41">
        <f t="shared" si="203"/>
        <v>5.8531700000000004</v>
      </c>
    </row>
    <row r="348" spans="1:10" ht="12" customHeight="1">
      <c r="A348" s="78" t="s">
        <v>47</v>
      </c>
      <c r="B348" s="41">
        <f t="shared" ref="B348:I348" si="206">ROUND((B297/B$308)*100,5)</f>
        <v>5.5916800000000002</v>
      </c>
      <c r="C348" s="41">
        <f t="shared" si="206"/>
        <v>5.7914500000000002</v>
      </c>
      <c r="D348" s="41">
        <f t="shared" si="206"/>
        <v>5.9546799999999998</v>
      </c>
      <c r="E348" s="41">
        <f t="shared" si="206"/>
        <v>6.2163399999999998</v>
      </c>
      <c r="F348" s="41">
        <f t="shared" si="206"/>
        <v>6.6391099999999996</v>
      </c>
      <c r="G348" s="41">
        <f t="shared" si="206"/>
        <v>6.5280199999999997</v>
      </c>
      <c r="H348" s="41">
        <f t="shared" si="206"/>
        <v>6.5925000000000002</v>
      </c>
      <c r="I348" s="41">
        <f t="shared" si="206"/>
        <v>6.6673299999999998</v>
      </c>
      <c r="J348" s="41">
        <f t="shared" si="203"/>
        <v>6.6272900000000003</v>
      </c>
    </row>
    <row r="349" spans="1:10" ht="12" customHeight="1">
      <c r="A349" s="78" t="s">
        <v>48</v>
      </c>
      <c r="B349" s="41">
        <f t="shared" ref="B349:I349" si="207">ROUND((B298/B$308)*100,5)</f>
        <v>4.8472799999999996</v>
      </c>
      <c r="C349" s="41">
        <f t="shared" si="207"/>
        <v>4.5031400000000001</v>
      </c>
      <c r="D349" s="41">
        <f t="shared" si="207"/>
        <v>4.4840499999999999</v>
      </c>
      <c r="E349" s="41">
        <f t="shared" si="207"/>
        <v>4.6539099999999998</v>
      </c>
      <c r="F349" s="41">
        <f t="shared" si="207"/>
        <v>4.6013500000000001</v>
      </c>
      <c r="G349" s="41">
        <f t="shared" si="207"/>
        <v>4.5392900000000003</v>
      </c>
      <c r="H349" s="41">
        <f t="shared" si="207"/>
        <v>4.3997400000000004</v>
      </c>
      <c r="I349" s="41">
        <f t="shared" si="207"/>
        <v>4.0430000000000001</v>
      </c>
      <c r="J349" s="41">
        <f t="shared" si="203"/>
        <v>4.0561299999999996</v>
      </c>
    </row>
    <row r="350" spans="1:10" ht="12" customHeight="1">
      <c r="A350" s="78" t="s">
        <v>49</v>
      </c>
      <c r="B350" s="41">
        <f t="shared" ref="B350:I350" si="208">ROUND((B299/B$308)*100,5)</f>
        <v>9.6453900000000008</v>
      </c>
      <c r="C350" s="41">
        <f t="shared" si="208"/>
        <v>9.21157</v>
      </c>
      <c r="D350" s="41">
        <f t="shared" si="208"/>
        <v>8.7358100000000007</v>
      </c>
      <c r="E350" s="41">
        <f t="shared" si="208"/>
        <v>8.4750399999999999</v>
      </c>
      <c r="F350" s="41">
        <f t="shared" si="208"/>
        <v>8.5308899999999994</v>
      </c>
      <c r="G350" s="41">
        <f t="shared" si="208"/>
        <v>8.4638500000000008</v>
      </c>
      <c r="H350" s="41">
        <f t="shared" si="208"/>
        <v>8.6415199999999999</v>
      </c>
      <c r="I350" s="41">
        <f t="shared" si="208"/>
        <v>8.82212</v>
      </c>
      <c r="J350" s="41">
        <f t="shared" si="203"/>
        <v>8.9816299999999991</v>
      </c>
    </row>
    <row r="351" spans="1:10" ht="12" customHeight="1">
      <c r="A351" s="78" t="s">
        <v>50</v>
      </c>
      <c r="B351" s="41">
        <f t="shared" ref="B351:I351" si="209">ROUND((B300/B$308)*100,5)</f>
        <v>7.0673300000000001</v>
      </c>
      <c r="C351" s="41">
        <f t="shared" si="209"/>
        <v>6.6150500000000001</v>
      </c>
      <c r="D351" s="41">
        <f t="shared" si="209"/>
        <v>6.5468999999999999</v>
      </c>
      <c r="E351" s="41">
        <f t="shared" si="209"/>
        <v>6.5811599999999997</v>
      </c>
      <c r="F351" s="41">
        <f t="shared" si="209"/>
        <v>6.6473000000000004</v>
      </c>
      <c r="G351" s="41">
        <f t="shared" si="209"/>
        <v>6.84396</v>
      </c>
      <c r="H351" s="41">
        <f t="shared" si="209"/>
        <v>6.7018000000000004</v>
      </c>
      <c r="I351" s="41">
        <f t="shared" si="209"/>
        <v>6.5186799999999998</v>
      </c>
      <c r="J351" s="41">
        <f t="shared" si="203"/>
        <v>6.3663999999999996</v>
      </c>
    </row>
    <row r="352" spans="1:10" ht="12" customHeight="1">
      <c r="A352" s="78" t="s">
        <v>51</v>
      </c>
      <c r="B352" s="41">
        <f t="shared" ref="B352:I352" si="210">ROUND((B301/B$308)*100,5)</f>
        <v>9.39194</v>
      </c>
      <c r="C352" s="41">
        <f t="shared" si="210"/>
        <v>8.9091900000000006</v>
      </c>
      <c r="D352" s="41">
        <f t="shared" si="210"/>
        <v>8.8507599999999993</v>
      </c>
      <c r="E352" s="41">
        <f t="shared" si="210"/>
        <v>8.57212</v>
      </c>
      <c r="F352" s="41">
        <f t="shared" si="210"/>
        <v>8.3819300000000005</v>
      </c>
      <c r="G352" s="41">
        <f t="shared" si="210"/>
        <v>8.2805499999999999</v>
      </c>
      <c r="H352" s="41">
        <f t="shared" si="210"/>
        <v>8.3488100000000003</v>
      </c>
      <c r="I352" s="41">
        <f t="shared" si="210"/>
        <v>8.1481700000000004</v>
      </c>
      <c r="J352" s="41">
        <f t="shared" si="203"/>
        <v>8.1470900000000004</v>
      </c>
    </row>
    <row r="353" spans="1:10" ht="12" customHeight="1">
      <c r="A353" s="78" t="s">
        <v>52</v>
      </c>
      <c r="B353" s="41">
        <f t="shared" ref="B353:I353" si="211">ROUND((B302/B$308)*100,5)</f>
        <v>3.9643799999999998</v>
      </c>
      <c r="C353" s="41">
        <f t="shared" si="211"/>
        <v>4.4673299999999996</v>
      </c>
      <c r="D353" s="41">
        <f t="shared" si="211"/>
        <v>4.5411299999999999</v>
      </c>
      <c r="E353" s="41">
        <f t="shared" si="211"/>
        <v>4.3217100000000004</v>
      </c>
      <c r="F353" s="41">
        <f t="shared" si="211"/>
        <v>4.3339699999999999</v>
      </c>
      <c r="G353" s="41">
        <f t="shared" si="211"/>
        <v>4.2501800000000003</v>
      </c>
      <c r="H353" s="41">
        <f t="shared" si="211"/>
        <v>4.4641299999999999</v>
      </c>
      <c r="I353" s="41">
        <f t="shared" si="211"/>
        <v>4.2831299999999999</v>
      </c>
      <c r="J353" s="41">
        <f t="shared" si="203"/>
        <v>4.6504000000000003</v>
      </c>
    </row>
    <row r="354" spans="1:10" ht="12" customHeight="1">
      <c r="A354" s="78" t="s">
        <v>53</v>
      </c>
      <c r="B354" s="41">
        <f t="shared" ref="B354:I354" si="212">ROUND((B303/B$308)*100,5)</f>
        <v>6.5784500000000001</v>
      </c>
      <c r="C354" s="41">
        <f t="shared" si="212"/>
        <v>5.7731500000000002</v>
      </c>
      <c r="D354" s="41">
        <f t="shared" si="212"/>
        <v>5.5749300000000002</v>
      </c>
      <c r="E354" s="41">
        <f t="shared" si="212"/>
        <v>5.5519299999999996</v>
      </c>
      <c r="F354" s="41">
        <f t="shared" si="212"/>
        <v>5.5062699999999998</v>
      </c>
      <c r="G354" s="41">
        <f t="shared" si="212"/>
        <v>5.5191299999999996</v>
      </c>
      <c r="H354" s="41">
        <f t="shared" si="212"/>
        <v>5.4351099999999999</v>
      </c>
      <c r="I354" s="41">
        <f t="shared" si="212"/>
        <v>5.7911200000000003</v>
      </c>
      <c r="J354" s="41">
        <f t="shared" si="203"/>
        <v>5.9086100000000004</v>
      </c>
    </row>
    <row r="355" spans="1:10" ht="12" customHeight="1">
      <c r="A355" s="78" t="s">
        <v>54</v>
      </c>
      <c r="B355" s="41">
        <f t="shared" ref="B355:I355" si="213">ROUND((B304/B$308)*100,5)</f>
        <v>3.59876</v>
      </c>
      <c r="C355" s="41">
        <f t="shared" si="213"/>
        <v>4.2381500000000001</v>
      </c>
      <c r="D355" s="41">
        <f t="shared" si="213"/>
        <v>4.2319399999999998</v>
      </c>
      <c r="E355" s="41">
        <f t="shared" si="213"/>
        <v>4.2147699999999997</v>
      </c>
      <c r="F355" s="41">
        <f t="shared" si="213"/>
        <v>4.2207600000000003</v>
      </c>
      <c r="G355" s="41">
        <f t="shared" si="213"/>
        <v>4.3761099999999997</v>
      </c>
      <c r="H355" s="41">
        <f t="shared" si="213"/>
        <v>4.3181399999999996</v>
      </c>
      <c r="I355" s="41">
        <f t="shared" si="213"/>
        <v>4.1802200000000003</v>
      </c>
      <c r="J355" s="41">
        <f t="shared" si="203"/>
        <v>4.2366900000000003</v>
      </c>
    </row>
    <row r="356" spans="1:10" ht="12" customHeight="1">
      <c r="A356" s="78" t="s">
        <v>55</v>
      </c>
      <c r="B356" s="41">
        <f t="shared" ref="B356:I356" si="214">ROUND((B305/B$308)*100,5)</f>
        <v>8.7161000000000008</v>
      </c>
      <c r="C356" s="41">
        <f t="shared" si="214"/>
        <v>8.4516299999999998</v>
      </c>
      <c r="D356" s="41">
        <f t="shared" si="214"/>
        <v>8.8404600000000002</v>
      </c>
      <c r="E356" s="41">
        <f t="shared" si="214"/>
        <v>8.6290099999999992</v>
      </c>
      <c r="F356" s="41">
        <f t="shared" si="214"/>
        <v>8.3767200000000006</v>
      </c>
      <c r="G356" s="41">
        <f t="shared" si="214"/>
        <v>8.6657799999999998</v>
      </c>
      <c r="H356" s="41">
        <f t="shared" si="214"/>
        <v>8.4902999999999995</v>
      </c>
      <c r="I356" s="41">
        <f t="shared" si="214"/>
        <v>8.1996300000000009</v>
      </c>
      <c r="J356" s="41">
        <f t="shared" si="203"/>
        <v>8.2195999999999998</v>
      </c>
    </row>
    <row r="357" spans="1:10" ht="12" customHeight="1">
      <c r="A357" s="78" t="s">
        <v>56</v>
      </c>
      <c r="B357" s="41">
        <f t="shared" ref="B357:I357" si="215">ROUND((B306/B$308)*100,5)</f>
        <v>7.4779600000000004</v>
      </c>
      <c r="C357" s="41">
        <f t="shared" si="215"/>
        <v>9.2680699999999998</v>
      </c>
      <c r="D357" s="41">
        <f t="shared" si="215"/>
        <v>10.0352</v>
      </c>
      <c r="E357" s="41">
        <f t="shared" si="215"/>
        <v>10.51985</v>
      </c>
      <c r="F357" s="41">
        <f t="shared" si="215"/>
        <v>10.75708</v>
      </c>
      <c r="G357" s="41">
        <f t="shared" si="215"/>
        <v>10.542</v>
      </c>
      <c r="H357" s="41">
        <f t="shared" si="215"/>
        <v>10.29302</v>
      </c>
      <c r="I357" s="41">
        <f t="shared" si="215"/>
        <v>10.39301</v>
      </c>
      <c r="J357" s="41">
        <f t="shared" si="203"/>
        <v>10.605219999999999</v>
      </c>
    </row>
    <row r="358" spans="1:10" ht="12" customHeight="1">
      <c r="A358" s="78" t="s">
        <v>57</v>
      </c>
      <c r="B358" s="41">
        <f t="shared" ref="B358:I358" si="216">ROUND((B307/B$308)*100,5)</f>
        <v>5.5494399999999997</v>
      </c>
      <c r="C358" s="41">
        <f t="shared" si="216"/>
        <v>5.47872</v>
      </c>
      <c r="D358" s="41">
        <f t="shared" si="216"/>
        <v>5.5321199999999999</v>
      </c>
      <c r="E358" s="41">
        <f t="shared" si="216"/>
        <v>5.4503000000000004</v>
      </c>
      <c r="F358" s="41">
        <f t="shared" si="216"/>
        <v>5.5278700000000001</v>
      </c>
      <c r="G358" s="41">
        <f t="shared" si="216"/>
        <v>5.7322300000000004</v>
      </c>
      <c r="H358" s="41">
        <f t="shared" si="216"/>
        <v>5.6724300000000003</v>
      </c>
      <c r="I358" s="41">
        <f t="shared" si="216"/>
        <v>6.1313199999999997</v>
      </c>
      <c r="J358" s="41">
        <f t="shared" si="203"/>
        <v>5.7806600000000001</v>
      </c>
    </row>
    <row r="359" spans="1:10" ht="12" customHeight="1">
      <c r="A359" s="76" t="s">
        <v>58</v>
      </c>
      <c r="B359" s="45">
        <f t="shared" ref="B359:I359" si="217">B308/B$308*100</f>
        <v>100</v>
      </c>
      <c r="C359" s="43">
        <f t="shared" si="217"/>
        <v>100</v>
      </c>
      <c r="D359" s="43">
        <f t="shared" si="217"/>
        <v>100</v>
      </c>
      <c r="E359" s="43">
        <f t="shared" si="217"/>
        <v>100</v>
      </c>
      <c r="F359" s="43">
        <f t="shared" si="217"/>
        <v>100</v>
      </c>
      <c r="G359" s="43">
        <f t="shared" si="217"/>
        <v>100</v>
      </c>
      <c r="H359" s="43">
        <f t="shared" si="217"/>
        <v>100</v>
      </c>
      <c r="I359" s="43">
        <f t="shared" si="217"/>
        <v>100</v>
      </c>
      <c r="J359" s="43">
        <f>J308/J$308*100</f>
        <v>100</v>
      </c>
    </row>
    <row r="360" spans="1:10" ht="12" customHeight="1">
      <c r="A360" s="77" t="s">
        <v>0</v>
      </c>
      <c r="B360" s="45"/>
      <c r="C360" s="43"/>
      <c r="D360" s="43"/>
      <c r="E360" s="43"/>
      <c r="F360" s="43"/>
      <c r="G360" s="43"/>
      <c r="H360" s="43"/>
      <c r="I360" s="43"/>
      <c r="J360" s="43"/>
    </row>
    <row r="361" spans="1:10" ht="12" customHeight="1">
      <c r="A361" s="79" t="s">
        <v>39</v>
      </c>
      <c r="B361" s="41">
        <f>ROUND((B310/B$308)*100,5)</f>
        <v>11.82389</v>
      </c>
      <c r="C361" s="41">
        <f t="shared" ref="C361:I361" si="218">ROUND((C310/C$308)*100,5)</f>
        <v>11.42455</v>
      </c>
      <c r="D361" s="41">
        <f t="shared" si="218"/>
        <v>10.95088</v>
      </c>
      <c r="E361" s="41">
        <f t="shared" si="218"/>
        <v>10.91728</v>
      </c>
      <c r="F361" s="41">
        <f t="shared" si="218"/>
        <v>10.6111</v>
      </c>
      <c r="G361" s="41">
        <f t="shared" si="218"/>
        <v>10.428000000000001</v>
      </c>
      <c r="H361" s="41">
        <f t="shared" si="218"/>
        <v>10.634399999999999</v>
      </c>
      <c r="I361" s="41">
        <f t="shared" si="218"/>
        <v>10.76107</v>
      </c>
      <c r="J361" s="41">
        <f>ROUND((J310/J$308)*100,5)</f>
        <v>10.32657</v>
      </c>
    </row>
    <row r="362" spans="1:10" ht="12" customHeight="1">
      <c r="A362" s="79" t="s">
        <v>43</v>
      </c>
      <c r="B362" s="41">
        <f>ROUND((B311/B$308)*100,5)</f>
        <v>88.176109999999994</v>
      </c>
      <c r="C362" s="41">
        <f t="shared" ref="C362:I362" si="219">ROUND((C311/C$308)*100,5)</f>
        <v>88.575450000000004</v>
      </c>
      <c r="D362" s="41">
        <f t="shared" si="219"/>
        <v>89.049120000000002</v>
      </c>
      <c r="E362" s="41">
        <f t="shared" si="219"/>
        <v>89.082719999999995</v>
      </c>
      <c r="F362" s="41">
        <f t="shared" si="219"/>
        <v>89.388900000000007</v>
      </c>
      <c r="G362" s="41">
        <f t="shared" si="219"/>
        <v>89.572000000000003</v>
      </c>
      <c r="H362" s="41">
        <f t="shared" si="219"/>
        <v>89.365600000000001</v>
      </c>
      <c r="I362" s="41">
        <f t="shared" si="219"/>
        <v>89.238929999999996</v>
      </c>
      <c r="J362" s="41">
        <f>ROUND((J311/J$308)*100,5)</f>
        <v>89.673429999999996</v>
      </c>
    </row>
    <row r="363" spans="1:10" ht="12" customHeight="1">
      <c r="A363" s="32"/>
      <c r="B363" s="29"/>
      <c r="C363" s="29"/>
      <c r="D363" s="29"/>
    </row>
    <row r="364" spans="1:10" ht="12" customHeight="1">
      <c r="A364" s="25"/>
      <c r="B364" s="160" t="s">
        <v>65</v>
      </c>
      <c r="C364" s="160"/>
      <c r="D364" s="160"/>
      <c r="E364" s="160"/>
      <c r="F364" s="160"/>
      <c r="G364" s="160"/>
      <c r="H364" s="139"/>
      <c r="I364" s="139"/>
      <c r="J364" s="139"/>
    </row>
    <row r="365" spans="1:10" ht="12" customHeight="1">
      <c r="A365" s="78" t="s">
        <v>40</v>
      </c>
      <c r="B365" s="41">
        <f>ROUND((B289/B8)*100,5)</f>
        <v>17.016020000000001</v>
      </c>
      <c r="C365" s="41">
        <f t="shared" ref="C365:I365" si="220">ROUND((C289/C8)*100,5)</f>
        <v>16.755559999999999</v>
      </c>
      <c r="D365" s="41">
        <f t="shared" si="220"/>
        <v>16.81982</v>
      </c>
      <c r="E365" s="41">
        <f t="shared" si="220"/>
        <v>17.35286</v>
      </c>
      <c r="F365" s="41">
        <f t="shared" si="220"/>
        <v>17.382899999999999</v>
      </c>
      <c r="G365" s="41">
        <f t="shared" si="220"/>
        <v>16.864470000000001</v>
      </c>
      <c r="H365" s="41">
        <f t="shared" si="220"/>
        <v>16.479399999999998</v>
      </c>
      <c r="I365" s="41">
        <f t="shared" si="220"/>
        <v>17.037890000000001</v>
      </c>
      <c r="J365" s="41">
        <f>ROUND((J289/J8)*100,5)</f>
        <v>16.847919999999998</v>
      </c>
    </row>
    <row r="366" spans="1:10" ht="12" customHeight="1">
      <c r="A366" s="78" t="s">
        <v>41</v>
      </c>
      <c r="B366" s="41">
        <f>ROUND((B290/B9)*100,5)</f>
        <v>8.8335699999999999</v>
      </c>
      <c r="C366" s="41">
        <f t="shared" ref="C366:I366" si="221">ROUND((C290/C9)*100,5)</f>
        <v>7.6640899999999998</v>
      </c>
      <c r="D366" s="41">
        <f t="shared" si="221"/>
        <v>7.0575900000000003</v>
      </c>
      <c r="E366" s="41">
        <f t="shared" si="221"/>
        <v>7.2629299999999999</v>
      </c>
      <c r="F366" s="41">
        <f t="shared" si="221"/>
        <v>6.6017799999999998</v>
      </c>
      <c r="G366" s="41">
        <f t="shared" si="221"/>
        <v>5.2381799999999998</v>
      </c>
      <c r="H366" s="41">
        <f t="shared" si="221"/>
        <v>5.3321500000000004</v>
      </c>
      <c r="I366" s="41">
        <f t="shared" si="221"/>
        <v>5.4083800000000002</v>
      </c>
      <c r="J366" s="41">
        <f>ROUND((J290/J9)*100,5)</f>
        <v>5.1524400000000004</v>
      </c>
    </row>
    <row r="367" spans="1:10" ht="12" customHeight="1">
      <c r="A367" s="78" t="s">
        <v>42</v>
      </c>
      <c r="B367" s="41">
        <f>ROUND((B291/B10)*100,5)</f>
        <v>3.80959</v>
      </c>
      <c r="C367" s="41">
        <f t="shared" ref="C367:I367" si="222">ROUND((C291/C10)*100,5)</f>
        <v>3.3124600000000002</v>
      </c>
      <c r="D367" s="41">
        <f t="shared" si="222"/>
        <v>3.30002</v>
      </c>
      <c r="E367" s="41">
        <f t="shared" si="222"/>
        <v>3.6657799999999998</v>
      </c>
      <c r="F367" s="41">
        <f t="shared" si="222"/>
        <v>3.8929</v>
      </c>
      <c r="G367" s="41">
        <f t="shared" si="222"/>
        <v>5.9705899999999996</v>
      </c>
      <c r="H367" s="41">
        <f t="shared" si="222"/>
        <v>6.6758199999999999</v>
      </c>
      <c r="I367" s="41">
        <f t="shared" si="222"/>
        <v>8.6514100000000003</v>
      </c>
      <c r="J367" s="41">
        <f>ROUND((J291/J10)*100,5)</f>
        <v>8.1024399999999996</v>
      </c>
    </row>
    <row r="368" spans="1:10" ht="12" customHeight="1">
      <c r="A368" s="78" t="s">
        <v>34</v>
      </c>
      <c r="B368" s="41">
        <f>ROUND((B292/B11)*100,5)</f>
        <v>4.3231599999999997</v>
      </c>
      <c r="C368" s="41">
        <f t="shared" ref="C368:I368" si="223">ROUND((C292/C11)*100,5)</f>
        <v>3.4510399999999999</v>
      </c>
      <c r="D368" s="41">
        <f t="shared" si="223"/>
        <v>3.2698700000000001</v>
      </c>
      <c r="E368" s="41">
        <f t="shared" si="223"/>
        <v>3.2561399999999998</v>
      </c>
      <c r="F368" s="41">
        <f t="shared" si="223"/>
        <v>3.2219199999999999</v>
      </c>
      <c r="G368" s="41">
        <f t="shared" si="223"/>
        <v>3.1175000000000002</v>
      </c>
      <c r="H368" s="41">
        <f t="shared" si="223"/>
        <v>3.0161199999999999</v>
      </c>
      <c r="I368" s="41">
        <f t="shared" si="223"/>
        <v>3.0711400000000002</v>
      </c>
      <c r="J368" s="41">
        <f>ROUND((J292/J11)*100,5)</f>
        <v>3.1032099999999998</v>
      </c>
    </row>
    <row r="369" spans="1:10" ht="12" customHeight="1">
      <c r="A369" s="39"/>
      <c r="B369" s="41"/>
      <c r="C369" s="41"/>
      <c r="D369" s="41"/>
      <c r="E369" s="41"/>
      <c r="F369" s="41"/>
      <c r="G369" s="41"/>
      <c r="H369" s="41"/>
      <c r="I369" s="41"/>
      <c r="J369" s="41"/>
    </row>
    <row r="370" spans="1:10" ht="12" customHeight="1">
      <c r="A370" s="78" t="s">
        <v>44</v>
      </c>
      <c r="B370" s="41">
        <f t="shared" ref="B370:I370" si="224">ROUND((B294/B13)*100,5)</f>
        <v>12.26807</v>
      </c>
      <c r="C370" s="41">
        <f t="shared" si="224"/>
        <v>10.79984</v>
      </c>
      <c r="D370" s="41">
        <f t="shared" si="224"/>
        <v>11.296889999999999</v>
      </c>
      <c r="E370" s="41">
        <f t="shared" si="224"/>
        <v>11.80733</v>
      </c>
      <c r="F370" s="41">
        <f t="shared" si="224"/>
        <v>11.74278</v>
      </c>
      <c r="G370" s="41">
        <f t="shared" si="224"/>
        <v>11.68131</v>
      </c>
      <c r="H370" s="41">
        <f t="shared" si="224"/>
        <v>11.57605</v>
      </c>
      <c r="I370" s="41">
        <f t="shared" si="224"/>
        <v>11.993460000000001</v>
      </c>
      <c r="J370" s="41">
        <f t="shared" ref="J370:J384" si="225">ROUND((J294/J13)*100,5)</f>
        <v>11.78905</v>
      </c>
    </row>
    <row r="371" spans="1:10" ht="12" customHeight="1">
      <c r="A371" s="78" t="s">
        <v>45</v>
      </c>
      <c r="B371" s="41">
        <f t="shared" ref="B371:I371" si="226">ROUND((B295/B14)*100,5)</f>
        <v>13.92525</v>
      </c>
      <c r="C371" s="41">
        <f t="shared" si="226"/>
        <v>12.36326</v>
      </c>
      <c r="D371" s="41">
        <f t="shared" si="226"/>
        <v>12.014379999999999</v>
      </c>
      <c r="E371" s="41">
        <f t="shared" si="226"/>
        <v>12.36068</v>
      </c>
      <c r="F371" s="41">
        <f t="shared" si="226"/>
        <v>12.312480000000001</v>
      </c>
      <c r="G371" s="41">
        <f t="shared" si="226"/>
        <v>12.35863</v>
      </c>
      <c r="H371" s="41">
        <f t="shared" si="226"/>
        <v>12.278180000000001</v>
      </c>
      <c r="I371" s="41">
        <f t="shared" si="226"/>
        <v>12.96635</v>
      </c>
      <c r="J371" s="41">
        <f t="shared" si="225"/>
        <v>13.0548</v>
      </c>
    </row>
    <row r="372" spans="1:10" ht="12" customHeight="1">
      <c r="A372" s="78" t="s">
        <v>46</v>
      </c>
      <c r="B372" s="41">
        <f t="shared" ref="B372:I372" si="227">ROUND((B296/B15)*100,5)</f>
        <v>17.837510000000002</v>
      </c>
      <c r="C372" s="41">
        <f t="shared" si="227"/>
        <v>19.51125</v>
      </c>
      <c r="D372" s="41">
        <f t="shared" si="227"/>
        <v>19.719940000000001</v>
      </c>
      <c r="E372" s="41">
        <f t="shared" si="227"/>
        <v>20.795770000000001</v>
      </c>
      <c r="F372" s="41">
        <f t="shared" si="227"/>
        <v>21.309419999999999</v>
      </c>
      <c r="G372" s="41">
        <f t="shared" si="227"/>
        <v>20.578040000000001</v>
      </c>
      <c r="H372" s="41">
        <f t="shared" si="227"/>
        <v>20.418810000000001</v>
      </c>
      <c r="I372" s="41">
        <f t="shared" si="227"/>
        <v>21.354610000000001</v>
      </c>
      <c r="J372" s="41">
        <f t="shared" si="225"/>
        <v>21.657589999999999</v>
      </c>
    </row>
    <row r="373" spans="1:10" ht="12" customHeight="1">
      <c r="A373" s="78" t="s">
        <v>47</v>
      </c>
      <c r="B373" s="41">
        <f t="shared" ref="B373:I373" si="228">ROUND((B297/B16)*100,5)</f>
        <v>17.208310000000001</v>
      </c>
      <c r="C373" s="41">
        <f t="shared" si="228"/>
        <v>16.8293</v>
      </c>
      <c r="D373" s="41">
        <f t="shared" si="228"/>
        <v>17.342009999999998</v>
      </c>
      <c r="E373" s="41">
        <f t="shared" si="228"/>
        <v>18.430820000000001</v>
      </c>
      <c r="F373" s="41">
        <f t="shared" si="228"/>
        <v>19.277259999999998</v>
      </c>
      <c r="G373" s="41">
        <f t="shared" si="228"/>
        <v>17.90737</v>
      </c>
      <c r="H373" s="41">
        <f t="shared" si="228"/>
        <v>17.804290000000002</v>
      </c>
      <c r="I373" s="41">
        <f t="shared" si="228"/>
        <v>18.367069999999998</v>
      </c>
      <c r="J373" s="41">
        <f t="shared" si="225"/>
        <v>17.995989999999999</v>
      </c>
    </row>
    <row r="374" spans="1:10" ht="12" customHeight="1">
      <c r="A374" s="78" t="s">
        <v>48</v>
      </c>
      <c r="B374" s="41">
        <f t="shared" ref="B374:I374" si="229">ROUND((B298/B17)*100,5)</f>
        <v>11.041180000000001</v>
      </c>
      <c r="C374" s="41">
        <f t="shared" si="229"/>
        <v>10.23494</v>
      </c>
      <c r="D374" s="41">
        <f t="shared" si="229"/>
        <v>10.43774</v>
      </c>
      <c r="E374" s="41">
        <f t="shared" si="229"/>
        <v>11.20772</v>
      </c>
      <c r="F374" s="41">
        <f t="shared" si="229"/>
        <v>11.081810000000001</v>
      </c>
      <c r="G374" s="41">
        <f t="shared" si="229"/>
        <v>10.833299999999999</v>
      </c>
      <c r="H374" s="41">
        <f t="shared" si="229"/>
        <v>10.426869999999999</v>
      </c>
      <c r="I374" s="41">
        <f t="shared" si="229"/>
        <v>10.28134</v>
      </c>
      <c r="J374" s="41">
        <f t="shared" si="225"/>
        <v>10.38191</v>
      </c>
    </row>
    <row r="375" spans="1:10" ht="12" customHeight="1">
      <c r="A375" s="78" t="s">
        <v>49</v>
      </c>
      <c r="B375" s="41">
        <f t="shared" ref="B375:I375" si="230">ROUND((B299/B18)*100,5)</f>
        <v>22.851279999999999</v>
      </c>
      <c r="C375" s="41">
        <f t="shared" si="230"/>
        <v>20.638259999999999</v>
      </c>
      <c r="D375" s="41">
        <f t="shared" si="230"/>
        <v>19.39282</v>
      </c>
      <c r="E375" s="41">
        <f t="shared" si="230"/>
        <v>18.86703</v>
      </c>
      <c r="F375" s="41">
        <f t="shared" si="230"/>
        <v>19.379069999999999</v>
      </c>
      <c r="G375" s="41">
        <f t="shared" si="230"/>
        <v>19.041789999999999</v>
      </c>
      <c r="H375" s="41">
        <f t="shared" si="230"/>
        <v>19.013339999999999</v>
      </c>
      <c r="I375" s="41">
        <f t="shared" si="230"/>
        <v>19.970880000000001</v>
      </c>
      <c r="J375" s="41">
        <f t="shared" si="225"/>
        <v>20.09958</v>
      </c>
    </row>
    <row r="376" spans="1:10" ht="12" customHeight="1">
      <c r="A376" s="78" t="s">
        <v>50</v>
      </c>
      <c r="B376" s="41">
        <f t="shared" ref="B376:I376" si="231">ROUND((B300/B19)*100,5)</f>
        <v>22.609159999999999</v>
      </c>
      <c r="C376" s="41">
        <f t="shared" si="231"/>
        <v>20.508710000000001</v>
      </c>
      <c r="D376" s="41">
        <f t="shared" si="231"/>
        <v>20.51728</v>
      </c>
      <c r="E376" s="41">
        <f t="shared" si="231"/>
        <v>21.266110000000001</v>
      </c>
      <c r="F376" s="41">
        <f t="shared" si="231"/>
        <v>21.580909999999999</v>
      </c>
      <c r="G376" s="41">
        <f t="shared" si="231"/>
        <v>21.986830000000001</v>
      </c>
      <c r="H376" s="41">
        <f t="shared" si="231"/>
        <v>21.417290000000001</v>
      </c>
      <c r="I376" s="41">
        <f t="shared" si="231"/>
        <v>21.463200000000001</v>
      </c>
      <c r="J376" s="41">
        <f t="shared" si="225"/>
        <v>20.840019999999999</v>
      </c>
    </row>
    <row r="377" spans="1:10" ht="12" customHeight="1">
      <c r="A377" s="78" t="s">
        <v>51</v>
      </c>
      <c r="B377" s="41">
        <f t="shared" ref="B377:I377" si="232">ROUND((B301/B20)*100,5)</f>
        <v>20.44406</v>
      </c>
      <c r="C377" s="41">
        <f t="shared" si="232"/>
        <v>18.672450000000001</v>
      </c>
      <c r="D377" s="41">
        <f t="shared" si="232"/>
        <v>18.381799999999998</v>
      </c>
      <c r="E377" s="41">
        <f t="shared" si="232"/>
        <v>18.339960000000001</v>
      </c>
      <c r="F377" s="41">
        <f t="shared" si="232"/>
        <v>18.287289999999999</v>
      </c>
      <c r="G377" s="41">
        <f t="shared" si="232"/>
        <v>18.214749999999999</v>
      </c>
      <c r="H377" s="41">
        <f t="shared" si="232"/>
        <v>18.170259999999999</v>
      </c>
      <c r="I377" s="41">
        <f t="shared" si="232"/>
        <v>18.452400000000001</v>
      </c>
      <c r="J377" s="41">
        <f t="shared" si="225"/>
        <v>18.641829999999999</v>
      </c>
    </row>
    <row r="378" spans="1:10" ht="12" customHeight="1">
      <c r="A378" s="78" t="s">
        <v>52</v>
      </c>
      <c r="B378" s="41">
        <f t="shared" ref="B378:I378" si="233">ROUND((B302/B21)*100,5)</f>
        <v>13.722110000000001</v>
      </c>
      <c r="C378" s="41">
        <f t="shared" si="233"/>
        <v>14.871130000000001</v>
      </c>
      <c r="D378" s="41">
        <f t="shared" si="233"/>
        <v>14.889519999999999</v>
      </c>
      <c r="E378" s="41">
        <f t="shared" si="233"/>
        <v>14.78426</v>
      </c>
      <c r="F378" s="41">
        <f t="shared" si="233"/>
        <v>14.94542</v>
      </c>
      <c r="G378" s="41">
        <f t="shared" si="233"/>
        <v>14.36703</v>
      </c>
      <c r="H378" s="41">
        <f t="shared" si="233"/>
        <v>14.842560000000001</v>
      </c>
      <c r="I378" s="41">
        <f t="shared" si="233"/>
        <v>15.097239999999999</v>
      </c>
      <c r="J378" s="41">
        <f t="shared" si="225"/>
        <v>16.282139999999998</v>
      </c>
    </row>
    <row r="379" spans="1:10" ht="12" customHeight="1">
      <c r="A379" s="78" t="s">
        <v>53</v>
      </c>
      <c r="B379" s="41">
        <f t="shared" ref="B379:I379" si="234">ROUND((B303/B22)*100,5)</f>
        <v>13.58365</v>
      </c>
      <c r="C379" s="41">
        <f t="shared" si="234"/>
        <v>11.651439999999999</v>
      </c>
      <c r="D379" s="41">
        <f t="shared" si="234"/>
        <v>11.24616</v>
      </c>
      <c r="E379" s="41">
        <f t="shared" si="234"/>
        <v>11.310779999999999</v>
      </c>
      <c r="F379" s="41">
        <f t="shared" si="234"/>
        <v>11.36842</v>
      </c>
      <c r="G379" s="41">
        <f t="shared" si="234"/>
        <v>11.304080000000001</v>
      </c>
      <c r="H379" s="41">
        <f t="shared" si="234"/>
        <v>11.18041</v>
      </c>
      <c r="I379" s="41">
        <f t="shared" si="234"/>
        <v>12.27988</v>
      </c>
      <c r="J379" s="41">
        <f t="shared" si="225"/>
        <v>12.55134</v>
      </c>
    </row>
    <row r="380" spans="1:10" ht="12" customHeight="1">
      <c r="A380" s="78" t="s">
        <v>54</v>
      </c>
      <c r="B380" s="41">
        <f t="shared" ref="B380:I380" si="235">ROUND((B304/B23)*100,5)</f>
        <v>16.320699999999999</v>
      </c>
      <c r="C380" s="41">
        <f t="shared" si="235"/>
        <v>18.551670000000001</v>
      </c>
      <c r="D380" s="41">
        <f t="shared" si="235"/>
        <v>18.381540000000001</v>
      </c>
      <c r="E380" s="41">
        <f t="shared" si="235"/>
        <v>19.00479</v>
      </c>
      <c r="F380" s="41">
        <f t="shared" si="235"/>
        <v>18.905750000000001</v>
      </c>
      <c r="G380" s="41">
        <f t="shared" si="235"/>
        <v>19.499970000000001</v>
      </c>
      <c r="H380" s="41">
        <f t="shared" si="235"/>
        <v>19.121500000000001</v>
      </c>
      <c r="I380" s="41">
        <f t="shared" si="235"/>
        <v>19.479780000000002</v>
      </c>
      <c r="J380" s="41">
        <f t="shared" si="225"/>
        <v>19.967839999999999</v>
      </c>
    </row>
    <row r="381" spans="1:10" ht="12" customHeight="1">
      <c r="A381" s="78" t="s">
        <v>55</v>
      </c>
      <c r="B381" s="41">
        <f t="shared" ref="B381:I381" si="236">ROUND((B305/B24)*100,5)</f>
        <v>26.703009999999999</v>
      </c>
      <c r="C381" s="41">
        <f t="shared" si="236"/>
        <v>27.23752</v>
      </c>
      <c r="D381" s="41">
        <f t="shared" si="236"/>
        <v>28.49004</v>
      </c>
      <c r="E381" s="41">
        <f t="shared" si="236"/>
        <v>29.112079999999999</v>
      </c>
      <c r="F381" s="41">
        <f t="shared" si="236"/>
        <v>28.864370000000001</v>
      </c>
      <c r="G381" s="41">
        <f t="shared" si="236"/>
        <v>29.191770000000002</v>
      </c>
      <c r="H381" s="41">
        <f t="shared" si="236"/>
        <v>28.583310000000001</v>
      </c>
      <c r="I381" s="41">
        <f t="shared" si="236"/>
        <v>28.970030000000001</v>
      </c>
      <c r="J381" s="41">
        <f t="shared" si="225"/>
        <v>28.914010000000001</v>
      </c>
    </row>
    <row r="382" spans="1:10" ht="12" customHeight="1">
      <c r="A382" s="78" t="s">
        <v>56</v>
      </c>
      <c r="B382" s="41">
        <f t="shared" ref="B382:I382" si="237">ROUND((B306/B25)*100,5)</f>
        <v>17.806319999999999</v>
      </c>
      <c r="C382" s="41">
        <f t="shared" si="237"/>
        <v>19.028559999999999</v>
      </c>
      <c r="D382" s="41">
        <f t="shared" si="237"/>
        <v>20.02056</v>
      </c>
      <c r="E382" s="41">
        <f t="shared" si="237"/>
        <v>20.95514</v>
      </c>
      <c r="F382" s="41">
        <f t="shared" si="237"/>
        <v>21.533899999999999</v>
      </c>
      <c r="G382" s="41">
        <f t="shared" si="237"/>
        <v>21.135660000000001</v>
      </c>
      <c r="H382" s="41">
        <f t="shared" si="237"/>
        <v>20.544809999999998</v>
      </c>
      <c r="I382" s="41">
        <f t="shared" si="237"/>
        <v>21.285129999999999</v>
      </c>
      <c r="J382" s="41">
        <f t="shared" si="225"/>
        <v>21.354649999999999</v>
      </c>
    </row>
    <row r="383" spans="1:10" ht="12" customHeight="1">
      <c r="A383" s="78" t="s">
        <v>57</v>
      </c>
      <c r="B383" s="41">
        <f t="shared" ref="B383:I383" si="238">ROUND((B307/B26)*100,5)</f>
        <v>15.36073</v>
      </c>
      <c r="C383" s="41">
        <f t="shared" si="238"/>
        <v>15.89922</v>
      </c>
      <c r="D383" s="41">
        <f t="shared" si="238"/>
        <v>16.115469999999998</v>
      </c>
      <c r="E383" s="41">
        <f t="shared" si="238"/>
        <v>16.08362</v>
      </c>
      <c r="F383" s="41">
        <f t="shared" si="238"/>
        <v>16.64536</v>
      </c>
      <c r="G383" s="41">
        <f t="shared" si="238"/>
        <v>16.938220000000001</v>
      </c>
      <c r="H383" s="41">
        <f t="shared" si="238"/>
        <v>16.650189999999998</v>
      </c>
      <c r="I383" s="41">
        <f t="shared" si="238"/>
        <v>18.84376</v>
      </c>
      <c r="J383" s="41">
        <f t="shared" si="225"/>
        <v>18.06991</v>
      </c>
    </row>
    <row r="384" spans="1:10" ht="12" customHeight="1">
      <c r="A384" s="76" t="s">
        <v>58</v>
      </c>
      <c r="B384" s="42">
        <f t="shared" ref="B384:I384" si="239">ROUND((B308/B27)*100,5)</f>
        <v>14.89673</v>
      </c>
      <c r="C384" s="42">
        <f t="shared" si="239"/>
        <v>14.19285</v>
      </c>
      <c r="D384" s="42">
        <f t="shared" si="239"/>
        <v>14.228009999999999</v>
      </c>
      <c r="E384" s="42">
        <f t="shared" si="239"/>
        <v>14.57944</v>
      </c>
      <c r="F384" s="42">
        <f t="shared" si="239"/>
        <v>14.683299999999999</v>
      </c>
      <c r="G384" s="42">
        <f t="shared" si="239"/>
        <v>14.526630000000001</v>
      </c>
      <c r="H384" s="42">
        <f t="shared" si="239"/>
        <v>14.34862</v>
      </c>
      <c r="I384" s="42">
        <f t="shared" si="239"/>
        <v>14.98016</v>
      </c>
      <c r="J384" s="42">
        <f t="shared" si="225"/>
        <v>15.00765</v>
      </c>
    </row>
    <row r="385" spans="1:10" ht="12" customHeight="1">
      <c r="A385" s="77" t="s">
        <v>0</v>
      </c>
      <c r="B385" s="41"/>
      <c r="C385" s="41"/>
      <c r="D385" s="41"/>
      <c r="E385" s="41"/>
      <c r="F385" s="41"/>
      <c r="G385" s="41"/>
      <c r="H385" s="41"/>
      <c r="I385" s="41"/>
      <c r="J385" s="41"/>
    </row>
    <row r="386" spans="1:10" ht="12" customHeight="1">
      <c r="A386" s="79" t="s">
        <v>39</v>
      </c>
      <c r="B386" s="41">
        <f t="shared" ref="B386:I386" si="240">ROUND((B310/B29)*100,5)</f>
        <v>7.3442800000000004</v>
      </c>
      <c r="C386" s="41">
        <f t="shared" si="240"/>
        <v>6.51023</v>
      </c>
      <c r="D386" s="41">
        <f t="shared" si="240"/>
        <v>6.2951800000000002</v>
      </c>
      <c r="E386" s="41">
        <f t="shared" si="240"/>
        <v>6.4668299999999999</v>
      </c>
      <c r="F386" s="41">
        <f t="shared" si="240"/>
        <v>6.2965400000000002</v>
      </c>
      <c r="G386" s="41">
        <f t="shared" si="240"/>
        <v>6.1461600000000001</v>
      </c>
      <c r="H386" s="41">
        <f t="shared" si="240"/>
        <v>6.1599899999999996</v>
      </c>
      <c r="I386" s="41">
        <f t="shared" si="240"/>
        <v>6.5691699999999997</v>
      </c>
      <c r="J386" s="41">
        <f>ROUND((J310/J29)*100,5)</f>
        <v>6.3914200000000001</v>
      </c>
    </row>
    <row r="387" spans="1:10" ht="12" customHeight="1">
      <c r="A387" s="79" t="s">
        <v>43</v>
      </c>
      <c r="B387" s="41">
        <f t="shared" ref="B387:I387" si="241">ROUND((B311/B30)*100,5)</f>
        <v>17.279489999999999</v>
      </c>
      <c r="C387" s="41">
        <f t="shared" si="241"/>
        <v>16.740960000000001</v>
      </c>
      <c r="D387" s="41">
        <f t="shared" si="241"/>
        <v>16.837230000000002</v>
      </c>
      <c r="E387" s="41">
        <f t="shared" si="241"/>
        <v>17.228120000000001</v>
      </c>
      <c r="F387" s="41">
        <f t="shared" si="241"/>
        <v>17.440950000000001</v>
      </c>
      <c r="G387" s="41">
        <f t="shared" si="241"/>
        <v>17.267749999999999</v>
      </c>
      <c r="H387" s="41">
        <f t="shared" si="241"/>
        <v>17.044920000000001</v>
      </c>
      <c r="I387" s="41">
        <f t="shared" si="241"/>
        <v>17.715350000000001</v>
      </c>
      <c r="J387" s="41">
        <f>ROUND((J311/J30)*100,5)</f>
        <v>17.765640000000001</v>
      </c>
    </row>
    <row r="388" spans="1:10" ht="12" customHeight="1">
      <c r="A388" s="32"/>
      <c r="B388" s="35"/>
    </row>
    <row r="389" spans="1:10" ht="12" customHeight="1">
      <c r="A389" s="36"/>
      <c r="B389" s="167" t="s">
        <v>75</v>
      </c>
      <c r="C389" s="167"/>
      <c r="D389" s="167"/>
      <c r="E389" s="167"/>
      <c r="F389" s="167"/>
      <c r="G389" s="167"/>
      <c r="H389" s="139"/>
      <c r="I389" s="139"/>
      <c r="J389" s="139"/>
    </row>
    <row r="390" spans="1:10" ht="12" customHeight="1">
      <c r="A390" s="25"/>
      <c r="B390" s="160" t="s">
        <v>38</v>
      </c>
      <c r="C390" s="160"/>
      <c r="D390" s="160"/>
      <c r="E390" s="160"/>
      <c r="F390" s="160"/>
      <c r="G390" s="160"/>
      <c r="H390" s="139"/>
      <c r="I390" s="139"/>
      <c r="J390" s="139"/>
    </row>
    <row r="391" spans="1:10" ht="12" customHeight="1">
      <c r="A391" s="78" t="s">
        <v>40</v>
      </c>
      <c r="B391" s="89">
        <v>5.1100000000000003</v>
      </c>
      <c r="C391" s="89">
        <v>4.8330000000000002</v>
      </c>
      <c r="D391" s="89">
        <v>4.9210000000000003</v>
      </c>
      <c r="E391" s="89">
        <v>5.2060000000000004</v>
      </c>
      <c r="F391" s="89">
        <v>5.3140000000000001</v>
      </c>
      <c r="G391" s="89">
        <v>5.165</v>
      </c>
      <c r="H391" s="89">
        <v>5.0919999999999996</v>
      </c>
      <c r="I391" s="89">
        <v>5.1710000000000003</v>
      </c>
      <c r="J391" s="89">
        <v>5.1609999999999996</v>
      </c>
    </row>
    <row r="392" spans="1:10" ht="12" customHeight="1">
      <c r="A392" s="78" t="s">
        <v>41</v>
      </c>
      <c r="B392" s="89">
        <v>3.9460000000000002</v>
      </c>
      <c r="C392" s="89">
        <v>2.4129999999999998</v>
      </c>
      <c r="D392" s="89">
        <v>2.4609999999999999</v>
      </c>
      <c r="E392" s="89">
        <v>2.5449999999999999</v>
      </c>
      <c r="F392" s="89">
        <v>2.4119999999999999</v>
      </c>
      <c r="G392" s="89">
        <v>2.0489999999999999</v>
      </c>
      <c r="H392" s="89">
        <v>2.1360000000000001</v>
      </c>
      <c r="I392" s="89">
        <v>2.1240000000000001</v>
      </c>
      <c r="J392" s="89">
        <v>2.0089999999999999</v>
      </c>
    </row>
    <row r="393" spans="1:10" ht="12" customHeight="1">
      <c r="A393" s="78" t="s">
        <v>42</v>
      </c>
      <c r="B393" s="89">
        <v>0.80300000000000005</v>
      </c>
      <c r="C393" s="89">
        <v>0.54</v>
      </c>
      <c r="D393" s="89">
        <v>0.54100000000000004</v>
      </c>
      <c r="E393" s="89">
        <v>0.70299999999999996</v>
      </c>
      <c r="F393" s="89">
        <v>0.879</v>
      </c>
      <c r="G393" s="89">
        <v>1.667</v>
      </c>
      <c r="H393" s="89">
        <v>1.8839999999999999</v>
      </c>
      <c r="I393" s="89">
        <v>2.6230000000000002</v>
      </c>
      <c r="J393" s="89">
        <v>2.3490000000000002</v>
      </c>
    </row>
    <row r="394" spans="1:10" ht="12" customHeight="1">
      <c r="A394" s="78" t="s">
        <v>34</v>
      </c>
      <c r="B394" s="89">
        <v>2.0449999999999999</v>
      </c>
      <c r="C394" s="89">
        <v>1.5649999999999999</v>
      </c>
      <c r="D394" s="89">
        <v>1.53</v>
      </c>
      <c r="E394" s="89">
        <v>1.599</v>
      </c>
      <c r="F394" s="89">
        <v>1.639</v>
      </c>
      <c r="G394" s="89">
        <v>1.637</v>
      </c>
      <c r="H394" s="89">
        <v>1.5820000000000001</v>
      </c>
      <c r="I394" s="89">
        <v>1.605</v>
      </c>
      <c r="J394" s="89">
        <v>1.6839999999999999</v>
      </c>
    </row>
    <row r="395" spans="1:10" ht="12" customHeight="1">
      <c r="A395" s="39"/>
      <c r="B395" s="89"/>
      <c r="C395" s="89"/>
      <c r="D395" s="89"/>
      <c r="E395" s="89"/>
      <c r="F395" s="89"/>
      <c r="G395" s="89"/>
      <c r="H395" s="89"/>
      <c r="I395" s="89"/>
      <c r="J395" s="89"/>
    </row>
    <row r="396" spans="1:10" ht="12" customHeight="1">
      <c r="A396" s="78" t="s">
        <v>44</v>
      </c>
      <c r="B396" s="89">
        <v>5.8940000000000001</v>
      </c>
      <c r="C396" s="89">
        <v>4.7270000000000003</v>
      </c>
      <c r="D396" s="89">
        <v>4.923</v>
      </c>
      <c r="E396" s="89">
        <v>5.2249999999999996</v>
      </c>
      <c r="F396" s="89">
        <v>5.242</v>
      </c>
      <c r="G396" s="89">
        <v>5.33</v>
      </c>
      <c r="H396" s="89">
        <v>5.3029999999999999</v>
      </c>
      <c r="I396" s="89">
        <v>5.4450000000000003</v>
      </c>
      <c r="J396" s="89">
        <v>5.3360000000000003</v>
      </c>
    </row>
    <row r="397" spans="1:10" ht="12" customHeight="1">
      <c r="A397" s="78" t="s">
        <v>45</v>
      </c>
      <c r="B397" s="89">
        <v>6.9880000000000004</v>
      </c>
      <c r="C397" s="89">
        <v>5.7110000000000003</v>
      </c>
      <c r="D397" s="89">
        <v>5.625</v>
      </c>
      <c r="E397" s="89">
        <v>6.0259999999999998</v>
      </c>
      <c r="F397" s="89">
        <v>6.1210000000000004</v>
      </c>
      <c r="G397" s="89">
        <v>6.2690000000000001</v>
      </c>
      <c r="H397" s="89">
        <v>6.4260000000000002</v>
      </c>
      <c r="I397" s="89">
        <v>6.9850000000000003</v>
      </c>
      <c r="J397" s="89">
        <v>7.2080000000000002</v>
      </c>
    </row>
    <row r="398" spans="1:10" ht="12" customHeight="1">
      <c r="A398" s="78" t="s">
        <v>46</v>
      </c>
      <c r="B398" s="89">
        <v>7.4180000000000001</v>
      </c>
      <c r="C398" s="89">
        <v>7.0129999999999999</v>
      </c>
      <c r="D398" s="89">
        <v>6.8070000000000004</v>
      </c>
      <c r="E398" s="89">
        <v>7.1559999999999997</v>
      </c>
      <c r="F398" s="89">
        <v>7.4390000000000001</v>
      </c>
      <c r="G398" s="89">
        <v>7.2859999999999996</v>
      </c>
      <c r="H398" s="89">
        <v>7.2809999999999997</v>
      </c>
      <c r="I398" s="89">
        <v>7.6219999999999999</v>
      </c>
      <c r="J398" s="89">
        <v>7.6050000000000004</v>
      </c>
    </row>
    <row r="399" spans="1:10" ht="12" customHeight="1">
      <c r="A399" s="78" t="s">
        <v>47</v>
      </c>
      <c r="B399" s="89">
        <v>7.3209999999999997</v>
      </c>
      <c r="C399" s="89">
        <v>6.5090000000000003</v>
      </c>
      <c r="D399" s="89">
        <v>6.7309999999999999</v>
      </c>
      <c r="E399" s="89">
        <v>7.3970000000000002</v>
      </c>
      <c r="F399" s="89">
        <v>8.1029999999999998</v>
      </c>
      <c r="G399" s="89">
        <v>7.9930000000000003</v>
      </c>
      <c r="H399" s="89">
        <v>8.0399999999999991</v>
      </c>
      <c r="I399" s="89">
        <v>8.6120000000000001</v>
      </c>
      <c r="J399" s="89">
        <v>8.6950000000000003</v>
      </c>
    </row>
    <row r="400" spans="1:10" ht="12" customHeight="1">
      <c r="A400" s="78" t="s">
        <v>48</v>
      </c>
      <c r="B400" s="89">
        <v>5.6619999999999999</v>
      </c>
      <c r="C400" s="89">
        <v>4.5229999999999997</v>
      </c>
      <c r="D400" s="89">
        <v>4.5090000000000003</v>
      </c>
      <c r="E400" s="89">
        <v>4.9409999999999998</v>
      </c>
      <c r="F400" s="89">
        <v>4.9850000000000003</v>
      </c>
      <c r="G400" s="89">
        <v>4.8789999999999996</v>
      </c>
      <c r="H400" s="89">
        <v>4.7130000000000001</v>
      </c>
      <c r="I400" s="89">
        <v>4.577</v>
      </c>
      <c r="J400" s="89">
        <v>4.7229999999999999</v>
      </c>
    </row>
    <row r="401" spans="1:10" ht="12" customHeight="1">
      <c r="A401" s="78" t="s">
        <v>49</v>
      </c>
      <c r="B401" s="89">
        <v>12.163</v>
      </c>
      <c r="C401" s="89">
        <v>9.8409999999999993</v>
      </c>
      <c r="D401" s="89">
        <v>9.3629999999999995</v>
      </c>
      <c r="E401" s="89">
        <v>9.4789999999999992</v>
      </c>
      <c r="F401" s="89">
        <v>9.7789999999999999</v>
      </c>
      <c r="G401" s="89">
        <v>9.7149999999999999</v>
      </c>
      <c r="H401" s="89">
        <v>10.108000000000001</v>
      </c>
      <c r="I401" s="89">
        <v>10.877000000000001</v>
      </c>
      <c r="J401" s="89">
        <v>11.215999999999999</v>
      </c>
    </row>
    <row r="402" spans="1:10" ht="12" customHeight="1">
      <c r="A402" s="78" t="s">
        <v>50</v>
      </c>
      <c r="B402" s="89">
        <v>7.2939999999999996</v>
      </c>
      <c r="C402" s="89">
        <v>6.7549999999999999</v>
      </c>
      <c r="D402" s="89">
        <v>6.7380000000000004</v>
      </c>
      <c r="E402" s="89">
        <v>7.1429999999999998</v>
      </c>
      <c r="F402" s="89">
        <v>7.3879999999999999</v>
      </c>
      <c r="G402" s="89">
        <v>7.73</v>
      </c>
      <c r="H402" s="89">
        <v>7.673</v>
      </c>
      <c r="I402" s="89">
        <v>7.8959999999999999</v>
      </c>
      <c r="J402" s="89">
        <v>7.8849999999999998</v>
      </c>
    </row>
    <row r="403" spans="1:10" ht="12" customHeight="1">
      <c r="A403" s="78" t="s">
        <v>51</v>
      </c>
      <c r="B403" s="89">
        <v>9.9350000000000005</v>
      </c>
      <c r="C403" s="89">
        <v>8.1739999999999995</v>
      </c>
      <c r="D403" s="89">
        <v>8.093</v>
      </c>
      <c r="E403" s="89">
        <v>8.2940000000000005</v>
      </c>
      <c r="F403" s="89">
        <v>8.4689999999999994</v>
      </c>
      <c r="G403" s="89">
        <v>8.4079999999999995</v>
      </c>
      <c r="H403" s="89">
        <v>8.5250000000000004</v>
      </c>
      <c r="I403" s="89">
        <v>8.8019999999999996</v>
      </c>
      <c r="J403" s="89">
        <v>8.9390000000000001</v>
      </c>
    </row>
    <row r="404" spans="1:10" ht="12" customHeight="1">
      <c r="A404" s="78" t="s">
        <v>52</v>
      </c>
      <c r="B404" s="89">
        <v>5.1769999999999996</v>
      </c>
      <c r="C404" s="89">
        <v>5.0979999999999999</v>
      </c>
      <c r="D404" s="89">
        <v>5.2009999999999996</v>
      </c>
      <c r="E404" s="89">
        <v>5.1520000000000001</v>
      </c>
      <c r="F404" s="89">
        <v>5.2469999999999999</v>
      </c>
      <c r="G404" s="89">
        <v>5.1529999999999996</v>
      </c>
      <c r="H404" s="89">
        <v>5.4119999999999999</v>
      </c>
      <c r="I404" s="89">
        <v>5.4630000000000001</v>
      </c>
      <c r="J404" s="89">
        <v>6.0780000000000003</v>
      </c>
    </row>
    <row r="405" spans="1:10" ht="12" customHeight="1">
      <c r="A405" s="78" t="s">
        <v>53</v>
      </c>
      <c r="B405" s="89">
        <v>8.4309999999999992</v>
      </c>
      <c r="C405" s="89">
        <v>6.4</v>
      </c>
      <c r="D405" s="89">
        <v>6.2380000000000004</v>
      </c>
      <c r="E405" s="89">
        <v>6.516</v>
      </c>
      <c r="F405" s="89">
        <v>6.6</v>
      </c>
      <c r="G405" s="89">
        <v>6.6310000000000002</v>
      </c>
      <c r="H405" s="89">
        <v>6.4989999999999997</v>
      </c>
      <c r="I405" s="89">
        <v>7.2539999999999996</v>
      </c>
      <c r="J405" s="89">
        <v>7.4340000000000002</v>
      </c>
    </row>
    <row r="406" spans="1:10" ht="12" customHeight="1">
      <c r="A406" s="78" t="s">
        <v>54</v>
      </c>
      <c r="B406" s="89">
        <v>4.798</v>
      </c>
      <c r="C406" s="89">
        <v>4.9390000000000001</v>
      </c>
      <c r="D406" s="89">
        <v>4.9359999999999999</v>
      </c>
      <c r="E406" s="89">
        <v>5.1349999999999998</v>
      </c>
      <c r="F406" s="89">
        <v>5.2110000000000003</v>
      </c>
      <c r="G406" s="89">
        <v>5.431</v>
      </c>
      <c r="H406" s="89">
        <v>5.3250000000000002</v>
      </c>
      <c r="I406" s="89">
        <v>5.3630000000000004</v>
      </c>
      <c r="J406" s="89">
        <v>5.508</v>
      </c>
    </row>
    <row r="407" spans="1:10" ht="12" customHeight="1">
      <c r="A407" s="78" t="s">
        <v>55</v>
      </c>
      <c r="B407" s="89">
        <v>5.8230000000000004</v>
      </c>
      <c r="C407" s="89">
        <v>5.4889999999999999</v>
      </c>
      <c r="D407" s="89">
        <v>5.72</v>
      </c>
      <c r="E407" s="89">
        <v>6.1189999999999998</v>
      </c>
      <c r="F407" s="89">
        <v>6.101</v>
      </c>
      <c r="G407" s="89">
        <v>6.1779999999999999</v>
      </c>
      <c r="H407" s="89">
        <v>5.9619999999999997</v>
      </c>
      <c r="I407" s="89">
        <v>6.2539999999999996</v>
      </c>
      <c r="J407" s="89">
        <v>6.3170000000000002</v>
      </c>
    </row>
    <row r="408" spans="1:10" ht="12" customHeight="1">
      <c r="A408" s="78" t="s">
        <v>56</v>
      </c>
      <c r="B408" s="89">
        <v>10.134</v>
      </c>
      <c r="C408" s="89">
        <v>10.986000000000001</v>
      </c>
      <c r="D408" s="89">
        <v>12.007999999999999</v>
      </c>
      <c r="E408" s="89">
        <v>13.198</v>
      </c>
      <c r="F408" s="89">
        <v>13.769</v>
      </c>
      <c r="G408" s="89">
        <v>13.481</v>
      </c>
      <c r="H408" s="89">
        <v>13.144</v>
      </c>
      <c r="I408" s="89">
        <v>13.863</v>
      </c>
      <c r="J408" s="89">
        <v>14.257</v>
      </c>
    </row>
    <row r="409" spans="1:10" ht="12" customHeight="1">
      <c r="A409" s="78" t="s">
        <v>57</v>
      </c>
      <c r="B409" s="89">
        <v>6.5629999999999997</v>
      </c>
      <c r="C409" s="89">
        <v>5.7629999999999999</v>
      </c>
      <c r="D409" s="89">
        <v>5.89</v>
      </c>
      <c r="E409" s="89">
        <v>6.1619999999999999</v>
      </c>
      <c r="F409" s="89">
        <v>6.4320000000000004</v>
      </c>
      <c r="G409" s="89">
        <v>6.6680000000000001</v>
      </c>
      <c r="H409" s="89">
        <v>6.556</v>
      </c>
      <c r="I409" s="89">
        <v>7.5519999999999996</v>
      </c>
      <c r="J409" s="89">
        <v>7.1710000000000003</v>
      </c>
    </row>
    <row r="410" spans="1:10" ht="12" customHeight="1">
      <c r="A410" s="76" t="s">
        <v>58</v>
      </c>
      <c r="B410" s="87">
        <v>115.505</v>
      </c>
      <c r="C410" s="87">
        <v>101.279</v>
      </c>
      <c r="D410" s="87">
        <v>102.235</v>
      </c>
      <c r="E410" s="87">
        <v>107.996</v>
      </c>
      <c r="F410" s="87">
        <v>111.13</v>
      </c>
      <c r="G410" s="87">
        <v>111.67</v>
      </c>
      <c r="H410" s="87">
        <v>111.661</v>
      </c>
      <c r="I410" s="87">
        <v>118.08799999999999</v>
      </c>
      <c r="J410" s="87">
        <v>119.575</v>
      </c>
    </row>
    <row r="411" spans="1:10" ht="12" customHeight="1">
      <c r="A411" s="77" t="s">
        <v>0</v>
      </c>
      <c r="B411" s="87"/>
      <c r="C411" s="87"/>
      <c r="D411" s="87"/>
      <c r="E411" s="87"/>
      <c r="F411" s="87"/>
      <c r="G411" s="87"/>
      <c r="H411" s="87"/>
      <c r="I411" s="87"/>
      <c r="J411" s="87"/>
    </row>
    <row r="412" spans="1:10" ht="12" customHeight="1">
      <c r="A412" s="79" t="s">
        <v>39</v>
      </c>
      <c r="B412" s="89">
        <v>11.904</v>
      </c>
      <c r="C412" s="89">
        <v>9.3510000000000009</v>
      </c>
      <c r="D412" s="89">
        <v>9.4529999999999994</v>
      </c>
      <c r="E412" s="89">
        <v>10.053000000000001</v>
      </c>
      <c r="F412" s="89">
        <v>10.244</v>
      </c>
      <c r="G412" s="89">
        <v>10.518000000000001</v>
      </c>
      <c r="H412" s="89">
        <v>10.694000000000001</v>
      </c>
      <c r="I412" s="89">
        <v>11.523</v>
      </c>
      <c r="J412" s="89">
        <v>11.202999999999999</v>
      </c>
    </row>
    <row r="413" spans="1:10" ht="12" customHeight="1">
      <c r="A413" s="79" t="s">
        <v>43</v>
      </c>
      <c r="B413" s="89">
        <v>103.601</v>
      </c>
      <c r="C413" s="89">
        <v>91.927999999999997</v>
      </c>
      <c r="D413" s="89">
        <v>92.781999999999996</v>
      </c>
      <c r="E413" s="89">
        <v>97.942999999999998</v>
      </c>
      <c r="F413" s="89">
        <v>100.886</v>
      </c>
      <c r="G413" s="89">
        <v>101.152</v>
      </c>
      <c r="H413" s="89">
        <v>100.967</v>
      </c>
      <c r="I413" s="89">
        <v>106.565</v>
      </c>
      <c r="J413" s="89">
        <v>108.372</v>
      </c>
    </row>
    <row r="414" spans="1:10" ht="12" customHeight="1">
      <c r="A414" s="32"/>
      <c r="B414" s="27"/>
      <c r="C414" s="27"/>
      <c r="D414" s="27"/>
    </row>
    <row r="415" spans="1:10" s="31" customFormat="1" ht="12" customHeight="1">
      <c r="A415" s="25"/>
      <c r="B415" s="163" t="s">
        <v>61</v>
      </c>
      <c r="C415" s="163"/>
      <c r="D415" s="163"/>
      <c r="E415" s="163"/>
      <c r="F415" s="163"/>
      <c r="G415" s="163"/>
      <c r="H415" s="139"/>
      <c r="I415" s="139"/>
      <c r="J415" s="139"/>
    </row>
    <row r="416" spans="1:10" ht="12" customHeight="1">
      <c r="A416" s="78" t="s">
        <v>40</v>
      </c>
      <c r="B416" s="41" t="s">
        <v>2</v>
      </c>
      <c r="C416" s="47">
        <v>-2.30443</v>
      </c>
      <c r="D416" s="47">
        <f t="shared" ref="D416:I416" si="242">ROUND((D391/C391)*100-100,5)</f>
        <v>1.8208200000000001</v>
      </c>
      <c r="E416" s="47">
        <f t="shared" si="242"/>
        <v>5.7915099999999997</v>
      </c>
      <c r="F416" s="47">
        <f t="shared" si="242"/>
        <v>2.0745300000000002</v>
      </c>
      <c r="G416" s="47">
        <f t="shared" si="242"/>
        <v>-2.8039100000000001</v>
      </c>
      <c r="H416" s="47">
        <f t="shared" si="242"/>
        <v>-1.4133599999999999</v>
      </c>
      <c r="I416" s="47">
        <f t="shared" si="242"/>
        <v>1.55145</v>
      </c>
      <c r="J416" s="47">
        <f>ROUND((J391/I391)*100-100,5)</f>
        <v>-0.19339000000000001</v>
      </c>
    </row>
    <row r="417" spans="1:10" ht="12" customHeight="1">
      <c r="A417" s="78" t="s">
        <v>41</v>
      </c>
      <c r="B417" s="41" t="s">
        <v>2</v>
      </c>
      <c r="C417" s="47">
        <v>-8.8057400000000001</v>
      </c>
      <c r="D417" s="47">
        <f t="shared" ref="D417:I417" si="243">ROUND((D392/C392)*100-100,5)</f>
        <v>1.9892300000000001</v>
      </c>
      <c r="E417" s="47">
        <f t="shared" si="243"/>
        <v>3.4132500000000001</v>
      </c>
      <c r="F417" s="47">
        <f t="shared" si="243"/>
        <v>-5.22593</v>
      </c>
      <c r="G417" s="47">
        <f t="shared" si="243"/>
        <v>-15.04975</v>
      </c>
      <c r="H417" s="47">
        <f t="shared" si="243"/>
        <v>4.2459699999999998</v>
      </c>
      <c r="I417" s="47">
        <f t="shared" si="243"/>
        <v>-0.56179999999999997</v>
      </c>
      <c r="J417" s="47">
        <f>ROUND((J392/I392)*100-100,5)</f>
        <v>-5.4143100000000004</v>
      </c>
    </row>
    <row r="418" spans="1:10" ht="12" customHeight="1">
      <c r="A418" s="78" t="s">
        <v>42</v>
      </c>
      <c r="B418" s="41" t="s">
        <v>2</v>
      </c>
      <c r="C418" s="47">
        <v>-5.5944099999999999</v>
      </c>
      <c r="D418" s="47">
        <f t="shared" ref="D418:I418" si="244">ROUND((D393/C393)*100-100,5)</f>
        <v>0.18518999999999999</v>
      </c>
      <c r="E418" s="47">
        <f t="shared" si="244"/>
        <v>29.94455</v>
      </c>
      <c r="F418" s="47">
        <f t="shared" si="244"/>
        <v>25.03556</v>
      </c>
      <c r="G418" s="47">
        <f t="shared" si="244"/>
        <v>89.647329999999997</v>
      </c>
      <c r="H418" s="47">
        <f t="shared" si="244"/>
        <v>13.0174</v>
      </c>
      <c r="I418" s="47">
        <f t="shared" si="244"/>
        <v>39.225050000000003</v>
      </c>
      <c r="J418" s="47">
        <f>ROUND((J393/I393)*100-100,5)</f>
        <v>-10.44605</v>
      </c>
    </row>
    <row r="419" spans="1:10" ht="12" customHeight="1">
      <c r="A419" s="78" t="s">
        <v>34</v>
      </c>
      <c r="B419" s="41" t="s">
        <v>2</v>
      </c>
      <c r="C419" s="47">
        <v>-1.57233</v>
      </c>
      <c r="D419" s="47">
        <f t="shared" ref="D419:I419" si="245">ROUND((D394/C394)*100-100,5)</f>
        <v>-2.2364199999999999</v>
      </c>
      <c r="E419" s="47">
        <f t="shared" si="245"/>
        <v>4.5098000000000003</v>
      </c>
      <c r="F419" s="47">
        <f t="shared" si="245"/>
        <v>2.50156</v>
      </c>
      <c r="G419" s="47">
        <f t="shared" si="245"/>
        <v>-0.12203</v>
      </c>
      <c r="H419" s="47">
        <f t="shared" si="245"/>
        <v>-3.3597999999999999</v>
      </c>
      <c r="I419" s="47">
        <f t="shared" si="245"/>
        <v>1.4538599999999999</v>
      </c>
      <c r="J419" s="47">
        <f>ROUND((J394/I394)*100-100,5)</f>
        <v>4.9221199999999996</v>
      </c>
    </row>
    <row r="420" spans="1:10" ht="12" customHeight="1">
      <c r="A420" s="39"/>
      <c r="B420" s="41"/>
      <c r="C420" s="47"/>
      <c r="D420" s="47"/>
      <c r="E420" s="47"/>
      <c r="F420" s="47"/>
      <c r="G420" s="47"/>
      <c r="H420" s="47"/>
      <c r="I420" s="47"/>
      <c r="J420" s="47"/>
    </row>
    <row r="421" spans="1:10" ht="12" customHeight="1">
      <c r="A421" s="78" t="s">
        <v>44</v>
      </c>
      <c r="B421" s="41" t="s">
        <v>2</v>
      </c>
      <c r="C421" s="47">
        <v>-2.8365900000000002</v>
      </c>
      <c r="D421" s="47">
        <f t="shared" ref="D421:I421" si="246">ROUND((D396/C396)*100-100,5)</f>
        <v>4.1463900000000002</v>
      </c>
      <c r="E421" s="47">
        <f t="shared" si="246"/>
        <v>6.1344700000000003</v>
      </c>
      <c r="F421" s="47">
        <f t="shared" si="246"/>
        <v>0.32535999999999998</v>
      </c>
      <c r="G421" s="47">
        <f t="shared" si="246"/>
        <v>1.67875</v>
      </c>
      <c r="H421" s="47">
        <f t="shared" si="246"/>
        <v>-0.50656999999999996</v>
      </c>
      <c r="I421" s="47">
        <f t="shared" si="246"/>
        <v>2.6777299999999999</v>
      </c>
      <c r="J421" s="47">
        <f t="shared" ref="J421:J435" si="247">ROUND((J396/I396)*100-100,5)</f>
        <v>-2.0018400000000001</v>
      </c>
    </row>
    <row r="422" spans="1:10" ht="12" customHeight="1">
      <c r="A422" s="78" t="s">
        <v>45</v>
      </c>
      <c r="B422" s="41" t="s">
        <v>2</v>
      </c>
      <c r="C422" s="47">
        <v>-5.38436</v>
      </c>
      <c r="D422" s="47">
        <f t="shared" ref="D422:I422" si="248">ROUND((D397/C397)*100-100,5)</f>
        <v>-1.50587</v>
      </c>
      <c r="E422" s="47">
        <f t="shared" si="248"/>
        <v>7.1288900000000002</v>
      </c>
      <c r="F422" s="47">
        <f t="shared" si="248"/>
        <v>1.5765</v>
      </c>
      <c r="G422" s="47">
        <f t="shared" si="248"/>
        <v>2.41791</v>
      </c>
      <c r="H422" s="47">
        <f t="shared" si="248"/>
        <v>2.5043899999999999</v>
      </c>
      <c r="I422" s="47">
        <f t="shared" si="248"/>
        <v>8.6990400000000001</v>
      </c>
      <c r="J422" s="47">
        <f t="shared" si="247"/>
        <v>3.1925599999999998</v>
      </c>
    </row>
    <row r="423" spans="1:10" ht="12" customHeight="1">
      <c r="A423" s="78" t="s">
        <v>46</v>
      </c>
      <c r="B423" s="41" t="s">
        <v>2</v>
      </c>
      <c r="C423" s="47">
        <v>-3.1219800000000002</v>
      </c>
      <c r="D423" s="47">
        <f t="shared" ref="D423:I423" si="249">ROUND((D398/C398)*100-100,5)</f>
        <v>-2.9373999999999998</v>
      </c>
      <c r="E423" s="47">
        <f t="shared" si="249"/>
        <v>5.1270800000000003</v>
      </c>
      <c r="F423" s="47">
        <f t="shared" si="249"/>
        <v>3.95472</v>
      </c>
      <c r="G423" s="47">
        <f t="shared" si="249"/>
        <v>-2.0567299999999999</v>
      </c>
      <c r="H423" s="47">
        <f t="shared" si="249"/>
        <v>-6.862E-2</v>
      </c>
      <c r="I423" s="47">
        <f t="shared" si="249"/>
        <v>4.6834199999999999</v>
      </c>
      <c r="J423" s="47">
        <f t="shared" si="247"/>
        <v>-0.22303999999999999</v>
      </c>
    </row>
    <row r="424" spans="1:10" ht="12" customHeight="1">
      <c r="A424" s="78" t="s">
        <v>47</v>
      </c>
      <c r="B424" s="41" t="s">
        <v>2</v>
      </c>
      <c r="C424" s="47">
        <v>4.5454499999999998</v>
      </c>
      <c r="D424" s="47">
        <f t="shared" ref="D424:I424" si="250">ROUND((D399/C399)*100-100,5)</f>
        <v>3.41066</v>
      </c>
      <c r="E424" s="47">
        <f t="shared" si="250"/>
        <v>9.89452</v>
      </c>
      <c r="F424" s="47">
        <f t="shared" si="250"/>
        <v>9.5444099999999992</v>
      </c>
      <c r="G424" s="47">
        <f t="shared" si="250"/>
        <v>-1.3575200000000001</v>
      </c>
      <c r="H424" s="47">
        <f t="shared" si="250"/>
        <v>0.58801000000000003</v>
      </c>
      <c r="I424" s="47">
        <f t="shared" si="250"/>
        <v>7.1144299999999996</v>
      </c>
      <c r="J424" s="47">
        <f t="shared" si="247"/>
        <v>0.96377000000000002</v>
      </c>
    </row>
    <row r="425" spans="1:10" ht="12" customHeight="1">
      <c r="A425" s="78" t="s">
        <v>48</v>
      </c>
      <c r="B425" s="41" t="s">
        <v>2</v>
      </c>
      <c r="C425" s="47">
        <v>-4.2346000000000004</v>
      </c>
      <c r="D425" s="47">
        <f t="shared" ref="D425:I425" si="251">ROUND((D400/C400)*100-100,5)</f>
        <v>-0.30953000000000003</v>
      </c>
      <c r="E425" s="47">
        <f t="shared" si="251"/>
        <v>9.5808400000000002</v>
      </c>
      <c r="F425" s="47">
        <f t="shared" si="251"/>
        <v>0.89051000000000002</v>
      </c>
      <c r="G425" s="47">
        <f t="shared" si="251"/>
        <v>-2.1263800000000002</v>
      </c>
      <c r="H425" s="47">
        <f t="shared" si="251"/>
        <v>-3.4023400000000001</v>
      </c>
      <c r="I425" s="47">
        <f t="shared" si="251"/>
        <v>-2.88564</v>
      </c>
      <c r="J425" s="47">
        <f t="shared" si="247"/>
        <v>3.1898599999999999</v>
      </c>
    </row>
    <row r="426" spans="1:10" ht="12" customHeight="1">
      <c r="A426" s="78" t="s">
        <v>49</v>
      </c>
      <c r="B426" s="41" t="s">
        <v>2</v>
      </c>
      <c r="C426" s="47">
        <v>-3.1874099999999999</v>
      </c>
      <c r="D426" s="47">
        <f t="shared" ref="D426:I426" si="252">ROUND((D401/C401)*100-100,5)</f>
        <v>-4.8572300000000004</v>
      </c>
      <c r="E426" s="47">
        <f t="shared" si="252"/>
        <v>1.23892</v>
      </c>
      <c r="F426" s="47">
        <f t="shared" si="252"/>
        <v>3.1648900000000002</v>
      </c>
      <c r="G426" s="47">
        <f t="shared" si="252"/>
        <v>-0.65446000000000004</v>
      </c>
      <c r="H426" s="47">
        <f t="shared" si="252"/>
        <v>4.0452899999999996</v>
      </c>
      <c r="I426" s="47">
        <f t="shared" si="252"/>
        <v>7.6078400000000004</v>
      </c>
      <c r="J426" s="47">
        <f t="shared" si="247"/>
        <v>3.1166700000000001</v>
      </c>
    </row>
    <row r="427" spans="1:10" ht="12" customHeight="1">
      <c r="A427" s="78" t="s">
        <v>50</v>
      </c>
      <c r="B427" s="41" t="s">
        <v>2</v>
      </c>
      <c r="C427" s="47">
        <v>0.10373</v>
      </c>
      <c r="D427" s="47">
        <f t="shared" ref="D427:I427" si="253">ROUND((D402/C402)*100-100,5)</f>
        <v>-0.25167</v>
      </c>
      <c r="E427" s="47">
        <f t="shared" si="253"/>
        <v>6.0106900000000003</v>
      </c>
      <c r="F427" s="47">
        <f t="shared" si="253"/>
        <v>3.4299300000000001</v>
      </c>
      <c r="G427" s="47">
        <f t="shared" si="253"/>
        <v>4.62913</v>
      </c>
      <c r="H427" s="47">
        <f t="shared" si="253"/>
        <v>-0.73738999999999999</v>
      </c>
      <c r="I427" s="47">
        <f t="shared" si="253"/>
        <v>2.9062899999999998</v>
      </c>
      <c r="J427" s="47">
        <f t="shared" si="247"/>
        <v>-0.13930999999999999</v>
      </c>
    </row>
    <row r="428" spans="1:10" ht="12" customHeight="1">
      <c r="A428" s="78" t="s">
        <v>51</v>
      </c>
      <c r="B428" s="41" t="s">
        <v>2</v>
      </c>
      <c r="C428" s="47">
        <v>-3.8805299999999998</v>
      </c>
      <c r="D428" s="47">
        <f t="shared" ref="D428:I428" si="254">ROUND((D403/C403)*100-100,5)</f>
        <v>-0.99095</v>
      </c>
      <c r="E428" s="47">
        <f t="shared" si="254"/>
        <v>2.4836299999999998</v>
      </c>
      <c r="F428" s="47">
        <f t="shared" si="254"/>
        <v>2.1099600000000001</v>
      </c>
      <c r="G428" s="47">
        <f t="shared" si="254"/>
        <v>-0.72026999999999997</v>
      </c>
      <c r="H428" s="47">
        <f t="shared" si="254"/>
        <v>1.3915299999999999</v>
      </c>
      <c r="I428" s="47">
        <f t="shared" si="254"/>
        <v>3.2492700000000001</v>
      </c>
      <c r="J428" s="47">
        <f t="shared" si="247"/>
        <v>1.55646</v>
      </c>
    </row>
    <row r="429" spans="1:10" ht="12" customHeight="1">
      <c r="A429" s="78" t="s">
        <v>52</v>
      </c>
      <c r="B429" s="41" t="s">
        <v>2</v>
      </c>
      <c r="C429" s="47">
        <v>-1.63998</v>
      </c>
      <c r="D429" s="47">
        <f t="shared" ref="D429:I429" si="255">ROUND((D404/C404)*100-100,5)</f>
        <v>2.0204</v>
      </c>
      <c r="E429" s="47">
        <f t="shared" si="255"/>
        <v>-0.94213000000000002</v>
      </c>
      <c r="F429" s="47">
        <f t="shared" si="255"/>
        <v>1.8439399999999999</v>
      </c>
      <c r="G429" s="47">
        <f t="shared" si="255"/>
        <v>-1.7915000000000001</v>
      </c>
      <c r="H429" s="47">
        <f t="shared" si="255"/>
        <v>5.0262000000000002</v>
      </c>
      <c r="I429" s="47">
        <f t="shared" si="255"/>
        <v>0.94235000000000002</v>
      </c>
      <c r="J429" s="47">
        <f t="shared" si="247"/>
        <v>11.25755</v>
      </c>
    </row>
    <row r="430" spans="1:10" ht="12" customHeight="1">
      <c r="A430" s="78" t="s">
        <v>53</v>
      </c>
      <c r="B430" s="41" t="s">
        <v>2</v>
      </c>
      <c r="C430" s="47">
        <v>-6.6511100000000001</v>
      </c>
      <c r="D430" s="47">
        <f t="shared" ref="D430:I430" si="256">ROUND((D405/C405)*100-100,5)</f>
        <v>-2.53125</v>
      </c>
      <c r="E430" s="47">
        <f t="shared" si="256"/>
        <v>4.4565599999999996</v>
      </c>
      <c r="F430" s="47">
        <f t="shared" si="256"/>
        <v>1.2891300000000001</v>
      </c>
      <c r="G430" s="47">
        <f t="shared" si="256"/>
        <v>0.46970000000000001</v>
      </c>
      <c r="H430" s="47">
        <f t="shared" si="256"/>
        <v>-1.99065</v>
      </c>
      <c r="I430" s="47">
        <f t="shared" si="256"/>
        <v>11.61717</v>
      </c>
      <c r="J430" s="47">
        <f t="shared" si="247"/>
        <v>2.4813900000000002</v>
      </c>
    </row>
    <row r="431" spans="1:10" ht="12" customHeight="1">
      <c r="A431" s="78" t="s">
        <v>54</v>
      </c>
      <c r="B431" s="41" t="s">
        <v>2</v>
      </c>
      <c r="C431" s="47">
        <v>-0.16170999999999999</v>
      </c>
      <c r="D431" s="47">
        <f t="shared" ref="D431:I431" si="257">ROUND((D406/C406)*100-100,5)</f>
        <v>-6.0740000000000002E-2</v>
      </c>
      <c r="E431" s="47">
        <f t="shared" si="257"/>
        <v>4.0316000000000001</v>
      </c>
      <c r="F431" s="47">
        <f t="shared" si="257"/>
        <v>1.48004</v>
      </c>
      <c r="G431" s="47">
        <f t="shared" si="257"/>
        <v>4.2218400000000003</v>
      </c>
      <c r="H431" s="47">
        <f t="shared" si="257"/>
        <v>-1.9517599999999999</v>
      </c>
      <c r="I431" s="47">
        <f t="shared" si="257"/>
        <v>0.71362000000000003</v>
      </c>
      <c r="J431" s="47">
        <f t="shared" si="247"/>
        <v>2.7037100000000001</v>
      </c>
    </row>
    <row r="432" spans="1:10" ht="12" customHeight="1">
      <c r="A432" s="78" t="s">
        <v>55</v>
      </c>
      <c r="B432" s="41" t="s">
        <v>2</v>
      </c>
      <c r="C432" s="47">
        <v>4.8519600000000001</v>
      </c>
      <c r="D432" s="47">
        <f t="shared" ref="D432:I432" si="258">ROUND((D407/C407)*100-100,5)</f>
        <v>4.2084200000000003</v>
      </c>
      <c r="E432" s="47">
        <f t="shared" si="258"/>
        <v>6.9755200000000004</v>
      </c>
      <c r="F432" s="47">
        <f t="shared" si="258"/>
        <v>-0.29416999999999999</v>
      </c>
      <c r="G432" s="47">
        <f t="shared" si="258"/>
        <v>1.2620899999999999</v>
      </c>
      <c r="H432" s="47">
        <f t="shared" si="258"/>
        <v>-3.4962800000000001</v>
      </c>
      <c r="I432" s="47">
        <f t="shared" si="258"/>
        <v>4.8976899999999999</v>
      </c>
      <c r="J432" s="47">
        <f t="shared" si="247"/>
        <v>1.00736</v>
      </c>
    </row>
    <row r="433" spans="1:10" ht="12" customHeight="1">
      <c r="A433" s="78" t="s">
        <v>56</v>
      </c>
      <c r="B433" s="41" t="s">
        <v>2</v>
      </c>
      <c r="C433" s="47">
        <v>0.80749000000000004</v>
      </c>
      <c r="D433" s="47">
        <f t="shared" ref="D433:I433" si="259">ROUND((D408/C408)*100-100,5)</f>
        <v>9.3027499999999996</v>
      </c>
      <c r="E433" s="47">
        <f t="shared" si="259"/>
        <v>9.9100599999999996</v>
      </c>
      <c r="F433" s="47">
        <f t="shared" si="259"/>
        <v>4.3264100000000001</v>
      </c>
      <c r="G433" s="47">
        <f t="shared" si="259"/>
        <v>-2.0916600000000001</v>
      </c>
      <c r="H433" s="47">
        <f t="shared" si="259"/>
        <v>-2.4998100000000001</v>
      </c>
      <c r="I433" s="47">
        <f t="shared" si="259"/>
        <v>5.47018</v>
      </c>
      <c r="J433" s="47">
        <f t="shared" si="247"/>
        <v>2.8420999999999998</v>
      </c>
    </row>
    <row r="434" spans="1:10" ht="12" customHeight="1">
      <c r="A434" s="78" t="s">
        <v>57</v>
      </c>
      <c r="B434" s="41" t="s">
        <v>2</v>
      </c>
      <c r="C434" s="47">
        <v>0.27840999999999999</v>
      </c>
      <c r="D434" s="47">
        <f t="shared" ref="D434:I434" si="260">ROUND((D409/C409)*100-100,5)</f>
        <v>2.2037100000000001</v>
      </c>
      <c r="E434" s="47">
        <f t="shared" si="260"/>
        <v>4.6180000000000003</v>
      </c>
      <c r="F434" s="47">
        <f t="shared" si="260"/>
        <v>4.3816899999999999</v>
      </c>
      <c r="G434" s="47">
        <f t="shared" si="260"/>
        <v>3.6691500000000001</v>
      </c>
      <c r="H434" s="47">
        <f t="shared" si="260"/>
        <v>-1.6796599999999999</v>
      </c>
      <c r="I434" s="47">
        <f t="shared" si="260"/>
        <v>15.19219</v>
      </c>
      <c r="J434" s="47">
        <f t="shared" si="247"/>
        <v>-5.0450200000000001</v>
      </c>
    </row>
    <row r="435" spans="1:10" ht="12" customHeight="1">
      <c r="A435" s="76" t="s">
        <v>58</v>
      </c>
      <c r="B435" s="41" t="s">
        <v>2</v>
      </c>
      <c r="C435" s="54">
        <v>-1.7919700000000001</v>
      </c>
      <c r="D435" s="54">
        <f t="shared" ref="D435:I435" si="261">ROUND((D410/C410)*100-100,5)</f>
        <v>0.94393000000000005</v>
      </c>
      <c r="E435" s="54">
        <f t="shared" si="261"/>
        <v>5.6350600000000002</v>
      </c>
      <c r="F435" s="54">
        <f t="shared" si="261"/>
        <v>2.9019599999999999</v>
      </c>
      <c r="G435" s="54">
        <f t="shared" si="261"/>
        <v>0.48592000000000002</v>
      </c>
      <c r="H435" s="54">
        <f t="shared" si="261"/>
        <v>-8.0599999999999995E-3</v>
      </c>
      <c r="I435" s="54">
        <f t="shared" si="261"/>
        <v>5.7558100000000003</v>
      </c>
      <c r="J435" s="54">
        <f t="shared" si="247"/>
        <v>1.2592300000000001</v>
      </c>
    </row>
    <row r="436" spans="1:10" ht="12" customHeight="1">
      <c r="A436" s="77" t="s">
        <v>0</v>
      </c>
      <c r="B436" s="41"/>
      <c r="C436" s="47"/>
      <c r="D436" s="47"/>
      <c r="E436" s="47"/>
      <c r="F436" s="47"/>
      <c r="G436" s="47"/>
      <c r="H436" s="47"/>
      <c r="I436" s="47"/>
      <c r="J436" s="47"/>
    </row>
    <row r="437" spans="1:10" ht="12" customHeight="1">
      <c r="A437" s="79" t="s">
        <v>39</v>
      </c>
      <c r="B437" s="41" t="s">
        <v>2</v>
      </c>
      <c r="C437" s="47">
        <v>-4.14147</v>
      </c>
      <c r="D437" s="47">
        <f t="shared" ref="D437:I437" si="262">ROUND((D412/C412)*100-100,5)</f>
        <v>1.0907899999999999</v>
      </c>
      <c r="E437" s="47">
        <f t="shared" si="262"/>
        <v>6.3471900000000003</v>
      </c>
      <c r="F437" s="47">
        <f t="shared" si="262"/>
        <v>1.8999299999999999</v>
      </c>
      <c r="G437" s="47">
        <f t="shared" si="262"/>
        <v>2.6747399999999999</v>
      </c>
      <c r="H437" s="47">
        <f t="shared" si="262"/>
        <v>1.6733199999999999</v>
      </c>
      <c r="I437" s="47">
        <f t="shared" si="262"/>
        <v>7.7520100000000003</v>
      </c>
      <c r="J437" s="47">
        <f>ROUND((J412/I412)*100-100,5)</f>
        <v>-2.77705</v>
      </c>
    </row>
    <row r="438" spans="1:10" ht="12" customHeight="1">
      <c r="A438" s="79" t="s">
        <v>43</v>
      </c>
      <c r="B438" s="41" t="s">
        <v>2</v>
      </c>
      <c r="C438" s="47">
        <v>-1.5465</v>
      </c>
      <c r="D438" s="47">
        <f t="shared" ref="D438:I438" si="263">ROUND((D413/C413)*100-100,5)</f>
        <v>0.92898999999999998</v>
      </c>
      <c r="E438" s="47">
        <f t="shared" si="263"/>
        <v>5.5625</v>
      </c>
      <c r="F438" s="47">
        <f t="shared" si="263"/>
        <v>3.00481</v>
      </c>
      <c r="G438" s="47">
        <f t="shared" si="263"/>
        <v>0.26366000000000001</v>
      </c>
      <c r="H438" s="47">
        <f t="shared" si="263"/>
        <v>-0.18289</v>
      </c>
      <c r="I438" s="47">
        <f t="shared" si="263"/>
        <v>5.5443899999999999</v>
      </c>
      <c r="J438" s="47">
        <f>ROUND((J413/I413)*100-100,5)</f>
        <v>1.6956800000000001</v>
      </c>
    </row>
    <row r="439" spans="1:10" ht="12" customHeight="1">
      <c r="A439" s="32"/>
      <c r="B439" s="27"/>
      <c r="C439" s="27"/>
      <c r="D439" s="27"/>
    </row>
    <row r="440" spans="1:10" ht="12" customHeight="1">
      <c r="A440" s="32"/>
      <c r="B440" s="84"/>
      <c r="C440" s="84"/>
      <c r="D440" s="84"/>
      <c r="E440" s="84"/>
      <c r="F440" s="84"/>
      <c r="G440" s="84"/>
      <c r="H440" s="84"/>
      <c r="J440" s="84"/>
    </row>
    <row r="441" spans="1:10" s="31" customFormat="1" ht="12" customHeight="1">
      <c r="A441" s="25"/>
      <c r="B441" s="160" t="s">
        <v>59</v>
      </c>
      <c r="C441" s="160"/>
      <c r="D441" s="160"/>
      <c r="E441" s="160"/>
      <c r="F441" s="160"/>
      <c r="G441" s="160"/>
      <c r="H441" s="139"/>
      <c r="I441" s="139"/>
      <c r="J441" s="139"/>
    </row>
    <row r="442" spans="1:10" ht="12" customHeight="1">
      <c r="A442" s="78" t="s">
        <v>40</v>
      </c>
      <c r="B442" s="41">
        <f>ROUND((B391/B$410)*100,5)</f>
        <v>4.4240500000000003</v>
      </c>
      <c r="C442" s="41">
        <v>4.7719699999999996</v>
      </c>
      <c r="D442" s="41">
        <f t="shared" ref="D442:I442" si="264">ROUND((D391/D$410)*100,5)</f>
        <v>4.8134199999999998</v>
      </c>
      <c r="E442" s="41">
        <f t="shared" si="264"/>
        <v>4.8205499999999999</v>
      </c>
      <c r="F442" s="41">
        <f t="shared" si="264"/>
        <v>4.78179</v>
      </c>
      <c r="G442" s="41">
        <f t="shared" si="264"/>
        <v>4.6252399999999998</v>
      </c>
      <c r="H442" s="41">
        <f t="shared" si="264"/>
        <v>4.5602299999999998</v>
      </c>
      <c r="I442" s="41">
        <f t="shared" si="264"/>
        <v>4.3789400000000001</v>
      </c>
      <c r="J442" s="41">
        <f>ROUND((J391/J$410)*100,5)</f>
        <v>4.3161199999999997</v>
      </c>
    </row>
    <row r="443" spans="1:10" ht="12" customHeight="1">
      <c r="A443" s="78" t="s">
        <v>41</v>
      </c>
      <c r="B443" s="41">
        <f>ROUND((B392/B$410)*100,5)</f>
        <v>3.4163000000000001</v>
      </c>
      <c r="C443" s="41">
        <v>2.38253</v>
      </c>
      <c r="D443" s="41">
        <f t="shared" ref="D443:I443" si="265">ROUND((D392/D$410)*100,5)</f>
        <v>2.4072</v>
      </c>
      <c r="E443" s="41">
        <f t="shared" si="265"/>
        <v>2.3565700000000001</v>
      </c>
      <c r="F443" s="41">
        <f t="shared" si="265"/>
        <v>2.1704300000000001</v>
      </c>
      <c r="G443" s="41">
        <f t="shared" si="265"/>
        <v>1.83487</v>
      </c>
      <c r="H443" s="41">
        <f t="shared" si="265"/>
        <v>1.91293</v>
      </c>
      <c r="I443" s="41">
        <f t="shared" si="265"/>
        <v>1.7986599999999999</v>
      </c>
      <c r="J443" s="41">
        <f>ROUND((J392/J$410)*100,5)</f>
        <v>1.6801200000000001</v>
      </c>
    </row>
    <row r="444" spans="1:10" ht="12" customHeight="1">
      <c r="A444" s="78" t="s">
        <v>42</v>
      </c>
      <c r="B444" s="41">
        <f>ROUND((B393/B$410)*100,5)</f>
        <v>0.69520999999999999</v>
      </c>
      <c r="C444" s="41">
        <v>0.53317999999999999</v>
      </c>
      <c r="D444" s="41">
        <f t="shared" ref="D444:I444" si="266">ROUND((D393/D$410)*100,5)</f>
        <v>0.52917000000000003</v>
      </c>
      <c r="E444" s="41">
        <f t="shared" si="266"/>
        <v>0.65095000000000003</v>
      </c>
      <c r="F444" s="41">
        <f t="shared" si="266"/>
        <v>0.79096999999999995</v>
      </c>
      <c r="G444" s="41">
        <f t="shared" si="266"/>
        <v>1.4927900000000001</v>
      </c>
      <c r="H444" s="41">
        <f t="shared" si="266"/>
        <v>1.6872499999999999</v>
      </c>
      <c r="I444" s="41">
        <f t="shared" si="266"/>
        <v>2.2212200000000002</v>
      </c>
      <c r="J444" s="41">
        <f>ROUND((J393/J$410)*100,5)</f>
        <v>1.9644600000000001</v>
      </c>
    </row>
    <row r="445" spans="1:10" ht="12" customHeight="1">
      <c r="A445" s="78" t="s">
        <v>34</v>
      </c>
      <c r="B445" s="41">
        <f>ROUND((B394/B$410)*100,5)</f>
        <v>1.7704899999999999</v>
      </c>
      <c r="C445" s="41">
        <v>1.5452399999999999</v>
      </c>
      <c r="D445" s="41">
        <f t="shared" ref="D445:I445" si="267">ROUND((D394/D$410)*100,5)</f>
        <v>1.49655</v>
      </c>
      <c r="E445" s="41">
        <f t="shared" si="267"/>
        <v>1.48061</v>
      </c>
      <c r="F445" s="41">
        <f t="shared" si="267"/>
        <v>1.47485</v>
      </c>
      <c r="G445" s="41">
        <f t="shared" si="267"/>
        <v>1.46593</v>
      </c>
      <c r="H445" s="41">
        <f t="shared" si="267"/>
        <v>1.41679</v>
      </c>
      <c r="I445" s="41">
        <f t="shared" si="267"/>
        <v>1.3591599999999999</v>
      </c>
      <c r="J445" s="41">
        <f>ROUND((J394/J$410)*100,5)</f>
        <v>1.40832</v>
      </c>
    </row>
    <row r="446" spans="1:10" ht="12" customHeight="1">
      <c r="A446" s="39"/>
      <c r="B446" s="41"/>
      <c r="C446" s="41"/>
      <c r="D446" s="41"/>
      <c r="E446" s="41"/>
      <c r="F446" s="41"/>
      <c r="G446" s="41"/>
      <c r="H446" s="41"/>
      <c r="I446" s="41"/>
      <c r="J446" s="41"/>
    </row>
    <row r="447" spans="1:10" ht="12" customHeight="1">
      <c r="A447" s="78" t="s">
        <v>44</v>
      </c>
      <c r="B447" s="41">
        <f t="shared" ref="B447:I447" si="268">ROUND((B396/B$410)*100,5)</f>
        <v>5.1028099999999998</v>
      </c>
      <c r="C447" s="41">
        <v>4.6673099999999996</v>
      </c>
      <c r="D447" s="41">
        <f t="shared" si="268"/>
        <v>4.8153800000000002</v>
      </c>
      <c r="E447" s="41">
        <f t="shared" si="268"/>
        <v>4.8381400000000001</v>
      </c>
      <c r="F447" s="41">
        <f t="shared" si="268"/>
        <v>4.7169999999999996</v>
      </c>
      <c r="G447" s="41">
        <f t="shared" si="268"/>
        <v>4.7729900000000001</v>
      </c>
      <c r="H447" s="41">
        <f t="shared" si="268"/>
        <v>4.7492000000000001</v>
      </c>
      <c r="I447" s="41">
        <f t="shared" si="268"/>
        <v>4.61097</v>
      </c>
      <c r="J447" s="41">
        <f t="shared" ref="J447:J460" si="269">ROUND((J396/J$410)*100,5)</f>
        <v>4.4624699999999997</v>
      </c>
    </row>
    <row r="448" spans="1:10" ht="12" customHeight="1">
      <c r="A448" s="78" t="s">
        <v>45</v>
      </c>
      <c r="B448" s="41">
        <f t="shared" ref="B448:I448" si="270">ROUND((B397/B$410)*100,5)</f>
        <v>6.0499499999999999</v>
      </c>
      <c r="C448" s="41">
        <v>5.6388800000000003</v>
      </c>
      <c r="D448" s="41">
        <f t="shared" si="270"/>
        <v>5.5020300000000004</v>
      </c>
      <c r="E448" s="41">
        <f t="shared" si="270"/>
        <v>5.5798399999999999</v>
      </c>
      <c r="F448" s="41">
        <f t="shared" si="270"/>
        <v>5.5079599999999997</v>
      </c>
      <c r="G448" s="41">
        <f t="shared" si="270"/>
        <v>5.6138599999999999</v>
      </c>
      <c r="H448" s="41">
        <f t="shared" si="270"/>
        <v>5.7549200000000003</v>
      </c>
      <c r="I448" s="41">
        <f t="shared" si="270"/>
        <v>5.9150799999999997</v>
      </c>
      <c r="J448" s="41">
        <f t="shared" si="269"/>
        <v>6.0280199999999997</v>
      </c>
    </row>
    <row r="449" spans="1:10" ht="12" customHeight="1">
      <c r="A449" s="78" t="s">
        <v>46</v>
      </c>
      <c r="B449" s="41">
        <f t="shared" ref="B449:I449" si="271">ROUND((B398/B$410)*100,5)</f>
        <v>6.4222299999999999</v>
      </c>
      <c r="C449" s="41">
        <v>6.9244399999999997</v>
      </c>
      <c r="D449" s="41">
        <f t="shared" si="271"/>
        <v>6.6581900000000003</v>
      </c>
      <c r="E449" s="41">
        <f t="shared" si="271"/>
        <v>6.6261700000000001</v>
      </c>
      <c r="F449" s="41">
        <f t="shared" si="271"/>
        <v>6.6939599999999997</v>
      </c>
      <c r="G449" s="41">
        <f t="shared" si="271"/>
        <v>6.5245800000000003</v>
      </c>
      <c r="H449" s="41">
        <f t="shared" si="271"/>
        <v>6.5206299999999997</v>
      </c>
      <c r="I449" s="41">
        <f t="shared" si="271"/>
        <v>6.45451</v>
      </c>
      <c r="J449" s="41">
        <f t="shared" si="269"/>
        <v>6.3600300000000001</v>
      </c>
    </row>
    <row r="450" spans="1:10" ht="12" customHeight="1">
      <c r="A450" s="78" t="s">
        <v>47</v>
      </c>
      <c r="B450" s="41">
        <f t="shared" ref="B450:I450" si="272">ROUND((B399/B$410)*100,5)</f>
        <v>6.3382500000000004</v>
      </c>
      <c r="C450" s="41">
        <v>6.4268000000000001</v>
      </c>
      <c r="D450" s="41">
        <f t="shared" si="272"/>
        <v>6.58385</v>
      </c>
      <c r="E450" s="41">
        <f t="shared" si="272"/>
        <v>6.8493300000000001</v>
      </c>
      <c r="F450" s="41">
        <f t="shared" si="272"/>
        <v>7.2914599999999998</v>
      </c>
      <c r="G450" s="41">
        <f t="shared" si="272"/>
        <v>7.1577000000000002</v>
      </c>
      <c r="H450" s="41">
        <f t="shared" si="272"/>
        <v>7.2003700000000004</v>
      </c>
      <c r="I450" s="41">
        <f t="shared" si="272"/>
        <v>7.2928699999999997</v>
      </c>
      <c r="J450" s="41">
        <f t="shared" si="269"/>
        <v>7.2715899999999998</v>
      </c>
    </row>
    <row r="451" spans="1:10" ht="12" customHeight="1">
      <c r="A451" s="78" t="s">
        <v>48</v>
      </c>
      <c r="B451" s="41">
        <f t="shared" ref="B451:I451" si="273">ROUND((B400/B$410)*100,5)</f>
        <v>4.9019500000000003</v>
      </c>
      <c r="C451" s="41">
        <v>4.4658800000000003</v>
      </c>
      <c r="D451" s="41">
        <f t="shared" si="273"/>
        <v>4.4104299999999999</v>
      </c>
      <c r="E451" s="41">
        <f t="shared" si="273"/>
        <v>4.57517</v>
      </c>
      <c r="F451" s="41">
        <f t="shared" si="273"/>
        <v>4.4857399999999998</v>
      </c>
      <c r="G451" s="41">
        <f t="shared" si="273"/>
        <v>4.3691199999999997</v>
      </c>
      <c r="H451" s="41">
        <f t="shared" si="273"/>
        <v>4.2208100000000002</v>
      </c>
      <c r="I451" s="41">
        <f t="shared" si="273"/>
        <v>3.8759199999999998</v>
      </c>
      <c r="J451" s="41">
        <f t="shared" si="269"/>
        <v>3.9498199999999999</v>
      </c>
    </row>
    <row r="452" spans="1:10" ht="12" customHeight="1">
      <c r="A452" s="78" t="s">
        <v>49</v>
      </c>
      <c r="B452" s="41">
        <f t="shared" ref="B452:I452" si="274">ROUND((B401/B$410)*100,5)</f>
        <v>10.530279999999999</v>
      </c>
      <c r="C452" s="41">
        <v>9.7167200000000005</v>
      </c>
      <c r="D452" s="41">
        <f t="shared" si="274"/>
        <v>9.1583100000000002</v>
      </c>
      <c r="E452" s="41">
        <f t="shared" si="274"/>
        <v>8.7771799999999995</v>
      </c>
      <c r="F452" s="41">
        <f t="shared" si="274"/>
        <v>8.7995999999999999</v>
      </c>
      <c r="G452" s="41">
        <f t="shared" si="274"/>
        <v>8.6997400000000003</v>
      </c>
      <c r="H452" s="41">
        <f t="shared" si="274"/>
        <v>9.0524000000000004</v>
      </c>
      <c r="I452" s="41">
        <f t="shared" si="274"/>
        <v>9.2109299999999994</v>
      </c>
      <c r="J452" s="41">
        <f t="shared" si="269"/>
        <v>9.3798899999999996</v>
      </c>
    </row>
    <row r="453" spans="1:10" ht="12" customHeight="1">
      <c r="A453" s="78" t="s">
        <v>50</v>
      </c>
      <c r="B453" s="41">
        <f t="shared" ref="B453:I453" si="275">ROUND((B402/B$410)*100,5)</f>
        <v>6.3148799999999996</v>
      </c>
      <c r="C453" s="41">
        <v>6.6696900000000001</v>
      </c>
      <c r="D453" s="41">
        <f t="shared" si="275"/>
        <v>6.5907</v>
      </c>
      <c r="E453" s="41">
        <f t="shared" si="275"/>
        <v>6.6141300000000003</v>
      </c>
      <c r="F453" s="41">
        <f t="shared" si="275"/>
        <v>6.6480699999999997</v>
      </c>
      <c r="G453" s="41">
        <f t="shared" si="275"/>
        <v>6.92218</v>
      </c>
      <c r="H453" s="41">
        <f t="shared" si="275"/>
        <v>6.8716900000000001</v>
      </c>
      <c r="I453" s="41">
        <f t="shared" si="275"/>
        <v>6.6865399999999999</v>
      </c>
      <c r="J453" s="41">
        <f t="shared" si="269"/>
        <v>6.5941900000000002</v>
      </c>
    </row>
    <row r="454" spans="1:10" ht="12" customHeight="1">
      <c r="A454" s="78" t="s">
        <v>51</v>
      </c>
      <c r="B454" s="41">
        <f t="shared" ref="B454:I454" si="276">ROUND((B403/B$410)*100,5)</f>
        <v>8.6013599999999997</v>
      </c>
      <c r="C454" s="41">
        <v>8.0707699999999996</v>
      </c>
      <c r="D454" s="41">
        <f t="shared" si="276"/>
        <v>7.91608</v>
      </c>
      <c r="E454" s="41">
        <f t="shared" si="276"/>
        <v>7.6799099999999996</v>
      </c>
      <c r="F454" s="41">
        <f t="shared" si="276"/>
        <v>7.6208</v>
      </c>
      <c r="G454" s="41">
        <f t="shared" si="276"/>
        <v>7.5293299999999999</v>
      </c>
      <c r="H454" s="41">
        <f t="shared" si="276"/>
        <v>7.6347199999999997</v>
      </c>
      <c r="I454" s="41">
        <f t="shared" si="276"/>
        <v>7.4537599999999999</v>
      </c>
      <c r="J454" s="41">
        <f t="shared" si="269"/>
        <v>7.4756400000000003</v>
      </c>
    </row>
    <row r="455" spans="1:10" ht="12" customHeight="1">
      <c r="A455" s="78" t="s">
        <v>52</v>
      </c>
      <c r="B455" s="41">
        <f t="shared" ref="B455:I455" si="277">ROUND((B404/B$410)*100,5)</f>
        <v>4.4820599999999997</v>
      </c>
      <c r="C455" s="41">
        <v>5.03362</v>
      </c>
      <c r="D455" s="41">
        <f t="shared" si="277"/>
        <v>5.0872999999999999</v>
      </c>
      <c r="E455" s="41">
        <f t="shared" si="277"/>
        <v>4.7705500000000001</v>
      </c>
      <c r="F455" s="41">
        <f t="shared" si="277"/>
        <v>4.7214999999999998</v>
      </c>
      <c r="G455" s="41">
        <f t="shared" si="277"/>
        <v>4.61449</v>
      </c>
      <c r="H455" s="41">
        <f t="shared" si="277"/>
        <v>4.8468099999999996</v>
      </c>
      <c r="I455" s="41">
        <f t="shared" si="277"/>
        <v>4.6262100000000004</v>
      </c>
      <c r="J455" s="41">
        <f t="shared" si="269"/>
        <v>5.0830000000000002</v>
      </c>
    </row>
    <row r="456" spans="1:10" ht="12" customHeight="1">
      <c r="A456" s="78" t="s">
        <v>53</v>
      </c>
      <c r="B456" s="41">
        <f t="shared" ref="B456:I456" si="278">ROUND((B405/B$410)*100,5)</f>
        <v>7.2992499999999998</v>
      </c>
      <c r="C456" s="41">
        <v>6.3191800000000002</v>
      </c>
      <c r="D456" s="41">
        <f t="shared" si="278"/>
        <v>6.1016300000000001</v>
      </c>
      <c r="E456" s="41">
        <f t="shared" si="278"/>
        <v>6.0335599999999996</v>
      </c>
      <c r="F456" s="41">
        <f t="shared" si="278"/>
        <v>5.9389900000000004</v>
      </c>
      <c r="G456" s="41">
        <f t="shared" si="278"/>
        <v>5.9380300000000004</v>
      </c>
      <c r="H456" s="41">
        <f t="shared" si="278"/>
        <v>5.8202999999999996</v>
      </c>
      <c r="I456" s="41">
        <f t="shared" si="278"/>
        <v>6.1428799999999999</v>
      </c>
      <c r="J456" s="41">
        <f t="shared" si="269"/>
        <v>6.2170199999999998</v>
      </c>
    </row>
    <row r="457" spans="1:10" ht="12" customHeight="1">
      <c r="A457" s="78" t="s">
        <v>54</v>
      </c>
      <c r="B457" s="41">
        <f t="shared" ref="B457:I457" si="279">ROUND((B406/B$410)*100,5)</f>
        <v>4.1539299999999999</v>
      </c>
      <c r="C457" s="41">
        <v>4.8766299999999996</v>
      </c>
      <c r="D457" s="41">
        <f t="shared" si="279"/>
        <v>4.8280900000000004</v>
      </c>
      <c r="E457" s="41">
        <f t="shared" si="279"/>
        <v>4.75481</v>
      </c>
      <c r="F457" s="41">
        <f t="shared" si="279"/>
        <v>4.6890999999999998</v>
      </c>
      <c r="G457" s="41">
        <f t="shared" si="279"/>
        <v>4.8634399999999998</v>
      </c>
      <c r="H457" s="41">
        <f t="shared" si="279"/>
        <v>4.7689000000000004</v>
      </c>
      <c r="I457" s="41">
        <f t="shared" si="279"/>
        <v>4.5415299999999998</v>
      </c>
      <c r="J457" s="41">
        <f t="shared" si="269"/>
        <v>4.6063099999999997</v>
      </c>
    </row>
    <row r="458" spans="1:10" ht="12" customHeight="1">
      <c r="A458" s="78" t="s">
        <v>55</v>
      </c>
      <c r="B458" s="41">
        <f t="shared" ref="B458:I458" si="280">ROUND((B407/B$410)*100,5)</f>
        <v>5.0413399999999999</v>
      </c>
      <c r="C458" s="41">
        <v>5.4196799999999996</v>
      </c>
      <c r="D458" s="41">
        <f t="shared" si="280"/>
        <v>5.5949499999999999</v>
      </c>
      <c r="E458" s="41">
        <f t="shared" si="280"/>
        <v>5.6659499999999996</v>
      </c>
      <c r="F458" s="41">
        <f t="shared" si="280"/>
        <v>5.4899699999999996</v>
      </c>
      <c r="G458" s="41">
        <f t="shared" si="280"/>
        <v>5.5323700000000002</v>
      </c>
      <c r="H458" s="41">
        <f t="shared" si="280"/>
        <v>5.3393800000000002</v>
      </c>
      <c r="I458" s="41">
        <f t="shared" si="280"/>
        <v>5.2960500000000001</v>
      </c>
      <c r="J458" s="41">
        <f t="shared" si="269"/>
        <v>5.2828799999999996</v>
      </c>
    </row>
    <row r="459" spans="1:10" ht="12" customHeight="1">
      <c r="A459" s="78" t="s">
        <v>56</v>
      </c>
      <c r="B459" s="41">
        <f t="shared" ref="B459:I459" si="281">ROUND((B408/B$410)*100,5)</f>
        <v>8.7736499999999999</v>
      </c>
      <c r="C459" s="41">
        <v>10.84726</v>
      </c>
      <c r="D459" s="41">
        <f t="shared" si="281"/>
        <v>11.74549</v>
      </c>
      <c r="E459" s="41">
        <f t="shared" si="281"/>
        <v>12.22082</v>
      </c>
      <c r="F459" s="41">
        <f t="shared" si="281"/>
        <v>12.389989999999999</v>
      </c>
      <c r="G459" s="41">
        <f t="shared" si="281"/>
        <v>12.072179999999999</v>
      </c>
      <c r="H459" s="41">
        <f t="shared" si="281"/>
        <v>11.77134</v>
      </c>
      <c r="I459" s="41">
        <f t="shared" si="281"/>
        <v>11.739549999999999</v>
      </c>
      <c r="J459" s="41">
        <f t="shared" si="269"/>
        <v>11.92306</v>
      </c>
    </row>
    <row r="460" spans="1:10" ht="12" customHeight="1">
      <c r="A460" s="78" t="s">
        <v>57</v>
      </c>
      <c r="B460" s="41">
        <f t="shared" ref="B460:I460" si="282">ROUND((B409/B$410)*100,5)</f>
        <v>5.68201</v>
      </c>
      <c r="C460" s="41">
        <v>5.6902200000000001</v>
      </c>
      <c r="D460" s="41">
        <f t="shared" si="282"/>
        <v>5.7612399999999999</v>
      </c>
      <c r="E460" s="41">
        <f t="shared" si="282"/>
        <v>5.7057700000000002</v>
      </c>
      <c r="F460" s="41">
        <f t="shared" si="282"/>
        <v>5.78782</v>
      </c>
      <c r="G460" s="41">
        <f t="shared" si="282"/>
        <v>5.9711699999999999</v>
      </c>
      <c r="H460" s="41">
        <f t="shared" si="282"/>
        <v>5.87134</v>
      </c>
      <c r="I460" s="41">
        <f t="shared" si="282"/>
        <v>6.3952299999999997</v>
      </c>
      <c r="J460" s="41">
        <f t="shared" si="269"/>
        <v>5.9970699999999999</v>
      </c>
    </row>
    <row r="461" spans="1:10" ht="12" customHeight="1">
      <c r="A461" s="76" t="s">
        <v>58</v>
      </c>
      <c r="B461" s="45">
        <f t="shared" ref="B461:I461" si="283">B410/B$410*100</f>
        <v>100</v>
      </c>
      <c r="C461" s="43">
        <v>100</v>
      </c>
      <c r="D461" s="43">
        <f t="shared" si="283"/>
        <v>100</v>
      </c>
      <c r="E461" s="43">
        <f t="shared" si="283"/>
        <v>100</v>
      </c>
      <c r="F461" s="43">
        <f t="shared" si="283"/>
        <v>100</v>
      </c>
      <c r="G461" s="43">
        <f t="shared" si="283"/>
        <v>100</v>
      </c>
      <c r="H461" s="43">
        <f t="shared" si="283"/>
        <v>100</v>
      </c>
      <c r="I461" s="43">
        <f t="shared" si="283"/>
        <v>100</v>
      </c>
      <c r="J461" s="43">
        <f>J410/J$410*100</f>
        <v>100</v>
      </c>
    </row>
    <row r="462" spans="1:10" ht="12" customHeight="1">
      <c r="A462" s="77" t="s">
        <v>0</v>
      </c>
      <c r="B462" s="45"/>
      <c r="C462" s="43"/>
      <c r="D462" s="43"/>
      <c r="E462" s="43"/>
      <c r="F462" s="43"/>
      <c r="G462" s="43"/>
      <c r="H462" s="43"/>
      <c r="I462" s="43"/>
      <c r="J462" s="43"/>
    </row>
    <row r="463" spans="1:10" ht="12" customHeight="1">
      <c r="A463" s="79" t="s">
        <v>39</v>
      </c>
      <c r="B463" s="41">
        <f>ROUND((B412/B$410)*100,5)</f>
        <v>10.306050000000001</v>
      </c>
      <c r="C463" s="41">
        <v>9.2329100000000004</v>
      </c>
      <c r="D463" s="41">
        <f t="shared" ref="D463:I463" si="284">ROUND((D412/D$410)*100,5)</f>
        <v>9.24634</v>
      </c>
      <c r="E463" s="41">
        <f t="shared" si="284"/>
        <v>9.3086800000000007</v>
      </c>
      <c r="F463" s="41">
        <f t="shared" si="284"/>
        <v>9.2180300000000006</v>
      </c>
      <c r="G463" s="41">
        <f t="shared" si="284"/>
        <v>9.4188200000000002</v>
      </c>
      <c r="H463" s="41">
        <f t="shared" si="284"/>
        <v>9.5771999999999995</v>
      </c>
      <c r="I463" s="41">
        <f t="shared" si="284"/>
        <v>9.7579799999999999</v>
      </c>
      <c r="J463" s="41">
        <f>ROUND((J412/J$410)*100,5)</f>
        <v>9.3690200000000008</v>
      </c>
    </row>
    <row r="464" spans="1:10" ht="12" customHeight="1">
      <c r="A464" s="79" t="s">
        <v>43</v>
      </c>
      <c r="B464" s="41">
        <f>ROUND((B413/B$410)*100,5)</f>
        <v>89.693950000000001</v>
      </c>
      <c r="C464" s="41">
        <v>90.767089999999996</v>
      </c>
      <c r="D464" s="41">
        <f t="shared" ref="D464:I464" si="285">ROUND((D413/D$410)*100,5)</f>
        <v>90.753659999999996</v>
      </c>
      <c r="E464" s="41">
        <f t="shared" si="285"/>
        <v>90.691320000000005</v>
      </c>
      <c r="F464" s="41">
        <f t="shared" si="285"/>
        <v>90.781970000000001</v>
      </c>
      <c r="G464" s="41">
        <f t="shared" si="285"/>
        <v>90.581180000000003</v>
      </c>
      <c r="H464" s="41">
        <f t="shared" si="285"/>
        <v>90.422799999999995</v>
      </c>
      <c r="I464" s="41">
        <f t="shared" si="285"/>
        <v>90.242019999999997</v>
      </c>
      <c r="J464" s="41">
        <f>ROUND((J413/J$410)*100,5)</f>
        <v>90.630979999999994</v>
      </c>
    </row>
    <row r="465" spans="1:10" ht="12" customHeight="1">
      <c r="A465" s="32"/>
      <c r="B465" s="29"/>
      <c r="C465" s="29"/>
      <c r="D465" s="29"/>
    </row>
    <row r="466" spans="1:10" ht="12" customHeight="1">
      <c r="A466" s="25"/>
      <c r="B466" s="160" t="s">
        <v>65</v>
      </c>
      <c r="C466" s="160"/>
      <c r="D466" s="160"/>
      <c r="E466" s="160"/>
      <c r="F466" s="160"/>
      <c r="G466" s="160"/>
      <c r="H466" s="139"/>
      <c r="I466" s="139"/>
      <c r="J466" s="139"/>
    </row>
    <row r="467" spans="1:10" ht="12" customHeight="1">
      <c r="A467" s="78" t="s">
        <v>40</v>
      </c>
      <c r="B467" s="41">
        <f>ROUND((B391/B8)*100,5)</f>
        <v>15.591150000000001</v>
      </c>
      <c r="C467" s="41">
        <f t="shared" ref="C467:I467" si="286">ROUND((C391/C8)*100,5)</f>
        <v>15.34286</v>
      </c>
      <c r="D467" s="41">
        <f t="shared" si="286"/>
        <v>15.433590000000001</v>
      </c>
      <c r="E467" s="41">
        <f t="shared" si="286"/>
        <v>15.98354</v>
      </c>
      <c r="F467" s="41">
        <f t="shared" si="286"/>
        <v>16.048079999999999</v>
      </c>
      <c r="G467" s="41">
        <f t="shared" si="286"/>
        <v>15.47983</v>
      </c>
      <c r="H467" s="41">
        <f t="shared" si="286"/>
        <v>15.13584</v>
      </c>
      <c r="I467" s="41">
        <f t="shared" si="286"/>
        <v>15.58516</v>
      </c>
      <c r="J467" s="41">
        <f>ROUND((J391/J8)*100,5)</f>
        <v>15.591200000000001</v>
      </c>
    </row>
    <row r="468" spans="1:10" ht="12" customHeight="1">
      <c r="A468" s="78" t="s">
        <v>41</v>
      </c>
      <c r="B468" s="41">
        <f>ROUND((B392/B9)*100,5)</f>
        <v>5.7787199999999999</v>
      </c>
      <c r="C468" s="41">
        <f t="shared" ref="C468:I468" si="287">ROUND((C392/C9)*100,5)</f>
        <v>3.8990999999999998</v>
      </c>
      <c r="D468" s="41">
        <f t="shared" si="287"/>
        <v>4.0411200000000003</v>
      </c>
      <c r="E468" s="41">
        <f t="shared" si="287"/>
        <v>4.2443499999999998</v>
      </c>
      <c r="F468" s="41">
        <f t="shared" si="287"/>
        <v>4.04047</v>
      </c>
      <c r="G468" s="41">
        <f t="shared" si="287"/>
        <v>3.4972400000000001</v>
      </c>
      <c r="H468" s="41">
        <f t="shared" si="287"/>
        <v>3.6364899999999998</v>
      </c>
      <c r="I468" s="41">
        <f t="shared" si="287"/>
        <v>3.7092000000000001</v>
      </c>
      <c r="J468" s="41">
        <f>ROUND((J392/J9)*100,5)</f>
        <v>3.62439</v>
      </c>
    </row>
    <row r="469" spans="1:10" ht="12" customHeight="1">
      <c r="A469" s="78" t="s">
        <v>42</v>
      </c>
      <c r="B469" s="41">
        <f>ROUND((B393/B10)*100,5)</f>
        <v>1.9083600000000001</v>
      </c>
      <c r="C469" s="41">
        <f t="shared" ref="C469:I469" si="288">ROUND((C393/C10)*100,5)</f>
        <v>1.44485</v>
      </c>
      <c r="D469" s="41">
        <f t="shared" si="288"/>
        <v>1.46939</v>
      </c>
      <c r="E469" s="41">
        <f t="shared" si="288"/>
        <v>1.88933</v>
      </c>
      <c r="F469" s="41">
        <f t="shared" si="288"/>
        <v>2.3582800000000002</v>
      </c>
      <c r="G469" s="41">
        <f t="shared" si="288"/>
        <v>4.4572200000000004</v>
      </c>
      <c r="H469" s="41">
        <f t="shared" si="288"/>
        <v>5.06942</v>
      </c>
      <c r="I469" s="41">
        <f t="shared" si="288"/>
        <v>7.1562999999999999</v>
      </c>
      <c r="J469" s="41">
        <f>ROUND((J393/J10)*100,5)</f>
        <v>6.5675100000000004</v>
      </c>
    </row>
    <row r="470" spans="1:10" ht="12" customHeight="1">
      <c r="A470" s="78" t="s">
        <v>34</v>
      </c>
      <c r="B470" s="41">
        <f>ROUND((B394/B11)*100,5)</f>
        <v>2.2886000000000002</v>
      </c>
      <c r="C470" s="41">
        <f t="shared" ref="C470:I470" si="289">ROUND((C394/C11)*100,5)</f>
        <v>1.7433399999999999</v>
      </c>
      <c r="D470" s="41">
        <f t="shared" si="289"/>
        <v>1.7034100000000001</v>
      </c>
      <c r="E470" s="41">
        <f t="shared" si="289"/>
        <v>1.7223200000000001</v>
      </c>
      <c r="F470" s="41">
        <f t="shared" si="289"/>
        <v>1.70401</v>
      </c>
      <c r="G470" s="41">
        <f t="shared" si="289"/>
        <v>1.6645000000000001</v>
      </c>
      <c r="H470" s="41">
        <f t="shared" si="289"/>
        <v>1.56545</v>
      </c>
      <c r="I470" s="41">
        <f t="shared" si="289"/>
        <v>1.5718000000000001</v>
      </c>
      <c r="J470" s="41">
        <f>ROUND((J394/J11)*100,5)</f>
        <v>1.6351100000000001</v>
      </c>
    </row>
    <row r="471" spans="1:10" ht="12" customHeight="1">
      <c r="A471" s="39"/>
      <c r="B471" s="41"/>
      <c r="C471" s="41"/>
      <c r="D471" s="41"/>
      <c r="E471" s="41"/>
      <c r="F471" s="41"/>
      <c r="G471" s="41"/>
      <c r="H471" s="41"/>
      <c r="I471" s="41"/>
      <c r="J471" s="41"/>
    </row>
    <row r="472" spans="1:10" ht="12" customHeight="1">
      <c r="A472" s="78" t="s">
        <v>44</v>
      </c>
      <c r="B472" s="41">
        <f t="shared" ref="B472:I472" si="290">ROUND((B396/B13)*100,5)</f>
        <v>10.455170000000001</v>
      </c>
      <c r="C472" s="41">
        <f t="shared" si="290"/>
        <v>8.9657300000000006</v>
      </c>
      <c r="D472" s="41">
        <f t="shared" si="290"/>
        <v>9.4614899999999995</v>
      </c>
      <c r="E472" s="41">
        <f t="shared" si="290"/>
        <v>9.9121699999999997</v>
      </c>
      <c r="F472" s="41">
        <f t="shared" si="290"/>
        <v>9.9171399999999998</v>
      </c>
      <c r="G472" s="41">
        <f t="shared" si="290"/>
        <v>9.9825800000000005</v>
      </c>
      <c r="H472" s="41">
        <f t="shared" si="290"/>
        <v>9.8710000000000004</v>
      </c>
      <c r="I472" s="41">
        <f t="shared" si="290"/>
        <v>10.12157</v>
      </c>
      <c r="J472" s="41">
        <f t="shared" ref="J472:J486" si="291">ROUND((J396/J13)*100,5)</f>
        <v>9.85684</v>
      </c>
    </row>
    <row r="473" spans="1:10" ht="12" customHeight="1">
      <c r="A473" s="78" t="s">
        <v>45</v>
      </c>
      <c r="B473" s="41">
        <f t="shared" ref="B473:I473" si="292">ROUND((B397/B14)*100,5)</f>
        <v>12.461209999999999</v>
      </c>
      <c r="C473" s="41">
        <f t="shared" si="292"/>
        <v>10.53515</v>
      </c>
      <c r="D473" s="41">
        <f t="shared" si="292"/>
        <v>10.21631</v>
      </c>
      <c r="E473" s="41">
        <f t="shared" si="292"/>
        <v>10.593859999999999</v>
      </c>
      <c r="F473" s="41">
        <f t="shared" si="292"/>
        <v>10.57898</v>
      </c>
      <c r="G473" s="41">
        <f t="shared" si="292"/>
        <v>10.71001</v>
      </c>
      <c r="H473" s="41">
        <f t="shared" si="292"/>
        <v>10.758050000000001</v>
      </c>
      <c r="I473" s="41">
        <f t="shared" si="292"/>
        <v>11.62346</v>
      </c>
      <c r="J473" s="41">
        <f t="shared" si="291"/>
        <v>11.72719</v>
      </c>
    </row>
    <row r="474" spans="1:10" ht="12" customHeight="1">
      <c r="A474" s="78" t="s">
        <v>46</v>
      </c>
      <c r="B474" s="41">
        <f t="shared" ref="B474:I474" si="293">ROUND((B398/B15)*100,5)</f>
        <v>16.506820000000001</v>
      </c>
      <c r="C474" s="41">
        <f t="shared" si="293"/>
        <v>18.13551</v>
      </c>
      <c r="D474" s="41">
        <f t="shared" si="293"/>
        <v>18.295439999999999</v>
      </c>
      <c r="E474" s="41">
        <f t="shared" si="293"/>
        <v>19.31653</v>
      </c>
      <c r="F474" s="41">
        <f t="shared" si="293"/>
        <v>19.887180000000001</v>
      </c>
      <c r="G474" s="41">
        <f t="shared" si="293"/>
        <v>19.283799999999999</v>
      </c>
      <c r="H474" s="41">
        <f t="shared" si="293"/>
        <v>18.98714</v>
      </c>
      <c r="I474" s="41">
        <f t="shared" si="293"/>
        <v>19.779419999999998</v>
      </c>
      <c r="J474" s="41">
        <f t="shared" si="291"/>
        <v>20.003160000000001</v>
      </c>
    </row>
    <row r="475" spans="1:10" ht="12" customHeight="1">
      <c r="A475" s="78" t="s">
        <v>47</v>
      </c>
      <c r="B475" s="41">
        <f t="shared" ref="B475:I475" si="294">ROUND((B399/B16)*100,5)</f>
        <v>15.60149</v>
      </c>
      <c r="C475" s="41">
        <f t="shared" si="294"/>
        <v>15.0511</v>
      </c>
      <c r="D475" s="41">
        <f t="shared" si="294"/>
        <v>15.541090000000001</v>
      </c>
      <c r="E475" s="41">
        <f t="shared" si="294"/>
        <v>16.634060000000002</v>
      </c>
      <c r="F475" s="41">
        <f t="shared" si="294"/>
        <v>17.523409999999998</v>
      </c>
      <c r="G475" s="41">
        <f t="shared" si="294"/>
        <v>16.337579999999999</v>
      </c>
      <c r="H475" s="41">
        <f t="shared" si="294"/>
        <v>16.255559999999999</v>
      </c>
      <c r="I475" s="41">
        <f t="shared" si="294"/>
        <v>16.95543</v>
      </c>
      <c r="J475" s="41">
        <f t="shared" si="291"/>
        <v>16.783770000000001</v>
      </c>
    </row>
    <row r="476" spans="1:10" ht="12" customHeight="1">
      <c r="A476" s="78" t="s">
        <v>48</v>
      </c>
      <c r="B476" s="41">
        <f t="shared" ref="B476:I476" si="295">ROUND((B400/B17)*100,5)</f>
        <v>8.9307400000000001</v>
      </c>
      <c r="C476" s="41">
        <f t="shared" si="295"/>
        <v>8.1803500000000007</v>
      </c>
      <c r="D476" s="41">
        <f t="shared" si="295"/>
        <v>8.3210300000000004</v>
      </c>
      <c r="E476" s="41">
        <f t="shared" si="295"/>
        <v>9.0249900000000007</v>
      </c>
      <c r="F476" s="41">
        <f t="shared" si="295"/>
        <v>8.9418600000000001</v>
      </c>
      <c r="G476" s="41">
        <f t="shared" si="295"/>
        <v>8.6762499999999996</v>
      </c>
      <c r="H476" s="41">
        <f t="shared" si="295"/>
        <v>8.36172</v>
      </c>
      <c r="I476" s="41">
        <f t="shared" si="295"/>
        <v>8.3184900000000006</v>
      </c>
      <c r="J476" s="41">
        <f t="shared" si="291"/>
        <v>8.5933700000000002</v>
      </c>
    </row>
    <row r="477" spans="1:10" ht="12" customHeight="1">
      <c r="A477" s="78" t="s">
        <v>49</v>
      </c>
      <c r="B477" s="41">
        <f t="shared" ref="B477:I477" si="296">ROUND((B401/B18)*100,5)</f>
        <v>19.954059999999998</v>
      </c>
      <c r="C477" s="41">
        <f t="shared" si="296"/>
        <v>17.545020000000001</v>
      </c>
      <c r="D477" s="41">
        <f t="shared" si="296"/>
        <v>16.478349999999999</v>
      </c>
      <c r="E477" s="41">
        <f t="shared" si="296"/>
        <v>16.00507</v>
      </c>
      <c r="F477" s="41">
        <f t="shared" si="296"/>
        <v>16.54513</v>
      </c>
      <c r="G477" s="41">
        <f t="shared" si="296"/>
        <v>16.28585</v>
      </c>
      <c r="H477" s="41">
        <f t="shared" si="296"/>
        <v>16.649650000000001</v>
      </c>
      <c r="I477" s="41">
        <f t="shared" si="296"/>
        <v>17.597480000000001</v>
      </c>
      <c r="J477" s="41">
        <f t="shared" si="291"/>
        <v>17.84226</v>
      </c>
    </row>
    <row r="478" spans="1:10" ht="12" customHeight="1">
      <c r="A478" s="78" t="s">
        <v>50</v>
      </c>
      <c r="B478" s="41">
        <f t="shared" ref="B478:I478" si="297">ROUND((B402/B19)*100,5)</f>
        <v>16.158259999999999</v>
      </c>
      <c r="C478" s="41">
        <f t="shared" si="297"/>
        <v>16.665019999999998</v>
      </c>
      <c r="D478" s="41">
        <f t="shared" si="297"/>
        <v>16.740790000000001</v>
      </c>
      <c r="E478" s="41">
        <f t="shared" si="297"/>
        <v>17.506489999999999</v>
      </c>
      <c r="F478" s="41">
        <f t="shared" si="297"/>
        <v>17.8644</v>
      </c>
      <c r="G478" s="41">
        <f t="shared" si="297"/>
        <v>18.503889999999998</v>
      </c>
      <c r="H478" s="41">
        <f t="shared" si="297"/>
        <v>18.357340000000001</v>
      </c>
      <c r="I478" s="41">
        <f t="shared" si="297"/>
        <v>18.580570000000002</v>
      </c>
      <c r="J478" s="41">
        <f t="shared" si="291"/>
        <v>18.34788</v>
      </c>
    </row>
    <row r="479" spans="1:10" ht="12" customHeight="1">
      <c r="A479" s="78" t="s">
        <v>51</v>
      </c>
      <c r="B479" s="41">
        <f t="shared" ref="B479:I479" si="298">ROUND((B403/B20)*100,5)</f>
        <v>14.975429999999999</v>
      </c>
      <c r="C479" s="41">
        <f t="shared" si="298"/>
        <v>13.63242</v>
      </c>
      <c r="D479" s="41">
        <f t="shared" si="298"/>
        <v>13.32532</v>
      </c>
      <c r="E479" s="41">
        <f t="shared" si="298"/>
        <v>13.458819999999999</v>
      </c>
      <c r="F479" s="41">
        <f t="shared" si="298"/>
        <v>13.76178</v>
      </c>
      <c r="G479" s="41">
        <f t="shared" si="298"/>
        <v>13.78112</v>
      </c>
      <c r="H479" s="41">
        <f t="shared" si="298"/>
        <v>13.89002</v>
      </c>
      <c r="I479" s="41">
        <f t="shared" si="298"/>
        <v>14.245950000000001</v>
      </c>
      <c r="J479" s="41">
        <f t="shared" si="291"/>
        <v>14.53969</v>
      </c>
    </row>
    <row r="480" spans="1:10" ht="12" customHeight="1">
      <c r="A480" s="78" t="s">
        <v>52</v>
      </c>
      <c r="B480" s="41">
        <f t="shared" ref="B480:I480" si="299">ROUND((B404/B21)*100,5)</f>
        <v>12.408620000000001</v>
      </c>
      <c r="C480" s="41">
        <f t="shared" si="299"/>
        <v>13.50428</v>
      </c>
      <c r="D480" s="41">
        <f t="shared" si="299"/>
        <v>13.519629999999999</v>
      </c>
      <c r="E480" s="41">
        <f t="shared" si="299"/>
        <v>13.36758</v>
      </c>
      <c r="F480" s="41">
        <f t="shared" si="299"/>
        <v>13.47631</v>
      </c>
      <c r="G480" s="41">
        <f t="shared" si="299"/>
        <v>12.979200000000001</v>
      </c>
      <c r="H480" s="41">
        <f t="shared" si="299"/>
        <v>13.47106</v>
      </c>
      <c r="I480" s="41">
        <f t="shared" si="299"/>
        <v>13.762090000000001</v>
      </c>
      <c r="J480" s="41">
        <f t="shared" si="291"/>
        <v>15.12731</v>
      </c>
    </row>
    <row r="481" spans="1:10" ht="12" customHeight="1">
      <c r="A481" s="78" t="s">
        <v>53</v>
      </c>
      <c r="B481" s="41">
        <f t="shared" ref="B481:I481" si="300">ROUND((B405/B22)*100,5)</f>
        <v>12.05514</v>
      </c>
      <c r="C481" s="41">
        <f t="shared" si="300"/>
        <v>10.278320000000001</v>
      </c>
      <c r="D481" s="41">
        <f t="shared" si="300"/>
        <v>9.9763300000000008</v>
      </c>
      <c r="E481" s="41">
        <f t="shared" si="300"/>
        <v>10.06845</v>
      </c>
      <c r="F481" s="41">
        <f t="shared" si="300"/>
        <v>10.149010000000001</v>
      </c>
      <c r="G481" s="41">
        <f t="shared" si="300"/>
        <v>10.1198</v>
      </c>
      <c r="H481" s="41">
        <f t="shared" si="300"/>
        <v>10.008470000000001</v>
      </c>
      <c r="I481" s="41">
        <f t="shared" si="300"/>
        <v>10.99324</v>
      </c>
      <c r="J481" s="41">
        <f t="shared" si="291"/>
        <v>11.225540000000001</v>
      </c>
    </row>
    <row r="482" spans="1:10" ht="12" customHeight="1">
      <c r="A482" s="78" t="s">
        <v>54</v>
      </c>
      <c r="B482" s="41">
        <f t="shared" ref="B482:I482" si="301">ROUND((B406/B23)*100,5)</f>
        <v>15.067679999999999</v>
      </c>
      <c r="C482" s="41">
        <f t="shared" si="301"/>
        <v>17.203659999999999</v>
      </c>
      <c r="D482" s="41">
        <f t="shared" si="301"/>
        <v>16.997250000000001</v>
      </c>
      <c r="E482" s="41">
        <f t="shared" si="301"/>
        <v>17.56156</v>
      </c>
      <c r="F482" s="41">
        <f t="shared" si="301"/>
        <v>17.38449</v>
      </c>
      <c r="G482" s="41">
        <f t="shared" si="301"/>
        <v>18.032409999999999</v>
      </c>
      <c r="H482" s="41">
        <f t="shared" si="301"/>
        <v>17.652909999999999</v>
      </c>
      <c r="I482" s="41">
        <f t="shared" si="301"/>
        <v>17.861190000000001</v>
      </c>
      <c r="J482" s="41">
        <f t="shared" si="291"/>
        <v>18.453499999999998</v>
      </c>
    </row>
    <row r="483" spans="1:10" ht="12" customHeight="1">
      <c r="A483" s="78" t="s">
        <v>55</v>
      </c>
      <c r="B483" s="41">
        <f t="shared" ref="B483:I483" si="302">ROUND((B407/B24)*100,5)</f>
        <v>12.353350000000001</v>
      </c>
      <c r="C483" s="41">
        <f t="shared" si="302"/>
        <v>14.07652</v>
      </c>
      <c r="D483" s="41">
        <f t="shared" si="302"/>
        <v>14.61421</v>
      </c>
      <c r="E483" s="41">
        <f t="shared" si="302"/>
        <v>15.657629999999999</v>
      </c>
      <c r="F483" s="41">
        <f t="shared" si="302"/>
        <v>15.657640000000001</v>
      </c>
      <c r="G483" s="41">
        <f t="shared" si="302"/>
        <v>15.50703</v>
      </c>
      <c r="H483" s="41">
        <f t="shared" si="302"/>
        <v>15.026339999999999</v>
      </c>
      <c r="I483" s="41">
        <f t="shared" si="302"/>
        <v>15.791729999999999</v>
      </c>
      <c r="J483" s="41">
        <f t="shared" si="291"/>
        <v>15.796049999999999</v>
      </c>
    </row>
    <row r="484" spans="1:10" ht="12" customHeight="1">
      <c r="A484" s="78" t="s">
        <v>56</v>
      </c>
      <c r="B484" s="41">
        <f t="shared" ref="B484:I484" si="303">ROUND((B408/B25)*100,5)</f>
        <v>16.709810000000001</v>
      </c>
      <c r="C484" s="41">
        <f t="shared" si="303"/>
        <v>17.948630000000001</v>
      </c>
      <c r="D484" s="41">
        <f t="shared" si="303"/>
        <v>18.99249</v>
      </c>
      <c r="E484" s="41">
        <f t="shared" si="303"/>
        <v>19.939869999999999</v>
      </c>
      <c r="F484" s="41">
        <f t="shared" si="303"/>
        <v>20.52899</v>
      </c>
      <c r="G484" s="41">
        <f t="shared" si="303"/>
        <v>20.139230000000001</v>
      </c>
      <c r="H484" s="41">
        <f t="shared" si="303"/>
        <v>19.640779999999999</v>
      </c>
      <c r="I484" s="41">
        <f t="shared" si="303"/>
        <v>20.29128</v>
      </c>
      <c r="J484" s="41">
        <f t="shared" si="291"/>
        <v>20.407080000000001</v>
      </c>
    </row>
    <row r="485" spans="1:10" ht="12" customHeight="1">
      <c r="A485" s="78" t="s">
        <v>57</v>
      </c>
      <c r="B485" s="41">
        <f t="shared" ref="B485:I485" si="304">ROUND((B409/B26)*100,5)</f>
        <v>12.57954</v>
      </c>
      <c r="C485" s="41">
        <f t="shared" si="304"/>
        <v>13.30824</v>
      </c>
      <c r="D485" s="41">
        <f t="shared" si="304"/>
        <v>13.60277</v>
      </c>
      <c r="E485" s="41">
        <f t="shared" si="304"/>
        <v>13.79171</v>
      </c>
      <c r="F485" s="41">
        <f t="shared" si="304"/>
        <v>14.425079999999999</v>
      </c>
      <c r="G485" s="41">
        <f t="shared" si="304"/>
        <v>14.6814</v>
      </c>
      <c r="H485" s="41">
        <f t="shared" si="304"/>
        <v>14.40657</v>
      </c>
      <c r="I485" s="41">
        <f t="shared" si="304"/>
        <v>16.587959999999999</v>
      </c>
      <c r="J485" s="41">
        <f t="shared" si="291"/>
        <v>15.93449</v>
      </c>
    </row>
    <row r="486" spans="1:10" ht="12" customHeight="1">
      <c r="A486" s="76" t="s">
        <v>58</v>
      </c>
      <c r="B486" s="42">
        <f t="shared" ref="B486:I486" si="305">ROUND((B410/B27)*100,5)</f>
        <v>11.91493</v>
      </c>
      <c r="C486" s="42">
        <f t="shared" si="305"/>
        <v>11.438370000000001</v>
      </c>
      <c r="D486" s="42">
        <f t="shared" si="305"/>
        <v>11.532</v>
      </c>
      <c r="E486" s="42">
        <f t="shared" si="305"/>
        <v>11.942130000000001</v>
      </c>
      <c r="F486" s="42">
        <f t="shared" si="305"/>
        <v>12.15324</v>
      </c>
      <c r="G486" s="42">
        <f t="shared" si="305"/>
        <v>12.087300000000001</v>
      </c>
      <c r="H486" s="42">
        <f t="shared" si="305"/>
        <v>11.994529999999999</v>
      </c>
      <c r="I486" s="42">
        <f t="shared" si="305"/>
        <v>12.64269</v>
      </c>
      <c r="J486" s="42">
        <f t="shared" si="291"/>
        <v>12.756539999999999</v>
      </c>
    </row>
    <row r="487" spans="1:10" ht="12" customHeight="1">
      <c r="A487" s="77" t="s">
        <v>0</v>
      </c>
      <c r="B487" s="41"/>
      <c r="C487" s="41"/>
      <c r="D487" s="41"/>
      <c r="E487" s="41"/>
      <c r="F487" s="41"/>
      <c r="G487" s="41"/>
      <c r="H487" s="41"/>
      <c r="I487" s="41"/>
      <c r="J487" s="41"/>
    </row>
    <row r="488" spans="1:10" ht="12" customHeight="1">
      <c r="A488" s="79" t="s">
        <v>39</v>
      </c>
      <c r="B488" s="41">
        <f t="shared" ref="B488:I488" si="306">ROUND((B412/B29)*100,5)</f>
        <v>5.1201299999999996</v>
      </c>
      <c r="C488" s="41">
        <f t="shared" si="306"/>
        <v>4.24024</v>
      </c>
      <c r="D488" s="41">
        <f t="shared" si="306"/>
        <v>4.3081399999999999</v>
      </c>
      <c r="E488" s="41">
        <f t="shared" si="306"/>
        <v>4.51654</v>
      </c>
      <c r="F488" s="41">
        <f t="shared" si="306"/>
        <v>4.5273899999999996</v>
      </c>
      <c r="G488" s="41">
        <f t="shared" si="306"/>
        <v>4.6191700000000004</v>
      </c>
      <c r="H488" s="41">
        <f t="shared" si="306"/>
        <v>4.6374500000000003</v>
      </c>
      <c r="I488" s="41">
        <f t="shared" si="306"/>
        <v>5.0273300000000001</v>
      </c>
      <c r="J488" s="41">
        <f>ROUND((J412/J29)*100,5)</f>
        <v>4.9289699999999996</v>
      </c>
    </row>
    <row r="489" spans="1:10" ht="12" customHeight="1">
      <c r="A489" s="79" t="s">
        <v>43</v>
      </c>
      <c r="B489" s="41">
        <f t="shared" ref="B489:I489" si="307">ROUND((B413/B30)*100,5)</f>
        <v>14.05865</v>
      </c>
      <c r="C489" s="41">
        <f t="shared" si="307"/>
        <v>13.825799999999999</v>
      </c>
      <c r="D489" s="41">
        <f t="shared" si="307"/>
        <v>13.90803</v>
      </c>
      <c r="E489" s="41">
        <f t="shared" si="307"/>
        <v>14.366490000000001</v>
      </c>
      <c r="F489" s="41">
        <f t="shared" si="307"/>
        <v>14.6607</v>
      </c>
      <c r="G489" s="41">
        <f t="shared" si="307"/>
        <v>14.530010000000001</v>
      </c>
      <c r="H489" s="41">
        <f t="shared" si="307"/>
        <v>14.417020000000001</v>
      </c>
      <c r="I489" s="41">
        <f t="shared" si="307"/>
        <v>15.11914</v>
      </c>
      <c r="J489" s="41">
        <f>ROUND((J413/J30)*100,5)</f>
        <v>15.262090000000001</v>
      </c>
    </row>
    <row r="490" spans="1:10" ht="12" customHeight="1">
      <c r="A490" s="32"/>
      <c r="B490" s="35"/>
    </row>
    <row r="491" spans="1:10" ht="12" customHeight="1">
      <c r="A491" s="36"/>
      <c r="B491" s="167" t="s">
        <v>76</v>
      </c>
      <c r="C491" s="167"/>
      <c r="D491" s="167"/>
      <c r="E491" s="167"/>
      <c r="F491" s="167"/>
      <c r="G491" s="167"/>
      <c r="H491" s="139"/>
      <c r="I491" s="139"/>
      <c r="J491" s="139"/>
    </row>
    <row r="492" spans="1:10" ht="12" customHeight="1">
      <c r="A492" s="25"/>
      <c r="B492" s="160" t="s">
        <v>38</v>
      </c>
      <c r="C492" s="160"/>
      <c r="D492" s="160"/>
      <c r="E492" s="160"/>
      <c r="F492" s="160"/>
      <c r="G492" s="160"/>
      <c r="H492" s="139"/>
      <c r="I492" s="139"/>
      <c r="J492" s="139"/>
    </row>
    <row r="493" spans="1:10" ht="12" customHeight="1">
      <c r="A493" s="78" t="s">
        <v>40</v>
      </c>
      <c r="B493" s="89">
        <v>3.379</v>
      </c>
      <c r="C493" s="89">
        <v>1.954</v>
      </c>
      <c r="D493" s="89">
        <v>1.895</v>
      </c>
      <c r="E493" s="89">
        <v>2</v>
      </c>
      <c r="F493" s="89">
        <v>1.984</v>
      </c>
      <c r="G493" s="89">
        <v>1.8420000000000001</v>
      </c>
      <c r="H493" s="89">
        <v>1.819</v>
      </c>
      <c r="I493" s="89">
        <v>1.863</v>
      </c>
      <c r="J493" s="89">
        <v>1.8109999999999999</v>
      </c>
    </row>
    <row r="494" spans="1:10" ht="12" customHeight="1">
      <c r="A494" s="78" t="s">
        <v>41</v>
      </c>
      <c r="B494" s="89">
        <v>5.0890000000000004</v>
      </c>
      <c r="C494" s="89">
        <v>2.274</v>
      </c>
      <c r="D494" s="89">
        <v>2.2080000000000002</v>
      </c>
      <c r="E494" s="89">
        <v>2.1459999999999999</v>
      </c>
      <c r="F494" s="89">
        <v>2.0670000000000002</v>
      </c>
      <c r="G494" s="89">
        <v>1.9770000000000001</v>
      </c>
      <c r="H494" s="89">
        <v>2.024</v>
      </c>
      <c r="I494" s="89">
        <v>2.1259999999999999</v>
      </c>
      <c r="J494" s="89">
        <v>2.1560000000000001</v>
      </c>
    </row>
    <row r="495" spans="1:10" ht="12" customHeight="1">
      <c r="A495" s="78" t="s">
        <v>42</v>
      </c>
      <c r="B495" s="89">
        <v>3.6840000000000002</v>
      </c>
      <c r="C495" s="89">
        <v>1.6879999999999999</v>
      </c>
      <c r="D495" s="89">
        <v>1.5620000000000001</v>
      </c>
      <c r="E495" s="89">
        <v>1.69</v>
      </c>
      <c r="F495" s="89">
        <v>1.5620000000000001</v>
      </c>
      <c r="G495" s="89">
        <v>1.498</v>
      </c>
      <c r="H495" s="89">
        <v>1.506</v>
      </c>
      <c r="I495" s="89">
        <v>1.583</v>
      </c>
      <c r="J495" s="89">
        <v>1.587</v>
      </c>
    </row>
    <row r="496" spans="1:10" ht="12" customHeight="1">
      <c r="A496" s="78" t="s">
        <v>34</v>
      </c>
      <c r="B496" s="89">
        <v>6.1239999999999997</v>
      </c>
      <c r="C496" s="89">
        <v>3.4329999999999998</v>
      </c>
      <c r="D496" s="89">
        <v>3.0939999999999999</v>
      </c>
      <c r="E496" s="89">
        <v>2.9449999999999998</v>
      </c>
      <c r="F496" s="89">
        <v>2.9750000000000001</v>
      </c>
      <c r="G496" s="89">
        <v>2.762</v>
      </c>
      <c r="H496" s="89">
        <v>2.7290000000000001</v>
      </c>
      <c r="I496" s="89">
        <v>2.8050000000000002</v>
      </c>
      <c r="J496" s="89">
        <v>3.004</v>
      </c>
    </row>
    <row r="497" spans="1:10" ht="12" customHeight="1">
      <c r="A497" s="39"/>
      <c r="B497" s="89"/>
      <c r="C497" s="89"/>
      <c r="D497" s="89"/>
      <c r="E497" s="89"/>
      <c r="F497" s="89"/>
      <c r="G497" s="89"/>
      <c r="H497" s="89"/>
      <c r="I497" s="89"/>
      <c r="J497" s="89"/>
    </row>
    <row r="498" spans="1:10" ht="12" customHeight="1">
      <c r="A498" s="78" t="s">
        <v>44</v>
      </c>
      <c r="B498" s="89">
        <v>7.3250000000000002</v>
      </c>
      <c r="C498" s="89">
        <v>4.6779999999999999</v>
      </c>
      <c r="D498" s="89">
        <v>4.4809999999999999</v>
      </c>
      <c r="E498" s="89">
        <v>4.6189999999999998</v>
      </c>
      <c r="F498" s="89">
        <v>4.6550000000000002</v>
      </c>
      <c r="G498" s="89">
        <v>4.7290000000000001</v>
      </c>
      <c r="H498" s="89">
        <v>4.7169999999999996</v>
      </c>
      <c r="I498" s="89">
        <v>4.8040000000000003</v>
      </c>
      <c r="J498" s="89">
        <v>4.8879999999999999</v>
      </c>
    </row>
    <row r="499" spans="1:10" ht="12" customHeight="1">
      <c r="A499" s="78" t="s">
        <v>45</v>
      </c>
      <c r="B499" s="89">
        <v>7.4210000000000003</v>
      </c>
      <c r="C499" s="89">
        <v>4.6459999999999999</v>
      </c>
      <c r="D499" s="89">
        <v>4.6109999999999998</v>
      </c>
      <c r="E499" s="89">
        <v>4.7430000000000003</v>
      </c>
      <c r="F499" s="89">
        <v>4.7919999999999998</v>
      </c>
      <c r="G499" s="89">
        <v>4.8739999999999997</v>
      </c>
      <c r="H499" s="89">
        <v>4.8920000000000003</v>
      </c>
      <c r="I499" s="89">
        <v>5.1710000000000003</v>
      </c>
      <c r="J499" s="89">
        <v>5.282</v>
      </c>
    </row>
    <row r="500" spans="1:10" ht="12" customHeight="1">
      <c r="A500" s="78" t="s">
        <v>46</v>
      </c>
      <c r="B500" s="89">
        <v>7.0960000000000001</v>
      </c>
      <c r="C500" s="89">
        <v>3.7589999999999999</v>
      </c>
      <c r="D500" s="89">
        <v>3.512</v>
      </c>
      <c r="E500" s="89">
        <v>3.601</v>
      </c>
      <c r="F500" s="89">
        <v>3.476</v>
      </c>
      <c r="G500" s="89">
        <v>3.5089999999999999</v>
      </c>
      <c r="H500" s="89">
        <v>3.53</v>
      </c>
      <c r="I500" s="89">
        <v>3.722</v>
      </c>
      <c r="J500" s="89">
        <v>3.6440000000000001</v>
      </c>
    </row>
    <row r="501" spans="1:10" ht="12" customHeight="1">
      <c r="A501" s="78" t="s">
        <v>47</v>
      </c>
      <c r="B501" s="89">
        <v>6.5289999999999999</v>
      </c>
      <c r="C501" s="89">
        <v>3.5870000000000002</v>
      </c>
      <c r="D501" s="89">
        <v>3.6440000000000001</v>
      </c>
      <c r="E501" s="89">
        <v>3.746</v>
      </c>
      <c r="F501" s="89">
        <v>3.5979999999999999</v>
      </c>
      <c r="G501" s="89">
        <v>3.7189999999999999</v>
      </c>
      <c r="H501" s="89">
        <v>3.7050000000000001</v>
      </c>
      <c r="I501" s="89">
        <v>3.8460000000000001</v>
      </c>
      <c r="J501" s="89">
        <v>3.786</v>
      </c>
    </row>
    <row r="502" spans="1:10" ht="12" customHeight="1">
      <c r="A502" s="78" t="s">
        <v>48</v>
      </c>
      <c r="B502" s="89">
        <v>10.358000000000001</v>
      </c>
      <c r="C502" s="89">
        <v>5.6760000000000002</v>
      </c>
      <c r="D502" s="89">
        <v>5.633</v>
      </c>
      <c r="E502" s="89">
        <v>5.641</v>
      </c>
      <c r="F502" s="89">
        <v>5.4219999999999997</v>
      </c>
      <c r="G502" s="89">
        <v>5.4390000000000001</v>
      </c>
      <c r="H502" s="89">
        <v>5.4489999999999998</v>
      </c>
      <c r="I502" s="89">
        <v>5.8090000000000002</v>
      </c>
      <c r="J502" s="89">
        <v>5.9580000000000002</v>
      </c>
    </row>
    <row r="503" spans="1:10" ht="12" customHeight="1">
      <c r="A503" s="78" t="s">
        <v>49</v>
      </c>
      <c r="B503" s="89">
        <v>8.1920000000000002</v>
      </c>
      <c r="C503" s="89">
        <v>5.2220000000000004</v>
      </c>
      <c r="D503" s="89">
        <v>5.12</v>
      </c>
      <c r="E503" s="89">
        <v>5.548</v>
      </c>
      <c r="F503" s="89">
        <v>5.3819999999999997</v>
      </c>
      <c r="G503" s="89">
        <v>5.3639999999999999</v>
      </c>
      <c r="H503" s="89">
        <v>5.4749999999999996</v>
      </c>
      <c r="I503" s="89">
        <v>5.6269999999999998</v>
      </c>
      <c r="J503" s="89">
        <v>5.5330000000000004</v>
      </c>
    </row>
    <row r="504" spans="1:10" ht="12" customHeight="1">
      <c r="A504" s="78" t="s">
        <v>50</v>
      </c>
      <c r="B504" s="89">
        <v>5.9770000000000003</v>
      </c>
      <c r="C504" s="89">
        <v>4.1079999999999997</v>
      </c>
      <c r="D504" s="89">
        <v>3.6749999999999998</v>
      </c>
      <c r="E504" s="89">
        <v>3.84</v>
      </c>
      <c r="F504" s="89">
        <v>4.0490000000000004</v>
      </c>
      <c r="G504" s="89">
        <v>3.907</v>
      </c>
      <c r="H504" s="89">
        <v>3.8149999999999999</v>
      </c>
      <c r="I504" s="89">
        <v>3.9129999999999998</v>
      </c>
      <c r="J504" s="89">
        <v>4.093</v>
      </c>
    </row>
    <row r="505" spans="1:10" ht="12" customHeight="1">
      <c r="A505" s="78" t="s">
        <v>51</v>
      </c>
      <c r="B505" s="89">
        <v>10.811999999999999</v>
      </c>
      <c r="C505" s="89">
        <v>6.0869999999999997</v>
      </c>
      <c r="D505" s="89">
        <v>6.0279999999999996</v>
      </c>
      <c r="E505" s="89">
        <v>6.516</v>
      </c>
      <c r="F505" s="89">
        <v>6.4470000000000001</v>
      </c>
      <c r="G505" s="89">
        <v>6.3259999999999996</v>
      </c>
      <c r="H505" s="89">
        <v>6.226</v>
      </c>
      <c r="I505" s="89">
        <v>6.3239999999999998</v>
      </c>
      <c r="J505" s="89">
        <v>6.3230000000000004</v>
      </c>
    </row>
    <row r="506" spans="1:10" ht="12" customHeight="1">
      <c r="A506" s="78" t="s">
        <v>52</v>
      </c>
      <c r="B506" s="89">
        <v>6.133</v>
      </c>
      <c r="C506" s="89">
        <v>3.9119999999999999</v>
      </c>
      <c r="D506" s="89">
        <v>3.95</v>
      </c>
      <c r="E506" s="89">
        <v>3.77</v>
      </c>
      <c r="F506" s="89">
        <v>3.617</v>
      </c>
      <c r="G506" s="89">
        <v>3.7040000000000002</v>
      </c>
      <c r="H506" s="89">
        <v>3.625</v>
      </c>
      <c r="I506" s="89">
        <v>3.726</v>
      </c>
      <c r="J506" s="89">
        <v>3.5619999999999998</v>
      </c>
    </row>
    <row r="507" spans="1:10" ht="12" customHeight="1">
      <c r="A507" s="78" t="s">
        <v>53</v>
      </c>
      <c r="B507" s="89">
        <v>11.14</v>
      </c>
      <c r="C507" s="89">
        <v>6.6459999999999999</v>
      </c>
      <c r="D507" s="89">
        <v>6.97</v>
      </c>
      <c r="E507" s="89">
        <v>7.3259999999999996</v>
      </c>
      <c r="F507" s="89">
        <v>7.1429999999999998</v>
      </c>
      <c r="G507" s="89">
        <v>7.4329999999999998</v>
      </c>
      <c r="H507" s="89">
        <v>7.1180000000000003</v>
      </c>
      <c r="I507" s="89">
        <v>7.0090000000000003</v>
      </c>
      <c r="J507" s="89">
        <v>6.5140000000000002</v>
      </c>
    </row>
    <row r="508" spans="1:10" ht="12" customHeight="1">
      <c r="A508" s="78" t="s">
        <v>54</v>
      </c>
      <c r="B508" s="89">
        <v>4.5590000000000002</v>
      </c>
      <c r="C508" s="89">
        <v>2.6120000000000001</v>
      </c>
      <c r="D508" s="89">
        <v>2.617</v>
      </c>
      <c r="E508" s="89">
        <v>2.6669999999999998</v>
      </c>
      <c r="F508" s="89">
        <v>2.601</v>
      </c>
      <c r="G508" s="89">
        <v>2.7170000000000001</v>
      </c>
      <c r="H508" s="89">
        <v>2.75</v>
      </c>
      <c r="I508" s="89">
        <v>2.738</v>
      </c>
      <c r="J508" s="89">
        <v>2.673</v>
      </c>
    </row>
    <row r="509" spans="1:10" ht="12" customHeight="1">
      <c r="A509" s="78" t="s">
        <v>55</v>
      </c>
      <c r="B509" s="89">
        <v>8.18</v>
      </c>
      <c r="C509" s="89">
        <v>5.2949999999999999</v>
      </c>
      <c r="D509" s="89">
        <v>4.758</v>
      </c>
      <c r="E509" s="89">
        <v>4.3730000000000002</v>
      </c>
      <c r="F509" s="89">
        <v>4.3280000000000003</v>
      </c>
      <c r="G509" s="89">
        <v>4.2919999999999998</v>
      </c>
      <c r="H509" s="89">
        <v>4.226</v>
      </c>
      <c r="I509" s="89">
        <v>4.3470000000000004</v>
      </c>
      <c r="J509" s="89">
        <v>4.4640000000000004</v>
      </c>
    </row>
    <row r="510" spans="1:10" ht="12" customHeight="1">
      <c r="A510" s="78" t="s">
        <v>56</v>
      </c>
      <c r="B510" s="89">
        <v>6.774</v>
      </c>
      <c r="C510" s="89">
        <v>4.2530000000000001</v>
      </c>
      <c r="D510" s="89">
        <v>4.3369999999999997</v>
      </c>
      <c r="E510" s="89">
        <v>4.57</v>
      </c>
      <c r="F510" s="89">
        <v>4.5199999999999996</v>
      </c>
      <c r="G510" s="89">
        <v>4.5919999999999996</v>
      </c>
      <c r="H510" s="89">
        <v>4.4800000000000004</v>
      </c>
      <c r="I510" s="89">
        <v>4.6660000000000004</v>
      </c>
      <c r="J510" s="89">
        <v>4.8520000000000003</v>
      </c>
    </row>
    <row r="511" spans="1:10" ht="12" customHeight="1">
      <c r="A511" s="78" t="s">
        <v>57</v>
      </c>
      <c r="B511" s="89">
        <v>7.0880000000000001</v>
      </c>
      <c r="C511" s="89">
        <v>3.6890000000000001</v>
      </c>
      <c r="D511" s="89">
        <v>3.6219999999999999</v>
      </c>
      <c r="E511" s="89">
        <v>3.62</v>
      </c>
      <c r="F511" s="89">
        <v>3.5049999999999999</v>
      </c>
      <c r="G511" s="89">
        <v>3.5550000000000002</v>
      </c>
      <c r="H511" s="89">
        <v>3.625</v>
      </c>
      <c r="I511" s="89">
        <v>3.6389999999999998</v>
      </c>
      <c r="J511" s="89">
        <v>3.6960000000000002</v>
      </c>
    </row>
    <row r="512" spans="1:10" ht="12" customHeight="1">
      <c r="A512" s="76" t="s">
        <v>58</v>
      </c>
      <c r="B512" s="87">
        <v>125.86</v>
      </c>
      <c r="C512" s="87">
        <v>73.519000000000005</v>
      </c>
      <c r="D512" s="87">
        <v>71.716999999999999</v>
      </c>
      <c r="E512" s="87">
        <v>73.361000000000004</v>
      </c>
      <c r="F512" s="87">
        <v>72.123000000000005</v>
      </c>
      <c r="G512" s="87">
        <v>72.239000000000004</v>
      </c>
      <c r="H512" s="87">
        <v>71.710999999999999</v>
      </c>
      <c r="I512" s="87">
        <v>73.718000000000004</v>
      </c>
      <c r="J512" s="87">
        <v>73.825999999999993</v>
      </c>
    </row>
    <row r="513" spans="1:10" ht="12" customHeight="1">
      <c r="A513" s="77" t="s">
        <v>0</v>
      </c>
      <c r="B513" s="87"/>
      <c r="C513" s="87"/>
      <c r="D513" s="87"/>
      <c r="E513" s="87"/>
      <c r="F513" s="87"/>
      <c r="G513" s="87"/>
      <c r="H513" s="87"/>
      <c r="I513" s="87"/>
      <c r="J513" s="87"/>
    </row>
    <row r="514" spans="1:10" ht="12" customHeight="1">
      <c r="A514" s="79" t="s">
        <v>39</v>
      </c>
      <c r="B514" s="89">
        <v>18.276</v>
      </c>
      <c r="C514" s="89">
        <v>9.3490000000000002</v>
      </c>
      <c r="D514" s="89">
        <v>8.7590000000000003</v>
      </c>
      <c r="E514" s="89">
        <v>8.7810000000000006</v>
      </c>
      <c r="F514" s="89">
        <v>8.5879999999999992</v>
      </c>
      <c r="G514" s="89">
        <v>8.0790000000000006</v>
      </c>
      <c r="H514" s="89">
        <v>8.0779999999999994</v>
      </c>
      <c r="I514" s="89">
        <v>8.3770000000000007</v>
      </c>
      <c r="J514" s="89">
        <v>8.5579999999999998</v>
      </c>
    </row>
    <row r="515" spans="1:10" ht="12" customHeight="1">
      <c r="A515" s="79" t="s">
        <v>43</v>
      </c>
      <c r="B515" s="89">
        <v>107.584</v>
      </c>
      <c r="C515" s="89">
        <v>64.17</v>
      </c>
      <c r="D515" s="89">
        <v>62.957999999999998</v>
      </c>
      <c r="E515" s="89">
        <v>64.58</v>
      </c>
      <c r="F515" s="89">
        <v>63.534999999999997</v>
      </c>
      <c r="G515" s="89">
        <v>64.16</v>
      </c>
      <c r="H515" s="89">
        <v>63.633000000000003</v>
      </c>
      <c r="I515" s="89">
        <v>65.340999999999994</v>
      </c>
      <c r="J515" s="89">
        <v>65.268000000000001</v>
      </c>
    </row>
    <row r="516" spans="1:10" ht="12" customHeight="1">
      <c r="A516" s="32"/>
      <c r="B516" s="27"/>
      <c r="C516" s="27"/>
      <c r="D516" s="27"/>
    </row>
    <row r="517" spans="1:10" s="31" customFormat="1" ht="12" customHeight="1">
      <c r="A517" s="25"/>
      <c r="B517" s="163" t="s">
        <v>61</v>
      </c>
      <c r="C517" s="163"/>
      <c r="D517" s="163"/>
      <c r="E517" s="163"/>
      <c r="F517" s="163"/>
      <c r="G517" s="163"/>
      <c r="H517" s="139"/>
      <c r="I517" s="139"/>
      <c r="J517" s="139"/>
    </row>
    <row r="518" spans="1:10" ht="12" customHeight="1">
      <c r="A518" s="78" t="s">
        <v>40</v>
      </c>
      <c r="B518" s="41" t="s">
        <v>2</v>
      </c>
      <c r="C518" s="47">
        <v>-10.1196</v>
      </c>
      <c r="D518" s="47">
        <f t="shared" ref="D518:I518" si="308">ROUND((D493/C493)*100-100,5)</f>
        <v>-3.01945</v>
      </c>
      <c r="E518" s="47">
        <f t="shared" si="308"/>
        <v>5.5408999999999997</v>
      </c>
      <c r="F518" s="47">
        <f t="shared" si="308"/>
        <v>-0.8</v>
      </c>
      <c r="G518" s="47">
        <f t="shared" si="308"/>
        <v>-7.15726</v>
      </c>
      <c r="H518" s="47">
        <f t="shared" si="308"/>
        <v>-1.24864</v>
      </c>
      <c r="I518" s="47">
        <f t="shared" si="308"/>
        <v>2.4189099999999999</v>
      </c>
      <c r="J518" s="47">
        <f>ROUND((J493/I493)*100-100,5)</f>
        <v>-2.7911999999999999</v>
      </c>
    </row>
    <row r="519" spans="1:10" ht="12" customHeight="1">
      <c r="A519" s="78" t="s">
        <v>41</v>
      </c>
      <c r="B519" s="41" t="s">
        <v>2</v>
      </c>
      <c r="C519" s="47">
        <v>-12.36994</v>
      </c>
      <c r="D519" s="47">
        <f t="shared" ref="D519:I519" si="309">ROUND((D494/C494)*100-100,5)</f>
        <v>-2.9023699999999999</v>
      </c>
      <c r="E519" s="47">
        <f t="shared" si="309"/>
        <v>-2.8079700000000001</v>
      </c>
      <c r="F519" s="47">
        <f t="shared" si="309"/>
        <v>-3.68127</v>
      </c>
      <c r="G519" s="47">
        <f t="shared" si="309"/>
        <v>-4.3541400000000001</v>
      </c>
      <c r="H519" s="47">
        <f t="shared" si="309"/>
        <v>2.3773399999999998</v>
      </c>
      <c r="I519" s="47">
        <f t="shared" si="309"/>
        <v>5.0395300000000001</v>
      </c>
      <c r="J519" s="47">
        <f>ROUND((J494/I494)*100-100,5)</f>
        <v>1.4111</v>
      </c>
    </row>
    <row r="520" spans="1:10" ht="12" customHeight="1">
      <c r="A520" s="78" t="s">
        <v>42</v>
      </c>
      <c r="B520" s="41" t="s">
        <v>2</v>
      </c>
      <c r="C520" s="47">
        <v>-20.973780000000001</v>
      </c>
      <c r="D520" s="47">
        <f t="shared" ref="D520:I520" si="310">ROUND((D495/C495)*100-100,5)</f>
        <v>-7.4644500000000003</v>
      </c>
      <c r="E520" s="47">
        <f t="shared" si="310"/>
        <v>8.1946200000000005</v>
      </c>
      <c r="F520" s="47">
        <f t="shared" si="310"/>
        <v>-7.5739599999999996</v>
      </c>
      <c r="G520" s="47">
        <f t="shared" si="310"/>
        <v>-4.0973100000000002</v>
      </c>
      <c r="H520" s="47">
        <f t="shared" si="310"/>
        <v>0.53405000000000002</v>
      </c>
      <c r="I520" s="47">
        <f t="shared" si="310"/>
        <v>5.1128799999999996</v>
      </c>
      <c r="J520" s="47">
        <f>ROUND((J495/I495)*100-100,5)</f>
        <v>0.25268000000000002</v>
      </c>
    </row>
    <row r="521" spans="1:10" ht="12" customHeight="1">
      <c r="A521" s="78" t="s">
        <v>34</v>
      </c>
      <c r="B521" s="41" t="s">
        <v>2</v>
      </c>
      <c r="C521" s="47">
        <v>-6.0481699999999998</v>
      </c>
      <c r="D521" s="47">
        <f t="shared" ref="D521:I521" si="311">ROUND((D496/C496)*100-100,5)</f>
        <v>-9.8747500000000006</v>
      </c>
      <c r="E521" s="47">
        <f t="shared" si="311"/>
        <v>-4.8157699999999997</v>
      </c>
      <c r="F521" s="47">
        <f t="shared" si="311"/>
        <v>1.01868</v>
      </c>
      <c r="G521" s="47">
        <f t="shared" si="311"/>
        <v>-7.1596599999999997</v>
      </c>
      <c r="H521" s="47">
        <f t="shared" si="311"/>
        <v>-1.19479</v>
      </c>
      <c r="I521" s="47">
        <f t="shared" si="311"/>
        <v>2.7848999999999999</v>
      </c>
      <c r="J521" s="47">
        <f>ROUND((J496/I496)*100-100,5)</f>
        <v>7.0944700000000003</v>
      </c>
    </row>
    <row r="522" spans="1:10" ht="12" customHeight="1">
      <c r="A522" s="39"/>
      <c r="B522" s="41"/>
      <c r="C522" s="47"/>
      <c r="D522" s="47"/>
      <c r="E522" s="47"/>
      <c r="F522" s="47"/>
      <c r="G522" s="47"/>
      <c r="H522" s="47"/>
      <c r="I522" s="47"/>
      <c r="J522" s="47"/>
    </row>
    <row r="523" spans="1:10" ht="12" customHeight="1">
      <c r="A523" s="78" t="s">
        <v>44</v>
      </c>
      <c r="B523" s="41" t="s">
        <v>2</v>
      </c>
      <c r="C523" s="47">
        <v>-9.7956000000000003</v>
      </c>
      <c r="D523" s="47">
        <f t="shared" ref="D523:I523" si="312">ROUND((D498/C498)*100-100,5)</f>
        <v>-4.2111999999999998</v>
      </c>
      <c r="E523" s="47">
        <f t="shared" si="312"/>
        <v>3.0796700000000001</v>
      </c>
      <c r="F523" s="47">
        <f t="shared" si="312"/>
        <v>0.77939000000000003</v>
      </c>
      <c r="G523" s="47">
        <f t="shared" si="312"/>
        <v>1.58969</v>
      </c>
      <c r="H523" s="47">
        <f t="shared" si="312"/>
        <v>-0.25374999999999998</v>
      </c>
      <c r="I523" s="47">
        <f t="shared" si="312"/>
        <v>1.84439</v>
      </c>
      <c r="J523" s="47">
        <f t="shared" ref="J523:J537" si="313">ROUND((J498/I498)*100-100,5)</f>
        <v>1.74854</v>
      </c>
    </row>
    <row r="524" spans="1:10" ht="12" customHeight="1">
      <c r="A524" s="78" t="s">
        <v>45</v>
      </c>
      <c r="B524" s="41" t="s">
        <v>2</v>
      </c>
      <c r="C524" s="47">
        <v>-6.0655099999999997</v>
      </c>
      <c r="D524" s="47">
        <f t="shared" ref="D524:I524" si="314">ROUND((D499/C499)*100-100,5)</f>
        <v>-0.75334000000000001</v>
      </c>
      <c r="E524" s="47">
        <f t="shared" si="314"/>
        <v>2.8627199999999999</v>
      </c>
      <c r="F524" s="47">
        <f t="shared" si="314"/>
        <v>1.0330999999999999</v>
      </c>
      <c r="G524" s="47">
        <f t="shared" si="314"/>
        <v>1.71119</v>
      </c>
      <c r="H524" s="47">
        <f t="shared" si="314"/>
        <v>0.36931000000000003</v>
      </c>
      <c r="I524" s="47">
        <f t="shared" si="314"/>
        <v>5.7031900000000002</v>
      </c>
      <c r="J524" s="47">
        <f t="shared" si="313"/>
        <v>2.1465900000000002</v>
      </c>
    </row>
    <row r="525" spans="1:10" ht="12" customHeight="1">
      <c r="A525" s="78" t="s">
        <v>46</v>
      </c>
      <c r="B525" s="41" t="s">
        <v>2</v>
      </c>
      <c r="C525" s="47">
        <v>-13.685420000000001</v>
      </c>
      <c r="D525" s="47">
        <f t="shared" ref="D525:I525" si="315">ROUND((D500/C500)*100-100,5)</f>
        <v>-6.5709</v>
      </c>
      <c r="E525" s="47">
        <f t="shared" si="315"/>
        <v>2.53417</v>
      </c>
      <c r="F525" s="47">
        <f t="shared" si="315"/>
        <v>-3.47126</v>
      </c>
      <c r="G525" s="47">
        <f t="shared" si="315"/>
        <v>0.94937000000000005</v>
      </c>
      <c r="H525" s="47">
        <f t="shared" si="315"/>
        <v>0.59845999999999999</v>
      </c>
      <c r="I525" s="47">
        <f t="shared" si="315"/>
        <v>5.4390900000000002</v>
      </c>
      <c r="J525" s="47">
        <f t="shared" si="313"/>
        <v>-2.09565</v>
      </c>
    </row>
    <row r="526" spans="1:10" ht="12" customHeight="1">
      <c r="A526" s="78" t="s">
        <v>47</v>
      </c>
      <c r="B526" s="41" t="s">
        <v>2</v>
      </c>
      <c r="C526" s="47">
        <v>-11.997059999999999</v>
      </c>
      <c r="D526" s="47">
        <f t="shared" ref="D526:I526" si="316">ROUND((D501/C501)*100-100,5)</f>
        <v>1.58907</v>
      </c>
      <c r="E526" s="47">
        <f t="shared" si="316"/>
        <v>2.7991199999999998</v>
      </c>
      <c r="F526" s="47">
        <f t="shared" si="316"/>
        <v>-3.9508800000000002</v>
      </c>
      <c r="G526" s="47">
        <f t="shared" si="316"/>
        <v>3.3629799999999999</v>
      </c>
      <c r="H526" s="47">
        <f t="shared" si="316"/>
        <v>-0.37645000000000001</v>
      </c>
      <c r="I526" s="47">
        <f t="shared" si="316"/>
        <v>3.8056700000000001</v>
      </c>
      <c r="J526" s="47">
        <f t="shared" si="313"/>
        <v>-1.56006</v>
      </c>
    </row>
    <row r="527" spans="1:10" ht="12" customHeight="1">
      <c r="A527" s="78" t="s">
        <v>48</v>
      </c>
      <c r="B527" s="41" t="s">
        <v>2</v>
      </c>
      <c r="C527" s="47">
        <v>-10.557829999999999</v>
      </c>
      <c r="D527" s="47">
        <f t="shared" ref="D527:I527" si="317">ROUND((D502/C502)*100-100,5)</f>
        <v>-0.75758000000000003</v>
      </c>
      <c r="E527" s="47">
        <f t="shared" si="317"/>
        <v>0.14202000000000001</v>
      </c>
      <c r="F527" s="47">
        <f t="shared" si="317"/>
        <v>-3.8822899999999998</v>
      </c>
      <c r="G527" s="47">
        <f t="shared" si="317"/>
        <v>0.31353999999999999</v>
      </c>
      <c r="H527" s="47">
        <f t="shared" si="317"/>
        <v>0.18386</v>
      </c>
      <c r="I527" s="47">
        <f t="shared" si="317"/>
        <v>6.6067200000000001</v>
      </c>
      <c r="J527" s="47">
        <f t="shared" si="313"/>
        <v>2.5649899999999999</v>
      </c>
    </row>
    <row r="528" spans="1:10" ht="12" customHeight="1">
      <c r="A528" s="78" t="s">
        <v>49</v>
      </c>
      <c r="B528" s="41" t="s">
        <v>2</v>
      </c>
      <c r="C528" s="47">
        <v>-6.4828099999999997</v>
      </c>
      <c r="D528" s="47">
        <f t="shared" ref="D528:I528" si="318">ROUND((D503/C503)*100-100,5)</f>
        <v>-1.9532700000000001</v>
      </c>
      <c r="E528" s="47">
        <f t="shared" si="318"/>
        <v>8.3593700000000002</v>
      </c>
      <c r="F528" s="47">
        <f t="shared" si="318"/>
        <v>-2.99207</v>
      </c>
      <c r="G528" s="47">
        <f t="shared" si="318"/>
        <v>-0.33445000000000003</v>
      </c>
      <c r="H528" s="47">
        <f t="shared" si="318"/>
        <v>2.06935</v>
      </c>
      <c r="I528" s="47">
        <f t="shared" si="318"/>
        <v>2.7762600000000002</v>
      </c>
      <c r="J528" s="47">
        <f t="shared" si="313"/>
        <v>-1.67052</v>
      </c>
    </row>
    <row r="529" spans="1:10" ht="12" customHeight="1">
      <c r="A529" s="78" t="s">
        <v>50</v>
      </c>
      <c r="B529" s="41" t="s">
        <v>2</v>
      </c>
      <c r="C529" s="47">
        <v>-12.409380000000001</v>
      </c>
      <c r="D529" s="47">
        <f t="shared" ref="D529:I529" si="319">ROUND((D504/C504)*100-100,5)</f>
        <v>-10.54041</v>
      </c>
      <c r="E529" s="47">
        <f t="shared" si="319"/>
        <v>4.4897999999999998</v>
      </c>
      <c r="F529" s="47">
        <f t="shared" si="319"/>
        <v>5.4427099999999999</v>
      </c>
      <c r="G529" s="47">
        <f t="shared" si="319"/>
        <v>-3.5070399999999999</v>
      </c>
      <c r="H529" s="47">
        <f t="shared" si="319"/>
        <v>-2.3547500000000001</v>
      </c>
      <c r="I529" s="47">
        <f t="shared" si="319"/>
        <v>2.56881</v>
      </c>
      <c r="J529" s="47">
        <f t="shared" si="313"/>
        <v>4.6000500000000004</v>
      </c>
    </row>
    <row r="530" spans="1:10" ht="12" customHeight="1">
      <c r="A530" s="78" t="s">
        <v>51</v>
      </c>
      <c r="B530" s="41" t="s">
        <v>2</v>
      </c>
      <c r="C530" s="47">
        <v>-5.36381</v>
      </c>
      <c r="D530" s="47">
        <f t="shared" ref="D530:I530" si="320">ROUND((D505/C505)*100-100,5)</f>
        <v>-0.96928000000000003</v>
      </c>
      <c r="E530" s="47">
        <f t="shared" si="320"/>
        <v>8.0955499999999994</v>
      </c>
      <c r="F530" s="47">
        <f t="shared" si="320"/>
        <v>-1.0589299999999999</v>
      </c>
      <c r="G530" s="47">
        <f t="shared" si="320"/>
        <v>-1.8768400000000001</v>
      </c>
      <c r="H530" s="47">
        <f t="shared" si="320"/>
        <v>-1.5807800000000001</v>
      </c>
      <c r="I530" s="47">
        <f t="shared" si="320"/>
        <v>1.5740400000000001</v>
      </c>
      <c r="J530" s="47">
        <f t="shared" si="313"/>
        <v>-1.5810000000000001E-2</v>
      </c>
    </row>
    <row r="531" spans="1:10" ht="12" customHeight="1">
      <c r="A531" s="78" t="s">
        <v>52</v>
      </c>
      <c r="B531" s="41" t="s">
        <v>2</v>
      </c>
      <c r="C531" s="47">
        <v>-3.1443400000000001</v>
      </c>
      <c r="D531" s="47">
        <f t="shared" ref="D531:I531" si="321">ROUND((D506/C506)*100-100,5)</f>
        <v>0.97136999999999996</v>
      </c>
      <c r="E531" s="47">
        <f t="shared" si="321"/>
        <v>-4.5569600000000001</v>
      </c>
      <c r="F531" s="47">
        <f t="shared" si="321"/>
        <v>-4.0583600000000004</v>
      </c>
      <c r="G531" s="47">
        <f t="shared" si="321"/>
        <v>2.4053100000000001</v>
      </c>
      <c r="H531" s="47">
        <f t="shared" si="321"/>
        <v>-2.1328299999999998</v>
      </c>
      <c r="I531" s="47">
        <f t="shared" si="321"/>
        <v>2.7862100000000001</v>
      </c>
      <c r="J531" s="47">
        <f t="shared" si="313"/>
        <v>-4.4015000000000004</v>
      </c>
    </row>
    <row r="532" spans="1:10" ht="12" customHeight="1">
      <c r="A532" s="78" t="s">
        <v>53</v>
      </c>
      <c r="B532" s="41" t="s">
        <v>2</v>
      </c>
      <c r="C532" s="47">
        <v>-7.4373300000000002</v>
      </c>
      <c r="D532" s="47">
        <f t="shared" ref="D532:I532" si="322">ROUND((D507/C507)*100-100,5)</f>
        <v>4.8751100000000003</v>
      </c>
      <c r="E532" s="47">
        <f t="shared" si="322"/>
        <v>5.1075999999999997</v>
      </c>
      <c r="F532" s="47">
        <f t="shared" si="322"/>
        <v>-2.4979499999999999</v>
      </c>
      <c r="G532" s="47">
        <f t="shared" si="322"/>
        <v>4.05992</v>
      </c>
      <c r="H532" s="47">
        <f t="shared" si="322"/>
        <v>-4.2378600000000004</v>
      </c>
      <c r="I532" s="47">
        <f t="shared" si="322"/>
        <v>-1.5313300000000001</v>
      </c>
      <c r="J532" s="47">
        <f t="shared" si="313"/>
        <v>-7.0623500000000003</v>
      </c>
    </row>
    <row r="533" spans="1:10" ht="12" customHeight="1">
      <c r="A533" s="78" t="s">
        <v>54</v>
      </c>
      <c r="B533" s="41" t="s">
        <v>2</v>
      </c>
      <c r="C533" s="47">
        <v>-7.8659600000000003</v>
      </c>
      <c r="D533" s="47">
        <f t="shared" ref="D533:I533" si="323">ROUND((D508/C508)*100-100,5)</f>
        <v>0.19142000000000001</v>
      </c>
      <c r="E533" s="47">
        <f t="shared" si="323"/>
        <v>1.9105799999999999</v>
      </c>
      <c r="F533" s="47">
        <f t="shared" si="323"/>
        <v>-2.4746899999999998</v>
      </c>
      <c r="G533" s="47">
        <f t="shared" si="323"/>
        <v>4.4598199999999997</v>
      </c>
      <c r="H533" s="47">
        <f t="shared" si="323"/>
        <v>1.2145699999999999</v>
      </c>
      <c r="I533" s="47">
        <f t="shared" si="323"/>
        <v>-0.43636000000000003</v>
      </c>
      <c r="J533" s="47">
        <f t="shared" si="313"/>
        <v>-2.3740000000000001</v>
      </c>
    </row>
    <row r="534" spans="1:10" ht="12" customHeight="1">
      <c r="A534" s="78" t="s">
        <v>55</v>
      </c>
      <c r="B534" s="41" t="s">
        <v>2</v>
      </c>
      <c r="C534" s="47">
        <v>-5.8164400000000001</v>
      </c>
      <c r="D534" s="47">
        <f t="shared" ref="D534:I534" si="324">ROUND((D509/C509)*100-100,5)</f>
        <v>-10.141640000000001</v>
      </c>
      <c r="E534" s="47">
        <f t="shared" si="324"/>
        <v>-8.0916399999999999</v>
      </c>
      <c r="F534" s="47">
        <f t="shared" si="324"/>
        <v>-1.02904</v>
      </c>
      <c r="G534" s="47">
        <f t="shared" si="324"/>
        <v>-0.83179000000000003</v>
      </c>
      <c r="H534" s="47">
        <f t="shared" si="324"/>
        <v>-1.5377400000000001</v>
      </c>
      <c r="I534" s="47">
        <f t="shared" si="324"/>
        <v>2.8632300000000002</v>
      </c>
      <c r="J534" s="47">
        <f t="shared" si="313"/>
        <v>2.6915100000000001</v>
      </c>
    </row>
    <row r="535" spans="1:10" ht="12" customHeight="1">
      <c r="A535" s="78" t="s">
        <v>56</v>
      </c>
      <c r="B535" s="41" t="s">
        <v>2</v>
      </c>
      <c r="C535" s="47">
        <v>-5.7820099999999996</v>
      </c>
      <c r="D535" s="47">
        <f t="shared" ref="D535:I535" si="325">ROUND((D510/C510)*100-100,5)</f>
        <v>1.9750799999999999</v>
      </c>
      <c r="E535" s="47">
        <f t="shared" si="325"/>
        <v>5.3723799999999997</v>
      </c>
      <c r="F535" s="47">
        <f t="shared" si="325"/>
        <v>-1.09409</v>
      </c>
      <c r="G535" s="47">
        <f t="shared" si="325"/>
        <v>1.5929199999999999</v>
      </c>
      <c r="H535" s="47">
        <f t="shared" si="325"/>
        <v>-2.4390200000000002</v>
      </c>
      <c r="I535" s="47">
        <f t="shared" si="325"/>
        <v>4.1517900000000001</v>
      </c>
      <c r="J535" s="47">
        <f t="shared" si="313"/>
        <v>3.9862799999999998</v>
      </c>
    </row>
    <row r="536" spans="1:10" ht="12" customHeight="1">
      <c r="A536" s="78" t="s">
        <v>57</v>
      </c>
      <c r="B536" s="41" t="s">
        <v>2</v>
      </c>
      <c r="C536" s="47">
        <v>-11.57718</v>
      </c>
      <c r="D536" s="47">
        <f t="shared" ref="D536:I536" si="326">ROUND((D511/C511)*100-100,5)</f>
        <v>-1.8162100000000001</v>
      </c>
      <c r="E536" s="47">
        <f t="shared" si="326"/>
        <v>-5.5219999999999998E-2</v>
      </c>
      <c r="F536" s="47">
        <f t="shared" si="326"/>
        <v>-3.1768000000000001</v>
      </c>
      <c r="G536" s="47">
        <f t="shared" si="326"/>
        <v>1.4265300000000001</v>
      </c>
      <c r="H536" s="47">
        <f t="shared" si="326"/>
        <v>1.96906</v>
      </c>
      <c r="I536" s="47">
        <f t="shared" si="326"/>
        <v>0.38621</v>
      </c>
      <c r="J536" s="47">
        <f t="shared" si="313"/>
        <v>1.56636</v>
      </c>
    </row>
    <row r="537" spans="1:10" ht="12" customHeight="1">
      <c r="A537" s="76" t="s">
        <v>58</v>
      </c>
      <c r="B537" s="41" t="s">
        <v>2</v>
      </c>
      <c r="C537" s="54">
        <v>-8.7128700000000006</v>
      </c>
      <c r="D537" s="54">
        <f t="shared" ref="D537:I537" si="327">ROUND((D512/C512)*100-100,5)</f>
        <v>-2.4510700000000001</v>
      </c>
      <c r="E537" s="54">
        <f t="shared" si="327"/>
        <v>2.2923399999999998</v>
      </c>
      <c r="F537" s="54">
        <f t="shared" si="327"/>
        <v>-1.6875500000000001</v>
      </c>
      <c r="G537" s="54">
        <f t="shared" si="327"/>
        <v>0.16084000000000001</v>
      </c>
      <c r="H537" s="54">
        <f t="shared" si="327"/>
        <v>-0.73090999999999995</v>
      </c>
      <c r="I537" s="54">
        <f t="shared" si="327"/>
        <v>2.7987299999999999</v>
      </c>
      <c r="J537" s="54">
        <f t="shared" si="313"/>
        <v>0.14649999999999999</v>
      </c>
    </row>
    <row r="538" spans="1:10" ht="12" customHeight="1">
      <c r="A538" s="77" t="s">
        <v>0</v>
      </c>
      <c r="B538" s="41"/>
      <c r="C538" s="47"/>
      <c r="D538" s="47"/>
      <c r="E538" s="47"/>
      <c r="F538" s="47"/>
      <c r="G538" s="47"/>
      <c r="H538" s="47"/>
      <c r="I538" s="47"/>
      <c r="J538" s="47"/>
    </row>
    <row r="539" spans="1:10" ht="12" customHeight="1">
      <c r="A539" s="79" t="s">
        <v>39</v>
      </c>
      <c r="B539" s="41" t="s">
        <v>2</v>
      </c>
      <c r="C539" s="47">
        <v>-11.45942</v>
      </c>
      <c r="D539" s="47">
        <f t="shared" ref="D539:I539" si="328">ROUND((D514/C514)*100-100,5)</f>
        <v>-6.3108399999999998</v>
      </c>
      <c r="E539" s="47">
        <f t="shared" si="328"/>
        <v>0.25117</v>
      </c>
      <c r="F539" s="47">
        <f t="shared" si="328"/>
        <v>-2.1979299999999999</v>
      </c>
      <c r="G539" s="47">
        <f t="shared" si="328"/>
        <v>-5.9268700000000001</v>
      </c>
      <c r="H539" s="47">
        <f t="shared" si="328"/>
        <v>-1.238E-2</v>
      </c>
      <c r="I539" s="47">
        <f t="shared" si="328"/>
        <v>3.7014100000000001</v>
      </c>
      <c r="J539" s="47">
        <f>ROUND((J514/I514)*100-100,5)</f>
        <v>2.1606800000000002</v>
      </c>
    </row>
    <row r="540" spans="1:10" ht="12" customHeight="1">
      <c r="A540" s="79" t="s">
        <v>43</v>
      </c>
      <c r="B540" s="41" t="s">
        <v>2</v>
      </c>
      <c r="C540" s="47">
        <v>-8.2984399999999994</v>
      </c>
      <c r="D540" s="47">
        <f t="shared" ref="D540:I540" si="329">ROUND((D515/C515)*100-100,5)</f>
        <v>-1.88873</v>
      </c>
      <c r="E540" s="47">
        <f t="shared" si="329"/>
        <v>2.5763199999999999</v>
      </c>
      <c r="F540" s="47">
        <f t="shared" si="329"/>
        <v>-1.61815</v>
      </c>
      <c r="G540" s="47">
        <f t="shared" si="329"/>
        <v>0.98370999999999997</v>
      </c>
      <c r="H540" s="47">
        <f t="shared" si="329"/>
        <v>-0.82138</v>
      </c>
      <c r="I540" s="47">
        <f t="shared" si="329"/>
        <v>2.6841400000000002</v>
      </c>
      <c r="J540" s="47">
        <f>ROUND((J515/I515)*100-100,5)</f>
        <v>-0.11172</v>
      </c>
    </row>
    <row r="541" spans="1:10" ht="12" customHeight="1">
      <c r="A541" s="32"/>
      <c r="B541" s="27"/>
      <c r="C541" s="27"/>
      <c r="D541" s="27"/>
    </row>
    <row r="542" spans="1:10" ht="12.9" customHeight="1">
      <c r="A542" s="32"/>
      <c r="B542" s="84"/>
      <c r="C542" s="84"/>
      <c r="D542" s="84"/>
      <c r="E542" s="84"/>
      <c r="F542" s="84"/>
      <c r="G542" s="84"/>
      <c r="H542" s="84"/>
      <c r="J542" s="84"/>
    </row>
    <row r="543" spans="1:10" s="31" customFormat="1" ht="12" customHeight="1">
      <c r="A543" s="25"/>
      <c r="B543" s="160" t="s">
        <v>59</v>
      </c>
      <c r="C543" s="160"/>
      <c r="D543" s="160"/>
      <c r="E543" s="160"/>
      <c r="F543" s="160"/>
      <c r="G543" s="160"/>
      <c r="H543" s="139"/>
      <c r="I543" s="139"/>
      <c r="J543" s="139"/>
    </row>
    <row r="544" spans="1:10" ht="12" customHeight="1">
      <c r="A544" s="78" t="s">
        <v>40</v>
      </c>
      <c r="B544" s="41">
        <f>ROUND((B493/B$512)*100,5)</f>
        <v>2.6847300000000001</v>
      </c>
      <c r="C544" s="41">
        <f t="shared" ref="C544:I544" si="330">ROUND((C493/C$512)*100,5)</f>
        <v>2.6578200000000001</v>
      </c>
      <c r="D544" s="41">
        <f t="shared" si="330"/>
        <v>2.6423299999999998</v>
      </c>
      <c r="E544" s="41">
        <f t="shared" si="330"/>
        <v>2.7262400000000002</v>
      </c>
      <c r="F544" s="41">
        <f t="shared" si="330"/>
        <v>2.7508599999999999</v>
      </c>
      <c r="G544" s="41">
        <f t="shared" si="330"/>
        <v>2.5498699999999999</v>
      </c>
      <c r="H544" s="41">
        <f t="shared" si="330"/>
        <v>2.5365700000000002</v>
      </c>
      <c r="I544" s="41">
        <f t="shared" si="330"/>
        <v>2.5272000000000001</v>
      </c>
      <c r="J544" s="41">
        <f>ROUND((J493/J$512)*100,5)</f>
        <v>2.4530699999999999</v>
      </c>
    </row>
    <row r="545" spans="1:10" ht="12" customHeight="1">
      <c r="A545" s="78" t="s">
        <v>41</v>
      </c>
      <c r="B545" s="41">
        <f>ROUND((B494/B$512)*100,5)</f>
        <v>4.04338</v>
      </c>
      <c r="C545" s="41">
        <f t="shared" ref="C545:I545" si="331">ROUND((C494/C$512)*100,5)</f>
        <v>3.0930800000000001</v>
      </c>
      <c r="D545" s="41">
        <f t="shared" si="331"/>
        <v>3.07877</v>
      </c>
      <c r="E545" s="41">
        <f t="shared" si="331"/>
        <v>2.9252600000000002</v>
      </c>
      <c r="F545" s="41">
        <f t="shared" si="331"/>
        <v>2.8659400000000002</v>
      </c>
      <c r="G545" s="41">
        <f t="shared" si="331"/>
        <v>2.7367499999999998</v>
      </c>
      <c r="H545" s="41">
        <f t="shared" si="331"/>
        <v>2.8224399999999998</v>
      </c>
      <c r="I545" s="41">
        <f t="shared" si="331"/>
        <v>2.8839600000000001</v>
      </c>
      <c r="J545" s="41">
        <f>ROUND((J494/J$512)*100,5)</f>
        <v>2.9203800000000002</v>
      </c>
    </row>
    <row r="546" spans="1:10" ht="12" customHeight="1">
      <c r="A546" s="78" t="s">
        <v>42</v>
      </c>
      <c r="B546" s="41">
        <f>ROUND((B495/B$512)*100,5)</f>
        <v>2.92706</v>
      </c>
      <c r="C546" s="41">
        <f t="shared" ref="C546:I546" si="332">ROUND((C495/C$512)*100,5)</f>
        <v>2.2960099999999999</v>
      </c>
      <c r="D546" s="41">
        <f t="shared" si="332"/>
        <v>2.17801</v>
      </c>
      <c r="E546" s="41">
        <f t="shared" si="332"/>
        <v>2.3036799999999999</v>
      </c>
      <c r="F546" s="41">
        <f t="shared" si="332"/>
        <v>2.16574</v>
      </c>
      <c r="G546" s="41">
        <f t="shared" si="332"/>
        <v>2.0736699999999999</v>
      </c>
      <c r="H546" s="41">
        <f t="shared" si="332"/>
        <v>2.1000999999999999</v>
      </c>
      <c r="I546" s="41">
        <f t="shared" si="332"/>
        <v>2.14737</v>
      </c>
      <c r="J546" s="41">
        <f>ROUND((J495/J$512)*100,5)</f>
        <v>2.1496499999999998</v>
      </c>
    </row>
    <row r="547" spans="1:10" ht="12" customHeight="1">
      <c r="A547" s="78" t="s">
        <v>34</v>
      </c>
      <c r="B547" s="41">
        <f>ROUND((B496/B$512)*100,5)</f>
        <v>4.8657199999999996</v>
      </c>
      <c r="C547" s="41">
        <f t="shared" ref="C547:I547" si="333">ROUND((C496/C$512)*100,5)</f>
        <v>4.6695399999999996</v>
      </c>
      <c r="D547" s="41">
        <f t="shared" si="333"/>
        <v>4.3141800000000003</v>
      </c>
      <c r="E547" s="41">
        <f t="shared" si="333"/>
        <v>4.0143899999999997</v>
      </c>
      <c r="F547" s="41">
        <f t="shared" si="333"/>
        <v>4.1249000000000002</v>
      </c>
      <c r="G547" s="41">
        <f t="shared" si="333"/>
        <v>3.82342</v>
      </c>
      <c r="H547" s="41">
        <f t="shared" si="333"/>
        <v>3.8055500000000002</v>
      </c>
      <c r="I547" s="41">
        <f t="shared" si="333"/>
        <v>3.80504</v>
      </c>
      <c r="J547" s="41">
        <f>ROUND((J496/J$512)*100,5)</f>
        <v>4.0690299999999997</v>
      </c>
    </row>
    <row r="548" spans="1:10" ht="12" customHeight="1">
      <c r="A548" s="39"/>
      <c r="B548" s="41"/>
      <c r="C548" s="41"/>
      <c r="D548" s="41"/>
      <c r="E548" s="41"/>
      <c r="F548" s="41"/>
      <c r="G548" s="41"/>
      <c r="H548" s="41"/>
      <c r="I548" s="41"/>
      <c r="J548" s="41"/>
    </row>
    <row r="549" spans="1:10" ht="12" customHeight="1">
      <c r="A549" s="78" t="s">
        <v>44</v>
      </c>
      <c r="B549" s="41">
        <f t="shared" ref="B549:I549" si="334">ROUND((B498/B$512)*100,5)</f>
        <v>5.81996</v>
      </c>
      <c r="C549" s="41">
        <f t="shared" si="334"/>
        <v>6.3629800000000003</v>
      </c>
      <c r="D549" s="41">
        <f t="shared" si="334"/>
        <v>6.24817</v>
      </c>
      <c r="E549" s="41">
        <f t="shared" si="334"/>
        <v>6.2962600000000002</v>
      </c>
      <c r="F549" s="41">
        <f t="shared" si="334"/>
        <v>6.45425</v>
      </c>
      <c r="G549" s="41">
        <f t="shared" si="334"/>
        <v>6.5463300000000002</v>
      </c>
      <c r="H549" s="41">
        <f t="shared" si="334"/>
        <v>6.5777900000000002</v>
      </c>
      <c r="I549" s="41">
        <f t="shared" si="334"/>
        <v>6.5167299999999999</v>
      </c>
      <c r="J549" s="41">
        <f t="shared" ref="J549:J562" si="335">ROUND((J498/J$512)*100,5)</f>
        <v>6.6209699999999998</v>
      </c>
    </row>
    <row r="550" spans="1:10" ht="12" customHeight="1">
      <c r="A550" s="78" t="s">
        <v>45</v>
      </c>
      <c r="B550" s="41">
        <f t="shared" ref="B550:I550" si="336">ROUND((B499/B$512)*100,5)</f>
        <v>5.8962300000000001</v>
      </c>
      <c r="C550" s="41">
        <f t="shared" si="336"/>
        <v>6.3194499999999998</v>
      </c>
      <c r="D550" s="41">
        <f t="shared" si="336"/>
        <v>6.4294399999999996</v>
      </c>
      <c r="E550" s="41">
        <f t="shared" si="336"/>
        <v>6.4652900000000004</v>
      </c>
      <c r="F550" s="41">
        <f t="shared" si="336"/>
        <v>6.6442100000000002</v>
      </c>
      <c r="G550" s="41">
        <f t="shared" si="336"/>
        <v>6.7470499999999998</v>
      </c>
      <c r="H550" s="41">
        <f t="shared" si="336"/>
        <v>6.8218300000000003</v>
      </c>
      <c r="I550" s="41">
        <f t="shared" si="336"/>
        <v>7.01457</v>
      </c>
      <c r="J550" s="41">
        <f t="shared" si="335"/>
        <v>7.1546599999999998</v>
      </c>
    </row>
    <row r="551" spans="1:10" ht="12" customHeight="1">
      <c r="A551" s="78" t="s">
        <v>46</v>
      </c>
      <c r="B551" s="41">
        <f t="shared" ref="B551:I551" si="337">ROUND((B500/B$512)*100,5)</f>
        <v>5.6380100000000004</v>
      </c>
      <c r="C551" s="41">
        <f t="shared" si="337"/>
        <v>5.1129600000000002</v>
      </c>
      <c r="D551" s="41">
        <f t="shared" si="337"/>
        <v>4.89703</v>
      </c>
      <c r="E551" s="41">
        <f t="shared" si="337"/>
        <v>4.9085999999999999</v>
      </c>
      <c r="F551" s="41">
        <f t="shared" si="337"/>
        <v>4.8195399999999999</v>
      </c>
      <c r="G551" s="41">
        <f t="shared" si="337"/>
        <v>4.8574900000000003</v>
      </c>
      <c r="H551" s="41">
        <f t="shared" si="337"/>
        <v>4.9225399999999997</v>
      </c>
      <c r="I551" s="41">
        <f t="shared" si="337"/>
        <v>5.0489699999999997</v>
      </c>
      <c r="J551" s="41">
        <f t="shared" si="335"/>
        <v>4.9359299999999999</v>
      </c>
    </row>
    <row r="552" spans="1:10" ht="12" customHeight="1">
      <c r="A552" s="78" t="s">
        <v>47</v>
      </c>
      <c r="B552" s="41">
        <f t="shared" ref="B552:I552" si="338">ROUND((B501/B$512)*100,5)</f>
        <v>5.1875099999999996</v>
      </c>
      <c r="C552" s="41">
        <f t="shared" si="338"/>
        <v>4.8790100000000001</v>
      </c>
      <c r="D552" s="41">
        <f t="shared" si="338"/>
        <v>5.08108</v>
      </c>
      <c r="E552" s="41">
        <f t="shared" si="338"/>
        <v>5.1062599999999998</v>
      </c>
      <c r="F552" s="41">
        <f t="shared" si="338"/>
        <v>4.9886999999999997</v>
      </c>
      <c r="G552" s="41">
        <f t="shared" si="338"/>
        <v>5.1481899999999996</v>
      </c>
      <c r="H552" s="41">
        <f t="shared" si="338"/>
        <v>5.1665700000000001</v>
      </c>
      <c r="I552" s="41">
        <f t="shared" si="338"/>
        <v>5.2171799999999999</v>
      </c>
      <c r="J552" s="41">
        <f t="shared" si="335"/>
        <v>5.1282699999999997</v>
      </c>
    </row>
    <row r="553" spans="1:10" ht="12" customHeight="1">
      <c r="A553" s="78" t="s">
        <v>48</v>
      </c>
      <c r="B553" s="41">
        <f t="shared" ref="B553:I553" si="339">ROUND((B502/B$512)*100,5)</f>
        <v>8.2297799999999999</v>
      </c>
      <c r="C553" s="41">
        <f t="shared" si="339"/>
        <v>7.7204499999999996</v>
      </c>
      <c r="D553" s="41">
        <f t="shared" si="339"/>
        <v>7.8544799999999997</v>
      </c>
      <c r="E553" s="41">
        <f t="shared" si="339"/>
        <v>7.6893700000000003</v>
      </c>
      <c r="F553" s="41">
        <f t="shared" si="339"/>
        <v>7.5177100000000001</v>
      </c>
      <c r="G553" s="41">
        <f t="shared" si="339"/>
        <v>7.5291699999999997</v>
      </c>
      <c r="H553" s="41">
        <f t="shared" si="339"/>
        <v>7.59856</v>
      </c>
      <c r="I553" s="41">
        <f t="shared" si="339"/>
        <v>7.8800299999999996</v>
      </c>
      <c r="J553" s="41">
        <f t="shared" si="335"/>
        <v>8.0703300000000002</v>
      </c>
    </row>
    <row r="554" spans="1:10" ht="12" customHeight="1">
      <c r="A554" s="78" t="s">
        <v>49</v>
      </c>
      <c r="B554" s="41">
        <f t="shared" ref="B554:I554" si="340">ROUND((B503/B$512)*100,5)</f>
        <v>6.5088200000000001</v>
      </c>
      <c r="C554" s="41">
        <f t="shared" si="340"/>
        <v>7.1029299999999997</v>
      </c>
      <c r="D554" s="41">
        <f t="shared" si="340"/>
        <v>7.13917</v>
      </c>
      <c r="E554" s="41">
        <f t="shared" si="340"/>
        <v>7.5625999999999998</v>
      </c>
      <c r="F554" s="41">
        <f t="shared" si="340"/>
        <v>7.46225</v>
      </c>
      <c r="G554" s="41">
        <f t="shared" si="340"/>
        <v>7.4253499999999999</v>
      </c>
      <c r="H554" s="41">
        <f t="shared" si="340"/>
        <v>7.6348099999999999</v>
      </c>
      <c r="I554" s="41">
        <f t="shared" si="340"/>
        <v>7.63314</v>
      </c>
      <c r="J554" s="41">
        <f t="shared" si="335"/>
        <v>7.49465</v>
      </c>
    </row>
    <row r="555" spans="1:10" ht="12" customHeight="1">
      <c r="A555" s="78" t="s">
        <v>50</v>
      </c>
      <c r="B555" s="41">
        <f t="shared" ref="B555:I555" si="341">ROUND((B504/B$512)*100,5)</f>
        <v>4.7489299999999997</v>
      </c>
      <c r="C555" s="41">
        <f t="shared" si="341"/>
        <v>5.5876700000000001</v>
      </c>
      <c r="D555" s="41">
        <f t="shared" si="341"/>
        <v>5.1243100000000004</v>
      </c>
      <c r="E555" s="41">
        <f t="shared" si="341"/>
        <v>5.2343900000000003</v>
      </c>
      <c r="F555" s="41">
        <f t="shared" si="341"/>
        <v>5.61402</v>
      </c>
      <c r="G555" s="41">
        <f t="shared" si="341"/>
        <v>5.4084399999999997</v>
      </c>
      <c r="H555" s="41">
        <f t="shared" si="341"/>
        <v>5.31996</v>
      </c>
      <c r="I555" s="41">
        <f t="shared" si="341"/>
        <v>5.3080699999999998</v>
      </c>
      <c r="J555" s="41">
        <f t="shared" si="335"/>
        <v>5.5441200000000004</v>
      </c>
    </row>
    <row r="556" spans="1:10" ht="12" customHeight="1">
      <c r="A556" s="78" t="s">
        <v>51</v>
      </c>
      <c r="B556" s="41">
        <f t="shared" ref="B556:I556" si="342">ROUND((B505/B$512)*100,5)</f>
        <v>8.5905000000000005</v>
      </c>
      <c r="C556" s="41">
        <f t="shared" si="342"/>
        <v>8.2794899999999991</v>
      </c>
      <c r="D556" s="41">
        <f t="shared" si="342"/>
        <v>8.4052600000000002</v>
      </c>
      <c r="E556" s="41">
        <f t="shared" si="342"/>
        <v>8.8820999999999994</v>
      </c>
      <c r="F556" s="41">
        <f t="shared" si="342"/>
        <v>8.9389000000000003</v>
      </c>
      <c r="G556" s="41">
        <f t="shared" si="342"/>
        <v>8.7570399999999999</v>
      </c>
      <c r="H556" s="41">
        <f t="shared" si="342"/>
        <v>8.6820699999999995</v>
      </c>
      <c r="I556" s="41">
        <f t="shared" si="342"/>
        <v>8.57864</v>
      </c>
      <c r="J556" s="41">
        <f t="shared" si="335"/>
        <v>8.5647300000000008</v>
      </c>
    </row>
    <row r="557" spans="1:10" ht="12" customHeight="1">
      <c r="A557" s="78" t="s">
        <v>52</v>
      </c>
      <c r="B557" s="41">
        <f t="shared" ref="B557:I557" si="343">ROUND((B506/B$512)*100,5)</f>
        <v>4.8728699999999998</v>
      </c>
      <c r="C557" s="41">
        <f t="shared" si="343"/>
        <v>5.3210699999999997</v>
      </c>
      <c r="D557" s="41">
        <f t="shared" si="343"/>
        <v>5.5077600000000002</v>
      </c>
      <c r="E557" s="41">
        <f t="shared" si="343"/>
        <v>5.1389699999999996</v>
      </c>
      <c r="F557" s="41">
        <f t="shared" si="343"/>
        <v>5.0150399999999999</v>
      </c>
      <c r="G557" s="41">
        <f t="shared" si="343"/>
        <v>5.1274199999999999</v>
      </c>
      <c r="H557" s="41">
        <f t="shared" si="343"/>
        <v>5.0550100000000002</v>
      </c>
      <c r="I557" s="41">
        <f t="shared" si="343"/>
        <v>5.0544000000000002</v>
      </c>
      <c r="J557" s="41">
        <f t="shared" si="335"/>
        <v>4.8248600000000001</v>
      </c>
    </row>
    <row r="558" spans="1:10" ht="12" customHeight="1">
      <c r="A558" s="78" t="s">
        <v>53</v>
      </c>
      <c r="B558" s="41">
        <f t="shared" ref="B558:I558" si="344">ROUND((B507/B$512)*100,5)</f>
        <v>8.8511000000000006</v>
      </c>
      <c r="C558" s="41">
        <f t="shared" si="344"/>
        <v>9.0398399999999999</v>
      </c>
      <c r="D558" s="41">
        <f t="shared" si="344"/>
        <v>9.7187599999999996</v>
      </c>
      <c r="E558" s="41">
        <f t="shared" si="344"/>
        <v>9.9862300000000008</v>
      </c>
      <c r="F558" s="41">
        <f t="shared" si="344"/>
        <v>9.9039099999999998</v>
      </c>
      <c r="G558" s="41">
        <f t="shared" si="344"/>
        <v>10.28946</v>
      </c>
      <c r="H558" s="41">
        <f t="shared" si="344"/>
        <v>9.9259500000000003</v>
      </c>
      <c r="I558" s="41">
        <f t="shared" si="344"/>
        <v>9.5078499999999995</v>
      </c>
      <c r="J558" s="41">
        <f t="shared" si="335"/>
        <v>8.8234499999999993</v>
      </c>
    </row>
    <row r="559" spans="1:10" ht="12" customHeight="1">
      <c r="A559" s="78" t="s">
        <v>54</v>
      </c>
      <c r="B559" s="41">
        <f t="shared" ref="B559:I559" si="345">ROUND((B508/B$512)*100,5)</f>
        <v>3.6222799999999999</v>
      </c>
      <c r="C559" s="41">
        <f t="shared" si="345"/>
        <v>3.5528200000000001</v>
      </c>
      <c r="D559" s="41">
        <f t="shared" si="345"/>
        <v>3.64907</v>
      </c>
      <c r="E559" s="41">
        <f t="shared" si="345"/>
        <v>3.6354500000000001</v>
      </c>
      <c r="F559" s="41">
        <f t="shared" si="345"/>
        <v>3.6063399999999999</v>
      </c>
      <c r="G559" s="41">
        <f t="shared" si="345"/>
        <v>3.7611300000000001</v>
      </c>
      <c r="H559" s="41">
        <f t="shared" si="345"/>
        <v>3.8348399999999998</v>
      </c>
      <c r="I559" s="41">
        <f t="shared" si="345"/>
        <v>3.7141500000000001</v>
      </c>
      <c r="J559" s="41">
        <f t="shared" si="335"/>
        <v>3.6206800000000001</v>
      </c>
    </row>
    <row r="560" spans="1:10" ht="12" customHeight="1">
      <c r="A560" s="78" t="s">
        <v>55</v>
      </c>
      <c r="B560" s="41">
        <f t="shared" ref="B560:I560" si="346">ROUND((B509/B$512)*100,5)</f>
        <v>6.4992799999999997</v>
      </c>
      <c r="C560" s="41">
        <f t="shared" si="346"/>
        <v>7.2022199999999996</v>
      </c>
      <c r="D560" s="41">
        <f t="shared" si="346"/>
        <v>6.6344099999999999</v>
      </c>
      <c r="E560" s="41">
        <f t="shared" si="346"/>
        <v>5.9609300000000003</v>
      </c>
      <c r="F560" s="41">
        <f t="shared" si="346"/>
        <v>6.0008600000000003</v>
      </c>
      <c r="G560" s="41">
        <f t="shared" si="346"/>
        <v>5.9413900000000002</v>
      </c>
      <c r="H560" s="41">
        <f t="shared" si="346"/>
        <v>5.8930999999999996</v>
      </c>
      <c r="I560" s="41">
        <f t="shared" si="346"/>
        <v>5.8967999999999998</v>
      </c>
      <c r="J560" s="41">
        <f t="shared" si="335"/>
        <v>6.0466499999999996</v>
      </c>
    </row>
    <row r="561" spans="1:10" ht="12" customHeight="1">
      <c r="A561" s="78" t="s">
        <v>56</v>
      </c>
      <c r="B561" s="41">
        <f t="shared" ref="B561:I561" si="347">ROUND((B510/B$512)*100,5)</f>
        <v>5.3821700000000003</v>
      </c>
      <c r="C561" s="41">
        <f t="shared" si="347"/>
        <v>5.7849000000000004</v>
      </c>
      <c r="D561" s="41">
        <f t="shared" si="347"/>
        <v>6.0473800000000004</v>
      </c>
      <c r="E561" s="41">
        <f t="shared" si="347"/>
        <v>6.2294700000000001</v>
      </c>
      <c r="F561" s="41">
        <f t="shared" si="347"/>
        <v>6.2670700000000004</v>
      </c>
      <c r="G561" s="41">
        <f t="shared" si="347"/>
        <v>6.3566799999999999</v>
      </c>
      <c r="H561" s="41">
        <f t="shared" si="347"/>
        <v>6.2473000000000001</v>
      </c>
      <c r="I561" s="41">
        <f t="shared" si="347"/>
        <v>6.3295300000000001</v>
      </c>
      <c r="J561" s="41">
        <f t="shared" si="335"/>
        <v>6.5722100000000001</v>
      </c>
    </row>
    <row r="562" spans="1:10" ht="12" customHeight="1">
      <c r="A562" s="78" t="s">
        <v>57</v>
      </c>
      <c r="B562" s="41">
        <f t="shared" ref="B562:I562" si="348">ROUND((B511/B$512)*100,5)</f>
        <v>5.6316499999999996</v>
      </c>
      <c r="C562" s="41">
        <f t="shared" si="348"/>
        <v>5.0177500000000004</v>
      </c>
      <c r="D562" s="41">
        <f t="shared" si="348"/>
        <v>5.0504100000000003</v>
      </c>
      <c r="E562" s="41">
        <f t="shared" si="348"/>
        <v>4.9344999999999999</v>
      </c>
      <c r="F562" s="41">
        <f t="shared" si="348"/>
        <v>4.85975</v>
      </c>
      <c r="G562" s="41">
        <f t="shared" si="348"/>
        <v>4.9211600000000004</v>
      </c>
      <c r="H562" s="41">
        <f t="shared" si="348"/>
        <v>5.0550100000000002</v>
      </c>
      <c r="I562" s="41">
        <f t="shared" si="348"/>
        <v>4.9363799999999998</v>
      </c>
      <c r="J562" s="41">
        <f t="shared" si="335"/>
        <v>5.0063700000000004</v>
      </c>
    </row>
    <row r="563" spans="1:10" ht="12" customHeight="1">
      <c r="A563" s="76" t="s">
        <v>58</v>
      </c>
      <c r="B563" s="45">
        <f t="shared" ref="B563:I563" si="349">B512/B$512*100</f>
        <v>100</v>
      </c>
      <c r="C563" s="43">
        <f t="shared" si="349"/>
        <v>100</v>
      </c>
      <c r="D563" s="43">
        <f t="shared" si="349"/>
        <v>100</v>
      </c>
      <c r="E563" s="43">
        <f t="shared" si="349"/>
        <v>100</v>
      </c>
      <c r="F563" s="43">
        <f t="shared" si="349"/>
        <v>100</v>
      </c>
      <c r="G563" s="43">
        <f t="shared" si="349"/>
        <v>100</v>
      </c>
      <c r="H563" s="43">
        <f t="shared" si="349"/>
        <v>100</v>
      </c>
      <c r="I563" s="43">
        <f t="shared" si="349"/>
        <v>100</v>
      </c>
      <c r="J563" s="43">
        <f>J512/J$512*100</f>
        <v>100</v>
      </c>
    </row>
    <row r="564" spans="1:10" ht="12" customHeight="1">
      <c r="A564" s="77" t="s">
        <v>0</v>
      </c>
      <c r="B564" s="41"/>
      <c r="C564" s="43"/>
      <c r="D564" s="43"/>
      <c r="E564" s="43"/>
      <c r="F564" s="43"/>
      <c r="G564" s="43"/>
      <c r="H564" s="43"/>
      <c r="I564" s="43"/>
      <c r="J564" s="43"/>
    </row>
    <row r="565" spans="1:10" ht="12" customHeight="1">
      <c r="A565" s="79" t="s">
        <v>39</v>
      </c>
      <c r="B565" s="41">
        <f>ROUND((B514/B$512)*100,5)</f>
        <v>14.520899999999999</v>
      </c>
      <c r="C565" s="41">
        <f t="shared" ref="C565:I565" si="350">ROUND((C514/C$512)*100,5)</f>
        <v>12.71644</v>
      </c>
      <c r="D565" s="41">
        <f t="shared" si="350"/>
        <v>12.213279999999999</v>
      </c>
      <c r="E565" s="41">
        <f t="shared" si="350"/>
        <v>11.969580000000001</v>
      </c>
      <c r="F565" s="41">
        <f t="shared" si="350"/>
        <v>11.907439999999999</v>
      </c>
      <c r="G565" s="41">
        <f t="shared" si="350"/>
        <v>11.18371</v>
      </c>
      <c r="H565" s="41">
        <f t="shared" si="350"/>
        <v>11.264659999999999</v>
      </c>
      <c r="I565" s="41">
        <f t="shared" si="350"/>
        <v>11.363569999999999</v>
      </c>
      <c r="J565" s="41">
        <f>ROUND((J514/J$512)*100,5)</f>
        <v>11.59212</v>
      </c>
    </row>
    <row r="566" spans="1:10" ht="12" customHeight="1">
      <c r="A566" s="79" t="s">
        <v>43</v>
      </c>
      <c r="B566" s="41">
        <f>ROUND((B515/B$512)*100,5)</f>
        <v>85.479100000000003</v>
      </c>
      <c r="C566" s="41">
        <f t="shared" ref="C566:I566" si="351">ROUND((C515/C$512)*100,5)</f>
        <v>87.283559999999994</v>
      </c>
      <c r="D566" s="41">
        <f t="shared" si="351"/>
        <v>87.786720000000003</v>
      </c>
      <c r="E566" s="41">
        <f t="shared" si="351"/>
        <v>88.030420000000007</v>
      </c>
      <c r="F566" s="41">
        <f t="shared" si="351"/>
        <v>88.092560000000006</v>
      </c>
      <c r="G566" s="41">
        <f t="shared" si="351"/>
        <v>88.816289999999995</v>
      </c>
      <c r="H566" s="41">
        <f t="shared" si="351"/>
        <v>88.735339999999994</v>
      </c>
      <c r="I566" s="41">
        <f t="shared" si="351"/>
        <v>88.636430000000004</v>
      </c>
      <c r="J566" s="41">
        <f>ROUND((J515/J$512)*100,5)</f>
        <v>88.407880000000006</v>
      </c>
    </row>
    <row r="567" spans="1:10" ht="12" customHeight="1">
      <c r="A567" s="32"/>
      <c r="B567" s="29"/>
      <c r="C567" s="29"/>
      <c r="D567" s="29"/>
    </row>
    <row r="568" spans="1:10" ht="12" customHeight="1">
      <c r="A568" s="25"/>
      <c r="B568" s="160" t="s">
        <v>65</v>
      </c>
      <c r="C568" s="160"/>
      <c r="D568" s="160"/>
      <c r="E568" s="160"/>
      <c r="F568" s="160"/>
      <c r="G568" s="160"/>
      <c r="H568" s="139"/>
      <c r="I568" s="139"/>
      <c r="J568" s="139"/>
    </row>
    <row r="569" spans="1:10" ht="12" customHeight="1">
      <c r="A569" s="78" t="s">
        <v>40</v>
      </c>
      <c r="B569" s="41">
        <f>ROUND((B493/B8)*100,5)</f>
        <v>10.30969</v>
      </c>
      <c r="C569" s="41">
        <f t="shared" ref="C569:I569" si="352">ROUND((C493/C8)*100,5)</f>
        <v>6.2031700000000001</v>
      </c>
      <c r="D569" s="41">
        <f t="shared" si="352"/>
        <v>5.9432299999999998</v>
      </c>
      <c r="E569" s="41">
        <f t="shared" si="352"/>
        <v>6.1404300000000003</v>
      </c>
      <c r="F569" s="41">
        <f t="shared" si="352"/>
        <v>5.9916</v>
      </c>
      <c r="G569" s="41">
        <f t="shared" si="352"/>
        <v>5.5205900000000003</v>
      </c>
      <c r="H569" s="41">
        <f t="shared" si="352"/>
        <v>5.40693</v>
      </c>
      <c r="I569" s="41">
        <f t="shared" si="352"/>
        <v>5.6150000000000002</v>
      </c>
      <c r="J569" s="41">
        <f>ROUND((J493/J8)*100,5)</f>
        <v>5.4709700000000003</v>
      </c>
    </row>
    <row r="570" spans="1:10" ht="12" customHeight="1">
      <c r="A570" s="78" t="s">
        <v>41</v>
      </c>
      <c r="B570" s="41">
        <f>ROUND((B494/B9)*100,5)</f>
        <v>7.4525899999999998</v>
      </c>
      <c r="C570" s="41">
        <f t="shared" ref="C570:I570" si="353">ROUND((C494/C9)*100,5)</f>
        <v>3.6745000000000001</v>
      </c>
      <c r="D570" s="41">
        <f t="shared" si="353"/>
        <v>3.62568</v>
      </c>
      <c r="E570" s="41">
        <f t="shared" si="353"/>
        <v>3.5789300000000002</v>
      </c>
      <c r="F570" s="41">
        <f t="shared" si="353"/>
        <v>3.4625400000000002</v>
      </c>
      <c r="G570" s="41">
        <f t="shared" si="353"/>
        <v>3.3743500000000002</v>
      </c>
      <c r="H570" s="41">
        <f t="shared" si="353"/>
        <v>3.4458099999999998</v>
      </c>
      <c r="I570" s="41">
        <f t="shared" si="353"/>
        <v>3.7126899999999998</v>
      </c>
      <c r="J570" s="41">
        <f>ROUND((J494/J9)*100,5)</f>
        <v>3.8895900000000001</v>
      </c>
    </row>
    <row r="571" spans="1:10" ht="12" customHeight="1">
      <c r="A571" s="78" t="s">
        <v>42</v>
      </c>
      <c r="B571" s="41">
        <f>ROUND((B495/B10)*100,5)</f>
        <v>8.7551699999999997</v>
      </c>
      <c r="C571" s="41">
        <f t="shared" ref="C571:I571" si="354">ROUND((C495/C10)*100,5)</f>
        <v>4.5165100000000002</v>
      </c>
      <c r="D571" s="41">
        <f t="shared" si="354"/>
        <v>4.2424900000000001</v>
      </c>
      <c r="E571" s="41">
        <f t="shared" si="354"/>
        <v>4.5419099999999997</v>
      </c>
      <c r="F571" s="41">
        <f t="shared" si="354"/>
        <v>4.1906999999999996</v>
      </c>
      <c r="G571" s="41">
        <f t="shared" si="354"/>
        <v>4.00535</v>
      </c>
      <c r="H571" s="41">
        <f t="shared" si="354"/>
        <v>4.0523100000000003</v>
      </c>
      <c r="I571" s="41">
        <f t="shared" si="354"/>
        <v>4.3188800000000001</v>
      </c>
      <c r="J571" s="41">
        <f>ROUND((J495/J10)*100,5)</f>
        <v>4.4370500000000002</v>
      </c>
    </row>
    <row r="572" spans="1:10" ht="12" customHeight="1">
      <c r="A572" s="78" t="s">
        <v>34</v>
      </c>
      <c r="B572" s="41">
        <f>ROUND((B496/B11)*100,5)</f>
        <v>6.8534800000000002</v>
      </c>
      <c r="C572" s="41">
        <f t="shared" ref="C572:I572" si="355">ROUND((C496/C11)*100,5)</f>
        <v>3.82422</v>
      </c>
      <c r="D572" s="41">
        <f t="shared" si="355"/>
        <v>3.4446699999999999</v>
      </c>
      <c r="E572" s="41">
        <f t="shared" si="355"/>
        <v>3.1721200000000001</v>
      </c>
      <c r="F572" s="41">
        <f t="shared" si="355"/>
        <v>3.093</v>
      </c>
      <c r="G572" s="41">
        <f t="shared" si="355"/>
        <v>2.8083900000000002</v>
      </c>
      <c r="H572" s="41">
        <f t="shared" si="355"/>
        <v>2.7004600000000001</v>
      </c>
      <c r="I572" s="41">
        <f t="shared" si="355"/>
        <v>2.7469800000000002</v>
      </c>
      <c r="J572" s="41">
        <f>ROUND((J496/J11)*100,5)</f>
        <v>2.9167900000000002</v>
      </c>
    </row>
    <row r="573" spans="1:10" ht="12" customHeight="1">
      <c r="A573" s="39"/>
      <c r="B573" s="41"/>
      <c r="C573" s="41"/>
      <c r="D573" s="41"/>
      <c r="E573" s="41"/>
      <c r="F573" s="41"/>
      <c r="G573" s="41"/>
      <c r="H573" s="41"/>
      <c r="I573" s="41"/>
      <c r="J573" s="41"/>
    </row>
    <row r="574" spans="1:10" ht="12" customHeight="1">
      <c r="A574" s="78" t="s">
        <v>44</v>
      </c>
      <c r="B574" s="41">
        <f t="shared" ref="B574:I574" si="356">ROUND((B498/B13)*100,5)</f>
        <v>12.99358</v>
      </c>
      <c r="C574" s="41">
        <f t="shared" si="356"/>
        <v>8.8727900000000002</v>
      </c>
      <c r="D574" s="41">
        <f t="shared" si="356"/>
        <v>8.6120099999999997</v>
      </c>
      <c r="E574" s="41">
        <f t="shared" si="356"/>
        <v>8.7625399999999996</v>
      </c>
      <c r="F574" s="41">
        <f t="shared" si="356"/>
        <v>8.8066099999999992</v>
      </c>
      <c r="G574" s="41">
        <f t="shared" si="356"/>
        <v>8.8569700000000005</v>
      </c>
      <c r="H574" s="41">
        <f t="shared" si="356"/>
        <v>8.7802199999999999</v>
      </c>
      <c r="I574" s="41">
        <f t="shared" si="356"/>
        <v>8.9300300000000004</v>
      </c>
      <c r="J574" s="41">
        <f t="shared" ref="J574:J588" si="357">ROUND((J498/J13)*100,5)</f>
        <v>9.02928</v>
      </c>
    </row>
    <row r="575" spans="1:10" ht="12" customHeight="1">
      <c r="A575" s="78" t="s">
        <v>45</v>
      </c>
      <c r="B575" s="41">
        <f t="shared" ref="B575:I575" si="358">ROUND((B499/B14)*100,5)</f>
        <v>13.23335</v>
      </c>
      <c r="C575" s="41">
        <f t="shared" si="358"/>
        <v>8.5705299999999998</v>
      </c>
      <c r="D575" s="41">
        <f t="shared" si="358"/>
        <v>8.3746500000000008</v>
      </c>
      <c r="E575" s="41">
        <f t="shared" si="358"/>
        <v>8.3383099999999999</v>
      </c>
      <c r="F575" s="41">
        <f t="shared" si="358"/>
        <v>8.2820599999999995</v>
      </c>
      <c r="G575" s="41">
        <f t="shared" si="358"/>
        <v>8.3267799999999994</v>
      </c>
      <c r="H575" s="41">
        <f t="shared" si="358"/>
        <v>8.1899099999999994</v>
      </c>
      <c r="I575" s="41">
        <f t="shared" si="358"/>
        <v>8.6048500000000008</v>
      </c>
      <c r="J575" s="41">
        <f t="shared" si="357"/>
        <v>8.5936500000000002</v>
      </c>
    </row>
    <row r="576" spans="1:10" ht="12" customHeight="1">
      <c r="A576" s="78" t="s">
        <v>46</v>
      </c>
      <c r="B576" s="41">
        <f t="shared" ref="B576:I576" si="359">ROUND((B500/B15)*100,5)</f>
        <v>15.790290000000001</v>
      </c>
      <c r="C576" s="41">
        <f t="shared" si="359"/>
        <v>9.7207100000000004</v>
      </c>
      <c r="D576" s="41">
        <f t="shared" si="359"/>
        <v>9.4393399999999996</v>
      </c>
      <c r="E576" s="41">
        <f t="shared" si="359"/>
        <v>9.7203499999999998</v>
      </c>
      <c r="F576" s="41">
        <f t="shared" si="359"/>
        <v>9.2926300000000008</v>
      </c>
      <c r="G576" s="41">
        <f t="shared" si="359"/>
        <v>9.2872500000000002</v>
      </c>
      <c r="H576" s="41">
        <f t="shared" si="359"/>
        <v>9.2054100000000005</v>
      </c>
      <c r="I576" s="41">
        <f t="shared" si="359"/>
        <v>9.6587499999999995</v>
      </c>
      <c r="J576" s="41">
        <f t="shared" si="357"/>
        <v>9.5846800000000005</v>
      </c>
    </row>
    <row r="577" spans="1:10" ht="12" customHeight="1">
      <c r="A577" s="78" t="s">
        <v>47</v>
      </c>
      <c r="B577" s="41">
        <f t="shared" ref="B577:I577" si="360">ROUND((B501/B16)*100,5)</f>
        <v>13.913690000000001</v>
      </c>
      <c r="C577" s="41">
        <f t="shared" si="360"/>
        <v>8.2944099999999992</v>
      </c>
      <c r="D577" s="41">
        <f t="shared" si="360"/>
        <v>8.41357</v>
      </c>
      <c r="E577" s="41">
        <f t="shared" si="360"/>
        <v>8.4238499999999998</v>
      </c>
      <c r="F577" s="41">
        <f t="shared" si="360"/>
        <v>7.7809699999999999</v>
      </c>
      <c r="G577" s="41">
        <f t="shared" si="360"/>
        <v>7.6015899999999998</v>
      </c>
      <c r="H577" s="41">
        <f t="shared" si="360"/>
        <v>7.4908999999999999</v>
      </c>
      <c r="I577" s="41">
        <f t="shared" si="360"/>
        <v>7.5720599999999996</v>
      </c>
      <c r="J577" s="41">
        <f t="shared" si="357"/>
        <v>7.3080299999999996</v>
      </c>
    </row>
    <row r="578" spans="1:10" ht="12" customHeight="1">
      <c r="A578" s="78" t="s">
        <v>48</v>
      </c>
      <c r="B578" s="41">
        <f t="shared" ref="B578:I578" si="361">ROUND((B502/B17)*100,5)</f>
        <v>16.337800000000001</v>
      </c>
      <c r="C578" s="41">
        <f t="shared" si="361"/>
        <v>10.265689999999999</v>
      </c>
      <c r="D578" s="41">
        <f t="shared" si="361"/>
        <v>10.395289999999999</v>
      </c>
      <c r="E578" s="41">
        <f t="shared" si="361"/>
        <v>10.303570000000001</v>
      </c>
      <c r="F578" s="41">
        <f t="shared" si="361"/>
        <v>9.7257300000000004</v>
      </c>
      <c r="G578" s="41">
        <f t="shared" si="361"/>
        <v>9.6720799999999993</v>
      </c>
      <c r="H578" s="41">
        <f t="shared" si="361"/>
        <v>9.6675199999999997</v>
      </c>
      <c r="I578" s="41">
        <f t="shared" si="361"/>
        <v>10.557600000000001</v>
      </c>
      <c r="J578" s="41">
        <f t="shared" si="357"/>
        <v>10.84041</v>
      </c>
    </row>
    <row r="579" spans="1:10" ht="12" customHeight="1">
      <c r="A579" s="78" t="s">
        <v>49</v>
      </c>
      <c r="B579" s="41">
        <f t="shared" ref="B579:I579" si="362">ROUND((B503/B18)*100,5)</f>
        <v>13.43942</v>
      </c>
      <c r="C579" s="41">
        <f t="shared" si="362"/>
        <v>9.3100400000000008</v>
      </c>
      <c r="D579" s="41">
        <f t="shared" si="362"/>
        <v>9.0109100000000009</v>
      </c>
      <c r="E579" s="41">
        <f t="shared" si="362"/>
        <v>9.3676700000000004</v>
      </c>
      <c r="F579" s="41">
        <f t="shared" si="362"/>
        <v>9.1058299999999992</v>
      </c>
      <c r="G579" s="41">
        <f t="shared" si="362"/>
        <v>8.9920000000000009</v>
      </c>
      <c r="H579" s="41">
        <f t="shared" si="362"/>
        <v>9.0182800000000007</v>
      </c>
      <c r="I579" s="41">
        <f t="shared" si="362"/>
        <v>9.1036999999999999</v>
      </c>
      <c r="J579" s="41">
        <f t="shared" si="357"/>
        <v>8.8018199999999993</v>
      </c>
    </row>
    <row r="580" spans="1:10" ht="12" customHeight="1">
      <c r="A580" s="78" t="s">
        <v>50</v>
      </c>
      <c r="B580" s="41">
        <f t="shared" ref="B580:I580" si="363">ROUND((B504/B19)*100,5)</f>
        <v>13.240729999999999</v>
      </c>
      <c r="C580" s="41">
        <f t="shared" si="363"/>
        <v>10.1347</v>
      </c>
      <c r="D580" s="41">
        <f t="shared" si="363"/>
        <v>9.1306600000000007</v>
      </c>
      <c r="E580" s="41">
        <f t="shared" si="363"/>
        <v>9.4113000000000007</v>
      </c>
      <c r="F580" s="41">
        <f t="shared" si="363"/>
        <v>9.7905999999999995</v>
      </c>
      <c r="G580" s="41">
        <f t="shared" si="363"/>
        <v>9.3524799999999999</v>
      </c>
      <c r="H580" s="41">
        <f t="shared" si="363"/>
        <v>9.1272300000000008</v>
      </c>
      <c r="I580" s="41">
        <f t="shared" si="363"/>
        <v>9.2079299999999993</v>
      </c>
      <c r="J580" s="41">
        <f t="shared" si="357"/>
        <v>9.5241399999999992</v>
      </c>
    </row>
    <row r="581" spans="1:10" ht="12" customHeight="1">
      <c r="A581" s="78" t="s">
        <v>51</v>
      </c>
      <c r="B581" s="41">
        <f t="shared" ref="B581:I581" si="364">ROUND((B505/B20)*100,5)</f>
        <v>16.297370000000001</v>
      </c>
      <c r="C581" s="41">
        <f t="shared" si="364"/>
        <v>10.151770000000001</v>
      </c>
      <c r="D581" s="41">
        <f t="shared" si="364"/>
        <v>9.9252500000000001</v>
      </c>
      <c r="E581" s="41">
        <f t="shared" si="364"/>
        <v>10.57363</v>
      </c>
      <c r="F581" s="41">
        <f t="shared" si="364"/>
        <v>10.47611</v>
      </c>
      <c r="G581" s="41">
        <f t="shared" si="364"/>
        <v>10.36862</v>
      </c>
      <c r="H581" s="41">
        <f t="shared" si="364"/>
        <v>10.1442</v>
      </c>
      <c r="I581" s="41">
        <f t="shared" si="364"/>
        <v>10.235329999999999</v>
      </c>
      <c r="J581" s="41">
        <f t="shared" si="357"/>
        <v>10.284649999999999</v>
      </c>
    </row>
    <row r="582" spans="1:10" ht="12" customHeight="1">
      <c r="A582" s="78" t="s">
        <v>52</v>
      </c>
      <c r="B582" s="41">
        <f t="shared" ref="B582:I582" si="365">ROUND((B506/B21)*100,5)</f>
        <v>14.70003</v>
      </c>
      <c r="C582" s="41">
        <f t="shared" si="365"/>
        <v>10.362640000000001</v>
      </c>
      <c r="D582" s="41">
        <f t="shared" si="365"/>
        <v>10.26774</v>
      </c>
      <c r="E582" s="41">
        <f t="shared" si="365"/>
        <v>9.7817900000000009</v>
      </c>
      <c r="F582" s="41">
        <f t="shared" si="365"/>
        <v>9.2898399999999999</v>
      </c>
      <c r="G582" s="41">
        <f t="shared" si="365"/>
        <v>9.3294999999999995</v>
      </c>
      <c r="H582" s="41">
        <f t="shared" si="365"/>
        <v>9.0230200000000007</v>
      </c>
      <c r="I582" s="41">
        <f t="shared" si="365"/>
        <v>9.3863400000000006</v>
      </c>
      <c r="J582" s="41">
        <f t="shared" si="357"/>
        <v>8.8653300000000002</v>
      </c>
    </row>
    <row r="583" spans="1:10" ht="12" customHeight="1">
      <c r="A583" s="78" t="s">
        <v>53</v>
      </c>
      <c r="B583" s="41">
        <f t="shared" ref="B583:I583" si="366">ROUND((B507/B22)*100,5)</f>
        <v>15.92862</v>
      </c>
      <c r="C583" s="41">
        <f t="shared" si="366"/>
        <v>10.673389999999999</v>
      </c>
      <c r="D583" s="41">
        <f t="shared" si="366"/>
        <v>11.14701</v>
      </c>
      <c r="E583" s="41">
        <f t="shared" si="366"/>
        <v>11.32006</v>
      </c>
      <c r="F583" s="41">
        <f t="shared" si="366"/>
        <v>10.98399</v>
      </c>
      <c r="G583" s="41">
        <f t="shared" si="366"/>
        <v>11.34376</v>
      </c>
      <c r="H583" s="41">
        <f t="shared" si="366"/>
        <v>10.961729999999999</v>
      </c>
      <c r="I583" s="41">
        <f t="shared" si="366"/>
        <v>10.62195</v>
      </c>
      <c r="J583" s="41">
        <f t="shared" si="357"/>
        <v>9.8363099999999992</v>
      </c>
    </row>
    <row r="584" spans="1:10" ht="12" customHeight="1">
      <c r="A584" s="78" t="s">
        <v>54</v>
      </c>
      <c r="B584" s="41">
        <f t="shared" ref="B584:I584" si="367">ROUND((B508/B23)*100,5)</f>
        <v>14.317119999999999</v>
      </c>
      <c r="C584" s="41">
        <f t="shared" si="367"/>
        <v>9.0981900000000007</v>
      </c>
      <c r="D584" s="41">
        <f t="shared" si="367"/>
        <v>9.0117100000000008</v>
      </c>
      <c r="E584" s="41">
        <f t="shared" si="367"/>
        <v>9.1210699999999996</v>
      </c>
      <c r="F584" s="41">
        <f t="shared" si="367"/>
        <v>8.6772299999999998</v>
      </c>
      <c r="G584" s="41">
        <f t="shared" si="367"/>
        <v>9.0211799999999993</v>
      </c>
      <c r="H584" s="41">
        <f t="shared" si="367"/>
        <v>9.1165299999999991</v>
      </c>
      <c r="I584" s="41">
        <f t="shared" si="367"/>
        <v>9.11876</v>
      </c>
      <c r="J584" s="41">
        <f t="shared" si="357"/>
        <v>8.9553700000000003</v>
      </c>
    </row>
    <row r="585" spans="1:10" ht="12" customHeight="1">
      <c r="A585" s="78" t="s">
        <v>55</v>
      </c>
      <c r="B585" s="41">
        <f t="shared" ref="B585:I585" si="368">ROUND((B509/B24)*100,5)</f>
        <v>17.353670000000001</v>
      </c>
      <c r="C585" s="41">
        <f t="shared" si="368"/>
        <v>13.57901</v>
      </c>
      <c r="D585" s="41">
        <f t="shared" si="368"/>
        <v>12.156359999999999</v>
      </c>
      <c r="E585" s="41">
        <f t="shared" si="368"/>
        <v>11.189870000000001</v>
      </c>
      <c r="F585" s="41">
        <f t="shared" si="368"/>
        <v>11.1074</v>
      </c>
      <c r="G585" s="41">
        <f t="shared" si="368"/>
        <v>10.77309</v>
      </c>
      <c r="H585" s="41">
        <f t="shared" si="368"/>
        <v>10.651009999999999</v>
      </c>
      <c r="I585" s="41">
        <f t="shared" si="368"/>
        <v>10.97644</v>
      </c>
      <c r="J585" s="41">
        <f t="shared" si="357"/>
        <v>11.162509999999999</v>
      </c>
    </row>
    <row r="586" spans="1:10" ht="12" customHeight="1">
      <c r="A586" s="78" t="s">
        <v>56</v>
      </c>
      <c r="B586" s="41">
        <f t="shared" ref="B586:I586" si="369">ROUND((B510/B25)*100,5)</f>
        <v>11.169549999999999</v>
      </c>
      <c r="C586" s="41">
        <f t="shared" si="369"/>
        <v>6.9484399999999997</v>
      </c>
      <c r="D586" s="41">
        <f t="shared" si="369"/>
        <v>6.8596300000000001</v>
      </c>
      <c r="E586" s="41">
        <f t="shared" si="369"/>
        <v>6.9044699999999999</v>
      </c>
      <c r="F586" s="41">
        <f t="shared" si="369"/>
        <v>6.7391300000000003</v>
      </c>
      <c r="G586" s="41">
        <f t="shared" si="369"/>
        <v>6.8599800000000002</v>
      </c>
      <c r="H586" s="41">
        <f t="shared" si="369"/>
        <v>6.6943599999999996</v>
      </c>
      <c r="I586" s="41">
        <f t="shared" si="369"/>
        <v>6.8296299999999999</v>
      </c>
      <c r="J586" s="41">
        <f t="shared" si="357"/>
        <v>6.9450200000000004</v>
      </c>
    </row>
    <row r="587" spans="1:10" ht="12" customHeight="1">
      <c r="A587" s="78" t="s">
        <v>57</v>
      </c>
      <c r="B587" s="41">
        <f t="shared" ref="B587:I587" si="370">ROUND((B511/B26)*100,5)</f>
        <v>13.58583</v>
      </c>
      <c r="C587" s="41">
        <f t="shared" si="370"/>
        <v>8.5188400000000009</v>
      </c>
      <c r="D587" s="41">
        <f t="shared" si="370"/>
        <v>8.3649000000000004</v>
      </c>
      <c r="E587" s="41">
        <f t="shared" si="370"/>
        <v>8.1022400000000001</v>
      </c>
      <c r="F587" s="41">
        <f t="shared" si="370"/>
        <v>7.8606800000000003</v>
      </c>
      <c r="G587" s="41">
        <f t="shared" si="370"/>
        <v>7.8272899999999996</v>
      </c>
      <c r="H587" s="41">
        <f t="shared" si="370"/>
        <v>7.9658100000000003</v>
      </c>
      <c r="I587" s="41">
        <f t="shared" si="370"/>
        <v>7.9930599999999998</v>
      </c>
      <c r="J587" s="41">
        <f t="shared" si="357"/>
        <v>8.21279</v>
      </c>
    </row>
    <row r="588" spans="1:10" ht="12" customHeight="1">
      <c r="A588" s="76" t="s">
        <v>58</v>
      </c>
      <c r="B588" s="42">
        <f t="shared" ref="B588:I588" si="371">ROUND((B512/B27)*100,5)</f>
        <v>12.9831</v>
      </c>
      <c r="C588" s="42">
        <f t="shared" si="371"/>
        <v>8.3031799999999993</v>
      </c>
      <c r="D588" s="42">
        <f t="shared" si="371"/>
        <v>8.0896000000000008</v>
      </c>
      <c r="E588" s="42">
        <f t="shared" si="371"/>
        <v>8.1122099999999993</v>
      </c>
      <c r="F588" s="42">
        <f t="shared" si="371"/>
        <v>7.8874199999999997</v>
      </c>
      <c r="G588" s="42">
        <f t="shared" si="371"/>
        <v>7.8192399999999997</v>
      </c>
      <c r="H588" s="42">
        <f t="shared" si="371"/>
        <v>7.7031299999999998</v>
      </c>
      <c r="I588" s="42">
        <f t="shared" si="371"/>
        <v>7.89236</v>
      </c>
      <c r="J588" s="42">
        <f t="shared" si="357"/>
        <v>7.8759300000000003</v>
      </c>
    </row>
    <row r="589" spans="1:10" ht="12" customHeight="1">
      <c r="A589" s="77" t="s">
        <v>0</v>
      </c>
      <c r="B589" s="41"/>
      <c r="C589" s="41"/>
      <c r="D589" s="41"/>
      <c r="E589" s="41"/>
      <c r="F589" s="41"/>
      <c r="G589" s="41"/>
      <c r="H589" s="41"/>
      <c r="I589" s="41"/>
      <c r="J589" s="41"/>
    </row>
    <row r="590" spans="1:10" ht="12" customHeight="1">
      <c r="A590" s="79" t="s">
        <v>39</v>
      </c>
      <c r="B590" s="41">
        <f t="shared" ref="B590:I590" si="372">ROUND((B514/B29)*100,5)</f>
        <v>7.8608500000000001</v>
      </c>
      <c r="C590" s="41">
        <f t="shared" si="372"/>
        <v>4.2393299999999998</v>
      </c>
      <c r="D590" s="41">
        <f t="shared" si="372"/>
        <v>3.9918499999999999</v>
      </c>
      <c r="E590" s="41">
        <f t="shared" si="372"/>
        <v>3.9450599999999998</v>
      </c>
      <c r="F590" s="41">
        <f t="shared" si="372"/>
        <v>3.7955199999999998</v>
      </c>
      <c r="G590" s="41">
        <f t="shared" si="372"/>
        <v>3.5480399999999999</v>
      </c>
      <c r="H590" s="41">
        <f t="shared" si="372"/>
        <v>3.5030199999999998</v>
      </c>
      <c r="I590" s="41">
        <f t="shared" si="372"/>
        <v>3.6547700000000001</v>
      </c>
      <c r="J590" s="41">
        <f>ROUND((J514/J29)*100,5)</f>
        <v>3.76525</v>
      </c>
    </row>
    <row r="591" spans="1:10" ht="12" customHeight="1">
      <c r="A591" s="79" t="s">
        <v>43</v>
      </c>
      <c r="B591" s="41">
        <f t="shared" ref="B591:I591" si="373">ROUND((B515/B30)*100,5)</f>
        <v>14.59914</v>
      </c>
      <c r="C591" s="41">
        <f t="shared" si="373"/>
        <v>9.6510499999999997</v>
      </c>
      <c r="D591" s="41">
        <f t="shared" si="373"/>
        <v>9.4374099999999999</v>
      </c>
      <c r="E591" s="41">
        <f t="shared" si="373"/>
        <v>9.4727399999999999</v>
      </c>
      <c r="F591" s="41">
        <f t="shared" si="373"/>
        <v>9.2328700000000001</v>
      </c>
      <c r="G591" s="41">
        <f t="shared" si="373"/>
        <v>9.2162900000000008</v>
      </c>
      <c r="H591" s="41">
        <f t="shared" si="373"/>
        <v>9.0861199999999993</v>
      </c>
      <c r="I591" s="41">
        <f t="shared" si="373"/>
        <v>9.2704000000000004</v>
      </c>
      <c r="J591" s="41">
        <f>ROUND((J515/J30)*100,5)</f>
        <v>9.1917299999999997</v>
      </c>
    </row>
    <row r="592" spans="1:10" ht="12" customHeight="1">
      <c r="A592" s="32"/>
      <c r="B592" s="35"/>
    </row>
    <row r="593" spans="1:10" ht="12" customHeight="1">
      <c r="A593" s="36"/>
      <c r="B593" s="167" t="s">
        <v>77</v>
      </c>
      <c r="C593" s="167"/>
      <c r="D593" s="167"/>
      <c r="E593" s="167"/>
      <c r="F593" s="167"/>
      <c r="G593" s="167"/>
      <c r="H593" s="139"/>
      <c r="I593" s="139"/>
      <c r="J593" s="139"/>
    </row>
    <row r="594" spans="1:10" ht="12" customHeight="1">
      <c r="A594" s="25"/>
      <c r="B594" s="160" t="s">
        <v>38</v>
      </c>
      <c r="C594" s="160"/>
      <c r="D594" s="160"/>
      <c r="E594" s="160"/>
      <c r="F594" s="160"/>
      <c r="G594" s="160"/>
      <c r="H594" s="139"/>
      <c r="I594" s="139"/>
      <c r="J594" s="139"/>
    </row>
    <row r="595" spans="1:10" ht="12" customHeight="1">
      <c r="A595" s="78" t="s">
        <v>40</v>
      </c>
      <c r="B595" s="89">
        <v>23.751999999999999</v>
      </c>
      <c r="C595" s="89">
        <v>24.2</v>
      </c>
      <c r="D595" s="89">
        <v>24.556000000000001</v>
      </c>
      <c r="E595" s="89">
        <v>24.847000000000001</v>
      </c>
      <c r="F595" s="89">
        <v>25.306999999999999</v>
      </c>
      <c r="G595" s="89">
        <v>25.844000000000001</v>
      </c>
      <c r="H595" s="89">
        <v>26.228999999999999</v>
      </c>
      <c r="I595" s="89">
        <v>25.609000000000002</v>
      </c>
      <c r="J595" s="89">
        <v>25.663</v>
      </c>
    </row>
    <row r="596" spans="1:10" ht="12" customHeight="1">
      <c r="A596" s="78" t="s">
        <v>41</v>
      </c>
      <c r="B596" s="89">
        <v>56.985999999999997</v>
      </c>
      <c r="C596" s="89">
        <v>54.703000000000003</v>
      </c>
      <c r="D596" s="89">
        <v>54.228000000000002</v>
      </c>
      <c r="E596" s="89">
        <v>53.32</v>
      </c>
      <c r="F596" s="89">
        <v>53.555</v>
      </c>
      <c r="G596" s="89">
        <v>53.408999999999999</v>
      </c>
      <c r="H596" s="89">
        <v>53.432000000000002</v>
      </c>
      <c r="I596" s="89">
        <v>51.892000000000003</v>
      </c>
      <c r="J596" s="89">
        <v>50.268000000000001</v>
      </c>
    </row>
    <row r="597" spans="1:10" ht="12" customHeight="1">
      <c r="A597" s="78" t="s">
        <v>42</v>
      </c>
      <c r="B597" s="89">
        <v>36.478999999999999</v>
      </c>
      <c r="C597" s="89">
        <v>34.18</v>
      </c>
      <c r="D597" s="89">
        <v>33.802999999999997</v>
      </c>
      <c r="E597" s="89">
        <v>33.906999999999996</v>
      </c>
      <c r="F597" s="89">
        <v>33.978000000000002</v>
      </c>
      <c r="G597" s="89">
        <v>33.271999999999998</v>
      </c>
      <c r="H597" s="89">
        <v>32.795000000000002</v>
      </c>
      <c r="I597" s="89">
        <v>31.562000000000001</v>
      </c>
      <c r="J597" s="89">
        <v>30.945</v>
      </c>
    </row>
    <row r="598" spans="1:10" ht="12" customHeight="1">
      <c r="A598" s="78" t="s">
        <v>34</v>
      </c>
      <c r="B598" s="89">
        <v>79.183000000000007</v>
      </c>
      <c r="C598" s="89">
        <v>83.006</v>
      </c>
      <c r="D598" s="89">
        <v>83.566999999999993</v>
      </c>
      <c r="E598" s="89">
        <v>86.658000000000001</v>
      </c>
      <c r="F598" s="89">
        <v>89.896000000000001</v>
      </c>
      <c r="G598" s="89">
        <v>92.328000000000003</v>
      </c>
      <c r="H598" s="89">
        <v>95.063000000000002</v>
      </c>
      <c r="I598" s="89">
        <v>95.966999999999999</v>
      </c>
      <c r="J598" s="89">
        <v>96.614000000000004</v>
      </c>
    </row>
    <row r="599" spans="1:10" ht="12" customHeight="1">
      <c r="A599" s="39"/>
      <c r="B599" s="89"/>
      <c r="C599" s="89"/>
      <c r="D599" s="89"/>
      <c r="E599" s="89"/>
      <c r="F599" s="89"/>
      <c r="G599" s="89"/>
      <c r="H599" s="89"/>
      <c r="I599" s="89"/>
      <c r="J599" s="89"/>
    </row>
    <row r="600" spans="1:10" ht="12" customHeight="1">
      <c r="A600" s="78" t="s">
        <v>44</v>
      </c>
      <c r="B600" s="89">
        <v>40.917000000000002</v>
      </c>
      <c r="C600" s="89">
        <v>41.195999999999998</v>
      </c>
      <c r="D600" s="89">
        <v>40.628999999999998</v>
      </c>
      <c r="E600" s="89">
        <v>40.688000000000002</v>
      </c>
      <c r="F600" s="89">
        <v>40.826000000000001</v>
      </c>
      <c r="G600" s="89">
        <v>41.262999999999998</v>
      </c>
      <c r="H600" s="89">
        <v>41.631</v>
      </c>
      <c r="I600" s="89">
        <v>41.378</v>
      </c>
      <c r="J600" s="89">
        <v>41.695</v>
      </c>
    </row>
    <row r="601" spans="1:10" ht="12" customHeight="1">
      <c r="A601" s="78" t="s">
        <v>45</v>
      </c>
      <c r="B601" s="89">
        <v>38.636000000000003</v>
      </c>
      <c r="C601" s="89">
        <v>40.725000000000001</v>
      </c>
      <c r="D601" s="89">
        <v>41.762</v>
      </c>
      <c r="E601" s="89">
        <v>42.923000000000002</v>
      </c>
      <c r="F601" s="89">
        <v>43.776000000000003</v>
      </c>
      <c r="G601" s="89">
        <v>44.268000000000001</v>
      </c>
      <c r="H601" s="89">
        <v>45.408000000000001</v>
      </c>
      <c r="I601" s="89">
        <v>44.93</v>
      </c>
      <c r="J601" s="89">
        <v>45.905999999999999</v>
      </c>
    </row>
    <row r="602" spans="1:10" ht="12" customHeight="1">
      <c r="A602" s="78" t="s">
        <v>46</v>
      </c>
      <c r="B602" s="89">
        <v>27.303000000000001</v>
      </c>
      <c r="C602" s="89">
        <v>25.449000000000002</v>
      </c>
      <c r="D602" s="89">
        <v>24.356999999999999</v>
      </c>
      <c r="E602" s="89">
        <v>23.667999999999999</v>
      </c>
      <c r="F602" s="89">
        <v>23.937000000000001</v>
      </c>
      <c r="G602" s="89">
        <v>24.518000000000001</v>
      </c>
      <c r="H602" s="89">
        <v>25.021999999999998</v>
      </c>
      <c r="I602" s="89">
        <v>24.648</v>
      </c>
      <c r="J602" s="89">
        <v>24.234000000000002</v>
      </c>
    </row>
    <row r="603" spans="1:10" ht="12" customHeight="1">
      <c r="A603" s="78" t="s">
        <v>47</v>
      </c>
      <c r="B603" s="89">
        <v>30.908000000000001</v>
      </c>
      <c r="C603" s="89">
        <v>31.097999999999999</v>
      </c>
      <c r="D603" s="89">
        <v>30.835999999999999</v>
      </c>
      <c r="E603" s="89">
        <v>31.120999999999999</v>
      </c>
      <c r="F603" s="89">
        <v>32.322000000000003</v>
      </c>
      <c r="G603" s="89">
        <v>35.008000000000003</v>
      </c>
      <c r="H603" s="89">
        <v>35.537999999999997</v>
      </c>
      <c r="I603" s="89">
        <v>36.084000000000003</v>
      </c>
      <c r="J603" s="89">
        <v>37.204999999999998</v>
      </c>
    </row>
    <row r="604" spans="1:10" ht="12" customHeight="1">
      <c r="A604" s="78" t="s">
        <v>48</v>
      </c>
      <c r="B604" s="89">
        <v>43.051000000000002</v>
      </c>
      <c r="C604" s="89">
        <v>41.817</v>
      </c>
      <c r="D604" s="89">
        <v>40.832999999999998</v>
      </c>
      <c r="E604" s="89">
        <v>40.909999999999997</v>
      </c>
      <c r="F604" s="89">
        <v>42.100999999999999</v>
      </c>
      <c r="G604" s="89">
        <v>42.725999999999999</v>
      </c>
      <c r="H604" s="89">
        <v>43.133000000000003</v>
      </c>
      <c r="I604" s="89">
        <v>41.698999999999998</v>
      </c>
      <c r="J604" s="89">
        <v>41.411000000000001</v>
      </c>
    </row>
    <row r="605" spans="1:10" ht="12" customHeight="1">
      <c r="A605" s="78" t="s">
        <v>49</v>
      </c>
      <c r="B605" s="89">
        <v>37.274000000000001</v>
      </c>
      <c r="C605" s="89">
        <v>38.271000000000001</v>
      </c>
      <c r="D605" s="89">
        <v>39.68</v>
      </c>
      <c r="E605" s="89">
        <v>41.448999999999998</v>
      </c>
      <c r="F605" s="89">
        <v>41.167999999999999</v>
      </c>
      <c r="G605" s="89">
        <v>41.804000000000002</v>
      </c>
      <c r="H605" s="89">
        <v>42.497999999999998</v>
      </c>
      <c r="I605" s="89">
        <v>42.58</v>
      </c>
      <c r="J605" s="89">
        <v>43.393000000000001</v>
      </c>
    </row>
    <row r="606" spans="1:10" ht="12" customHeight="1">
      <c r="A606" s="78" t="s">
        <v>50</v>
      </c>
      <c r="B606" s="89">
        <v>28</v>
      </c>
      <c r="C606" s="89">
        <v>27.260999999999999</v>
      </c>
      <c r="D606" s="89">
        <v>27.466000000000001</v>
      </c>
      <c r="E606" s="89">
        <v>27.334</v>
      </c>
      <c r="F606" s="89">
        <v>27.420999999999999</v>
      </c>
      <c r="G606" s="89">
        <v>27.782</v>
      </c>
      <c r="H606" s="89">
        <v>28.067</v>
      </c>
      <c r="I606" s="89">
        <v>28.452000000000002</v>
      </c>
      <c r="J606" s="89">
        <v>28.914999999999999</v>
      </c>
    </row>
    <row r="607" spans="1:10" ht="12" customHeight="1">
      <c r="A607" s="78" t="s">
        <v>51</v>
      </c>
      <c r="B607" s="89">
        <v>39.869</v>
      </c>
      <c r="C607" s="89">
        <v>41.125</v>
      </c>
      <c r="D607" s="89">
        <v>41.997</v>
      </c>
      <c r="E607" s="89">
        <v>42.232999999999997</v>
      </c>
      <c r="F607" s="89">
        <v>42.241999999999997</v>
      </c>
      <c r="G607" s="89">
        <v>41.973999999999997</v>
      </c>
      <c r="H607" s="89">
        <v>42.405999999999999</v>
      </c>
      <c r="I607" s="89">
        <v>42.442999999999998</v>
      </c>
      <c r="J607" s="89">
        <v>42.061</v>
      </c>
    </row>
    <row r="608" spans="1:10" ht="12" customHeight="1">
      <c r="A608" s="78" t="s">
        <v>52</v>
      </c>
      <c r="B608" s="89">
        <v>26.93</v>
      </c>
      <c r="C608" s="89">
        <v>25.558</v>
      </c>
      <c r="D608" s="89">
        <v>26.259</v>
      </c>
      <c r="E608" s="89">
        <v>26.507000000000001</v>
      </c>
      <c r="F608" s="89">
        <v>26.952999999999999</v>
      </c>
      <c r="G608" s="89">
        <v>27.562999999999999</v>
      </c>
      <c r="H608" s="89">
        <v>27.85</v>
      </c>
      <c r="I608" s="89">
        <v>27.222000000000001</v>
      </c>
      <c r="J608" s="89">
        <v>27.437999999999999</v>
      </c>
    </row>
    <row r="609" spans="1:10" ht="12" customHeight="1">
      <c r="A609" s="78" t="s">
        <v>53</v>
      </c>
      <c r="B609" s="89">
        <v>46.183999999999997</v>
      </c>
      <c r="C609" s="89">
        <v>45.497</v>
      </c>
      <c r="D609" s="89">
        <v>45.746000000000002</v>
      </c>
      <c r="E609" s="89">
        <v>47.155000000000001</v>
      </c>
      <c r="F609" s="89">
        <v>47.561</v>
      </c>
      <c r="G609" s="89">
        <v>47.646000000000001</v>
      </c>
      <c r="H609" s="89">
        <v>47.667999999999999</v>
      </c>
      <c r="I609" s="89">
        <v>47.898000000000003</v>
      </c>
      <c r="J609" s="89">
        <v>48.258000000000003</v>
      </c>
    </row>
    <row r="610" spans="1:10" ht="12" customHeight="1">
      <c r="A610" s="78" t="s">
        <v>54</v>
      </c>
      <c r="B610" s="89">
        <v>20.079000000000001</v>
      </c>
      <c r="C610" s="89">
        <v>19.052</v>
      </c>
      <c r="D610" s="89">
        <v>19.388999999999999</v>
      </c>
      <c r="E610" s="89">
        <v>19.276</v>
      </c>
      <c r="F610" s="89">
        <v>19.942</v>
      </c>
      <c r="G610" s="89">
        <v>19.738</v>
      </c>
      <c r="H610" s="89">
        <v>19.856999999999999</v>
      </c>
      <c r="I610" s="89">
        <v>19.608000000000001</v>
      </c>
      <c r="J610" s="89">
        <v>19.39</v>
      </c>
    </row>
    <row r="611" spans="1:10" ht="12" customHeight="1">
      <c r="A611" s="78" t="s">
        <v>55</v>
      </c>
      <c r="B611" s="89">
        <v>25.023</v>
      </c>
      <c r="C611" s="89">
        <v>21.803000000000001</v>
      </c>
      <c r="D611" s="89">
        <v>22.064</v>
      </c>
      <c r="E611" s="89">
        <v>22.18</v>
      </c>
      <c r="F611" s="89">
        <v>22.157</v>
      </c>
      <c r="G611" s="89">
        <v>22.62</v>
      </c>
      <c r="H611" s="89">
        <v>22.86</v>
      </c>
      <c r="I611" s="89">
        <v>22.283999999999999</v>
      </c>
      <c r="J611" s="89">
        <v>22.34</v>
      </c>
    </row>
    <row r="612" spans="1:10" ht="12" customHeight="1">
      <c r="A612" s="78" t="s">
        <v>56</v>
      </c>
      <c r="B612" s="89">
        <v>34.139000000000003</v>
      </c>
      <c r="C612" s="89">
        <v>35.609000000000002</v>
      </c>
      <c r="D612" s="89">
        <v>36.405999999999999</v>
      </c>
      <c r="E612" s="89">
        <v>37.875</v>
      </c>
      <c r="F612" s="89">
        <v>37.887999999999998</v>
      </c>
      <c r="G612" s="89">
        <v>37.768999999999998</v>
      </c>
      <c r="H612" s="89">
        <v>38.398000000000003</v>
      </c>
      <c r="I612" s="89">
        <v>38.718000000000004</v>
      </c>
      <c r="J612" s="89">
        <v>39.600999999999999</v>
      </c>
    </row>
    <row r="613" spans="1:10" ht="12" customHeight="1">
      <c r="A613" s="78" t="s">
        <v>57</v>
      </c>
      <c r="B613" s="89">
        <v>33.869</v>
      </c>
      <c r="C613" s="89">
        <v>29.811</v>
      </c>
      <c r="D613" s="89">
        <v>30.047000000000001</v>
      </c>
      <c r="E613" s="89">
        <v>31.268000000000001</v>
      </c>
      <c r="F613" s="89">
        <v>31.088999999999999</v>
      </c>
      <c r="G613" s="89">
        <v>31.606000000000002</v>
      </c>
      <c r="H613" s="89">
        <v>31.753</v>
      </c>
      <c r="I613" s="89">
        <v>30.698</v>
      </c>
      <c r="J613" s="89">
        <v>30.611000000000001</v>
      </c>
    </row>
    <row r="614" spans="1:10" ht="12" customHeight="1">
      <c r="A614" s="76" t="s">
        <v>58</v>
      </c>
      <c r="B614" s="87">
        <v>668.58199999999999</v>
      </c>
      <c r="C614" s="87">
        <v>660.36099999999999</v>
      </c>
      <c r="D614" s="87">
        <v>663.625</v>
      </c>
      <c r="E614" s="87">
        <v>673.31899999999996</v>
      </c>
      <c r="F614" s="87">
        <v>682.11900000000003</v>
      </c>
      <c r="G614" s="87">
        <v>691.13800000000003</v>
      </c>
      <c r="H614" s="87">
        <v>699.60799999999995</v>
      </c>
      <c r="I614" s="87">
        <v>693.67200000000003</v>
      </c>
      <c r="J614" s="87">
        <v>695.94799999999998</v>
      </c>
    </row>
    <row r="615" spans="1:10" ht="12" customHeight="1">
      <c r="A615" s="77" t="s">
        <v>0</v>
      </c>
      <c r="B615" s="87"/>
      <c r="C615" s="87"/>
      <c r="D615" s="87"/>
      <c r="E615" s="87"/>
      <c r="F615" s="87"/>
      <c r="G615" s="87"/>
      <c r="H615" s="87"/>
      <c r="I615" s="87"/>
      <c r="J615" s="87"/>
    </row>
    <row r="616" spans="1:10" ht="12" customHeight="1">
      <c r="A616" s="79" t="s">
        <v>39</v>
      </c>
      <c r="B616" s="89">
        <v>196.4</v>
      </c>
      <c r="C616" s="89">
        <v>196.089</v>
      </c>
      <c r="D616" s="89">
        <v>196.154</v>
      </c>
      <c r="E616" s="89">
        <v>198.732</v>
      </c>
      <c r="F616" s="89">
        <v>202.73599999999999</v>
      </c>
      <c r="G616" s="89">
        <v>204.85300000000001</v>
      </c>
      <c r="H616" s="89">
        <v>207.51900000000001</v>
      </c>
      <c r="I616" s="89">
        <v>205.03</v>
      </c>
      <c r="J616" s="89">
        <v>203.49</v>
      </c>
    </row>
    <row r="617" spans="1:10" ht="12" customHeight="1">
      <c r="A617" s="79" t="s">
        <v>43</v>
      </c>
      <c r="B617" s="89">
        <v>472.18200000000002</v>
      </c>
      <c r="C617" s="89">
        <v>464.27199999999999</v>
      </c>
      <c r="D617" s="89">
        <v>467.471</v>
      </c>
      <c r="E617" s="89">
        <v>474.58699999999999</v>
      </c>
      <c r="F617" s="89">
        <v>479.38299999999998</v>
      </c>
      <c r="G617" s="89">
        <v>486.28500000000003</v>
      </c>
      <c r="H617" s="89">
        <v>492.089</v>
      </c>
      <c r="I617" s="89">
        <v>488.642</v>
      </c>
      <c r="J617" s="89">
        <v>492.45800000000003</v>
      </c>
    </row>
    <row r="618" spans="1:10" ht="12" customHeight="1">
      <c r="A618" s="32"/>
      <c r="B618" s="27"/>
      <c r="C618" s="27"/>
      <c r="D618" s="27"/>
      <c r="E618" s="34"/>
    </row>
    <row r="619" spans="1:10" s="31" customFormat="1" ht="12" customHeight="1">
      <c r="A619" s="25"/>
      <c r="B619" s="163" t="s">
        <v>61</v>
      </c>
      <c r="C619" s="163"/>
      <c r="D619" s="163"/>
      <c r="E619" s="163"/>
      <c r="F619" s="163"/>
      <c r="G619" s="163"/>
      <c r="H619" s="139"/>
      <c r="I619" s="139"/>
      <c r="J619" s="139"/>
    </row>
    <row r="620" spans="1:10" ht="12" customHeight="1">
      <c r="A620" s="78" t="s">
        <v>40</v>
      </c>
      <c r="B620" s="51" t="s">
        <v>2</v>
      </c>
      <c r="C620" s="47">
        <v>-3.4279099999999998</v>
      </c>
      <c r="D620" s="47">
        <f t="shared" ref="D620:I620" si="374">ROUND((D595/C595)*100-100,5)</f>
        <v>1.4710700000000001</v>
      </c>
      <c r="E620" s="47">
        <f t="shared" si="374"/>
        <v>1.1850499999999999</v>
      </c>
      <c r="F620" s="47">
        <f t="shared" si="374"/>
        <v>1.8513299999999999</v>
      </c>
      <c r="G620" s="47">
        <f t="shared" si="374"/>
        <v>2.1219399999999999</v>
      </c>
      <c r="H620" s="47">
        <f t="shared" si="374"/>
        <v>1.4897100000000001</v>
      </c>
      <c r="I620" s="47">
        <f t="shared" si="374"/>
        <v>-2.3637999999999999</v>
      </c>
      <c r="J620" s="47">
        <f>ROUND((J595/I595)*100-100,5)</f>
        <v>0.21085999999999999</v>
      </c>
    </row>
    <row r="621" spans="1:10" ht="12" customHeight="1">
      <c r="A621" s="78" t="s">
        <v>41</v>
      </c>
      <c r="B621" s="51" t="s">
        <v>2</v>
      </c>
      <c r="C621" s="47">
        <v>-3.2079399999999998</v>
      </c>
      <c r="D621" s="47">
        <f t="shared" ref="D621:I621" si="375">ROUND((D596/C596)*100-100,5)</f>
        <v>-0.86833000000000005</v>
      </c>
      <c r="E621" s="47">
        <f t="shared" si="375"/>
        <v>-1.67441</v>
      </c>
      <c r="F621" s="47">
        <f t="shared" si="375"/>
        <v>0.44074000000000002</v>
      </c>
      <c r="G621" s="47">
        <f t="shared" si="375"/>
        <v>-0.27261999999999997</v>
      </c>
      <c r="H621" s="47">
        <f t="shared" si="375"/>
        <v>4.3060000000000001E-2</v>
      </c>
      <c r="I621" s="47">
        <f t="shared" si="375"/>
        <v>-2.8821699999999999</v>
      </c>
      <c r="J621" s="47">
        <f>ROUND((J596/I596)*100-100,5)</f>
        <v>-3.1295799999999998</v>
      </c>
    </row>
    <row r="622" spans="1:10" ht="12" customHeight="1">
      <c r="A622" s="78" t="s">
        <v>42</v>
      </c>
      <c r="B622" s="51" t="s">
        <v>2</v>
      </c>
      <c r="C622" s="47">
        <v>-2.00407</v>
      </c>
      <c r="D622" s="47">
        <f t="shared" ref="D622:I622" si="376">ROUND((D597/C597)*100-100,5)</f>
        <v>-1.1029800000000001</v>
      </c>
      <c r="E622" s="47">
        <f t="shared" si="376"/>
        <v>0.30767</v>
      </c>
      <c r="F622" s="47">
        <f t="shared" si="376"/>
        <v>0.2094</v>
      </c>
      <c r="G622" s="47">
        <f t="shared" si="376"/>
        <v>-2.07782</v>
      </c>
      <c r="H622" s="47">
        <f t="shared" si="376"/>
        <v>-1.43364</v>
      </c>
      <c r="I622" s="47">
        <f t="shared" si="376"/>
        <v>-3.7597200000000002</v>
      </c>
      <c r="J622" s="47">
        <f>ROUND((J597/I597)*100-100,5)</f>
        <v>-1.95488</v>
      </c>
    </row>
    <row r="623" spans="1:10" ht="12" customHeight="1">
      <c r="A623" s="78" t="s">
        <v>34</v>
      </c>
      <c r="B623" s="51" t="s">
        <v>2</v>
      </c>
      <c r="C623" s="47">
        <v>1.08999</v>
      </c>
      <c r="D623" s="47">
        <f t="shared" ref="D623:I623" si="377">ROUND((D598/C598)*100-100,5)</f>
        <v>0.67584999999999995</v>
      </c>
      <c r="E623" s="47">
        <f t="shared" si="377"/>
        <v>3.6988300000000001</v>
      </c>
      <c r="F623" s="47">
        <f t="shared" si="377"/>
        <v>3.7365300000000001</v>
      </c>
      <c r="G623" s="47">
        <f t="shared" si="377"/>
        <v>2.7053500000000001</v>
      </c>
      <c r="H623" s="47">
        <f t="shared" si="377"/>
        <v>2.9622600000000001</v>
      </c>
      <c r="I623" s="47">
        <f t="shared" si="377"/>
        <v>0.95094999999999996</v>
      </c>
      <c r="J623" s="47">
        <f>ROUND((J598/I598)*100-100,5)</f>
        <v>0.67418999999999996</v>
      </c>
    </row>
    <row r="624" spans="1:10" ht="12" customHeight="1">
      <c r="A624" s="39"/>
      <c r="B624" s="52"/>
      <c r="C624" s="47"/>
      <c r="D624" s="47"/>
      <c r="E624" s="47"/>
      <c r="F624" s="47"/>
      <c r="G624" s="47"/>
      <c r="H624" s="47"/>
      <c r="I624" s="47"/>
      <c r="J624" s="47"/>
    </row>
    <row r="625" spans="1:10" ht="12" customHeight="1">
      <c r="A625" s="78" t="s">
        <v>44</v>
      </c>
      <c r="B625" s="51" t="s">
        <v>2</v>
      </c>
      <c r="C625" s="47">
        <v>-3.882E-2</v>
      </c>
      <c r="D625" s="47">
        <f t="shared" ref="D625:I625" si="378">ROUND((D600/C600)*100-100,5)</f>
        <v>-1.37635</v>
      </c>
      <c r="E625" s="47">
        <f t="shared" si="378"/>
        <v>0.14521999999999999</v>
      </c>
      <c r="F625" s="47">
        <f t="shared" si="378"/>
        <v>0.33917000000000003</v>
      </c>
      <c r="G625" s="47">
        <f t="shared" si="378"/>
        <v>1.0704</v>
      </c>
      <c r="H625" s="47">
        <f t="shared" si="378"/>
        <v>0.89183999999999997</v>
      </c>
      <c r="I625" s="47">
        <f t="shared" si="378"/>
        <v>-0.60772000000000004</v>
      </c>
      <c r="J625" s="47">
        <f t="shared" ref="J625:J639" si="379">ROUND((J600/I600)*100-100,5)</f>
        <v>0.76610999999999996</v>
      </c>
    </row>
    <row r="626" spans="1:10" ht="12" customHeight="1">
      <c r="A626" s="78" t="s">
        <v>45</v>
      </c>
      <c r="B626" s="51" t="s">
        <v>2</v>
      </c>
      <c r="C626" s="47">
        <v>5.4014199999999999</v>
      </c>
      <c r="D626" s="47">
        <f t="shared" ref="D626:I626" si="380">ROUND((D601/C601)*100-100,5)</f>
        <v>2.5463499999999999</v>
      </c>
      <c r="E626" s="47">
        <f t="shared" si="380"/>
        <v>2.7800400000000001</v>
      </c>
      <c r="F626" s="47">
        <f t="shared" si="380"/>
        <v>1.9872799999999999</v>
      </c>
      <c r="G626" s="47">
        <f t="shared" si="380"/>
        <v>1.1238999999999999</v>
      </c>
      <c r="H626" s="47">
        <f t="shared" si="380"/>
        <v>2.5752199999999998</v>
      </c>
      <c r="I626" s="47">
        <f t="shared" si="380"/>
        <v>-1.0526800000000001</v>
      </c>
      <c r="J626" s="47">
        <f t="shared" si="379"/>
        <v>2.1722700000000001</v>
      </c>
    </row>
    <row r="627" spans="1:10" ht="12" customHeight="1">
      <c r="A627" s="78" t="s">
        <v>46</v>
      </c>
      <c r="B627" s="51" t="s">
        <v>2</v>
      </c>
      <c r="C627" s="47">
        <v>2.3363399999999999</v>
      </c>
      <c r="D627" s="47">
        <f t="shared" ref="D627:I627" si="381">ROUND((D602/C602)*100-100,5)</f>
        <v>-4.2909300000000004</v>
      </c>
      <c r="E627" s="47">
        <f t="shared" si="381"/>
        <v>-2.8287599999999999</v>
      </c>
      <c r="F627" s="47">
        <f t="shared" si="381"/>
        <v>1.13656</v>
      </c>
      <c r="G627" s="47">
        <f t="shared" si="381"/>
        <v>2.4272</v>
      </c>
      <c r="H627" s="47">
        <f t="shared" si="381"/>
        <v>2.0556299999999998</v>
      </c>
      <c r="I627" s="47">
        <f t="shared" si="381"/>
        <v>-1.49468</v>
      </c>
      <c r="J627" s="47">
        <f t="shared" si="379"/>
        <v>-1.6796500000000001</v>
      </c>
    </row>
    <row r="628" spans="1:10" ht="12" customHeight="1">
      <c r="A628" s="78" t="s">
        <v>47</v>
      </c>
      <c r="B628" s="51" t="s">
        <v>2</v>
      </c>
      <c r="C628" s="47">
        <v>-1.2699199999999999</v>
      </c>
      <c r="D628" s="47">
        <f t="shared" ref="D628:I628" si="382">ROUND((D603/C603)*100-100,5)</f>
        <v>-0.84250000000000003</v>
      </c>
      <c r="E628" s="47">
        <f t="shared" si="382"/>
        <v>0.92423999999999995</v>
      </c>
      <c r="F628" s="47">
        <f t="shared" si="382"/>
        <v>3.8591299999999999</v>
      </c>
      <c r="G628" s="47">
        <f t="shared" si="382"/>
        <v>8.3101299999999991</v>
      </c>
      <c r="H628" s="47">
        <f t="shared" si="382"/>
        <v>1.5139400000000001</v>
      </c>
      <c r="I628" s="47">
        <f t="shared" si="382"/>
        <v>1.5363800000000001</v>
      </c>
      <c r="J628" s="47">
        <f t="shared" si="379"/>
        <v>3.1066400000000001</v>
      </c>
    </row>
    <row r="629" spans="1:10" ht="12" customHeight="1">
      <c r="A629" s="78" t="s">
        <v>48</v>
      </c>
      <c r="B629" s="51" t="s">
        <v>2</v>
      </c>
      <c r="C629" s="47">
        <v>-0.83238000000000001</v>
      </c>
      <c r="D629" s="47">
        <f t="shared" ref="D629:I629" si="383">ROUND((D604/C604)*100-100,5)</f>
        <v>-2.35311</v>
      </c>
      <c r="E629" s="47">
        <f t="shared" si="383"/>
        <v>0.18856999999999999</v>
      </c>
      <c r="F629" s="47">
        <f t="shared" si="383"/>
        <v>2.91127</v>
      </c>
      <c r="G629" s="47">
        <f t="shared" si="383"/>
        <v>1.4845299999999999</v>
      </c>
      <c r="H629" s="47">
        <f t="shared" si="383"/>
        <v>0.95257999999999998</v>
      </c>
      <c r="I629" s="47">
        <f t="shared" si="383"/>
        <v>-3.3246000000000002</v>
      </c>
      <c r="J629" s="47">
        <f t="shared" si="379"/>
        <v>-0.69066000000000005</v>
      </c>
    </row>
    <row r="630" spans="1:10" ht="12" customHeight="1">
      <c r="A630" s="78" t="s">
        <v>49</v>
      </c>
      <c r="B630" s="51" t="s">
        <v>2</v>
      </c>
      <c r="C630" s="47">
        <v>-1.8918699999999999</v>
      </c>
      <c r="D630" s="47">
        <f t="shared" ref="D630:I630" si="384">ROUND((D605/C605)*100-100,5)</f>
        <v>3.6816399999999998</v>
      </c>
      <c r="E630" s="47">
        <f t="shared" si="384"/>
        <v>4.45817</v>
      </c>
      <c r="F630" s="47">
        <f t="shared" si="384"/>
        <v>-0.67793999999999999</v>
      </c>
      <c r="G630" s="47">
        <f t="shared" si="384"/>
        <v>1.5448900000000001</v>
      </c>
      <c r="H630" s="47">
        <f t="shared" si="384"/>
        <v>1.6601300000000001</v>
      </c>
      <c r="I630" s="47">
        <f t="shared" si="384"/>
        <v>0.19295000000000001</v>
      </c>
      <c r="J630" s="47">
        <f t="shared" si="379"/>
        <v>1.9093500000000001</v>
      </c>
    </row>
    <row r="631" spans="1:10" ht="12" customHeight="1">
      <c r="A631" s="78" t="s">
        <v>50</v>
      </c>
      <c r="B631" s="51" t="s">
        <v>2</v>
      </c>
      <c r="C631" s="47">
        <v>-1.95296</v>
      </c>
      <c r="D631" s="47">
        <f t="shared" ref="D631:I631" si="385">ROUND((D606/C606)*100-100,5)</f>
        <v>0.75199000000000005</v>
      </c>
      <c r="E631" s="47">
        <f t="shared" si="385"/>
        <v>-0.48059000000000002</v>
      </c>
      <c r="F631" s="47">
        <f t="shared" si="385"/>
        <v>0.31828000000000001</v>
      </c>
      <c r="G631" s="47">
        <f t="shared" si="385"/>
        <v>1.3165100000000001</v>
      </c>
      <c r="H631" s="47">
        <f t="shared" si="385"/>
        <v>1.0258400000000001</v>
      </c>
      <c r="I631" s="47">
        <f t="shared" si="385"/>
        <v>1.3717200000000001</v>
      </c>
      <c r="J631" s="47">
        <f t="shared" si="379"/>
        <v>1.6273</v>
      </c>
    </row>
    <row r="632" spans="1:10" ht="12" customHeight="1">
      <c r="A632" s="78" t="s">
        <v>51</v>
      </c>
      <c r="B632" s="51" t="s">
        <v>2</v>
      </c>
      <c r="C632" s="47">
        <v>-1.9525999999999999</v>
      </c>
      <c r="D632" s="47">
        <f t="shared" ref="D632:I632" si="386">ROUND((D607/C607)*100-100,5)</f>
        <v>2.1203599999999998</v>
      </c>
      <c r="E632" s="47">
        <f t="shared" si="386"/>
        <v>0.56194</v>
      </c>
      <c r="F632" s="47">
        <f t="shared" si="386"/>
        <v>2.1309999999999999E-2</v>
      </c>
      <c r="G632" s="47">
        <f t="shared" si="386"/>
        <v>-0.63444</v>
      </c>
      <c r="H632" s="47">
        <f t="shared" si="386"/>
        <v>1.02921</v>
      </c>
      <c r="I632" s="47">
        <f t="shared" si="386"/>
        <v>8.7249999999999994E-2</v>
      </c>
      <c r="J632" s="47">
        <f t="shared" si="379"/>
        <v>-0.90003</v>
      </c>
    </row>
    <row r="633" spans="1:10" ht="12" customHeight="1">
      <c r="A633" s="78" t="s">
        <v>52</v>
      </c>
      <c r="B633" s="51" t="s">
        <v>2</v>
      </c>
      <c r="C633" s="47">
        <v>-4.9782500000000001</v>
      </c>
      <c r="D633" s="47">
        <f t="shared" ref="D633:I633" si="387">ROUND((D608/C608)*100-100,5)</f>
        <v>2.7427800000000002</v>
      </c>
      <c r="E633" s="47">
        <f t="shared" si="387"/>
        <v>0.94443999999999995</v>
      </c>
      <c r="F633" s="47">
        <f t="shared" si="387"/>
        <v>1.6825699999999999</v>
      </c>
      <c r="G633" s="47">
        <f t="shared" si="387"/>
        <v>2.2631999999999999</v>
      </c>
      <c r="H633" s="47">
        <f t="shared" si="387"/>
        <v>1.04125</v>
      </c>
      <c r="I633" s="47">
        <f t="shared" si="387"/>
        <v>-2.2549399999999999</v>
      </c>
      <c r="J633" s="47">
        <f t="shared" si="379"/>
        <v>0.79347999999999996</v>
      </c>
    </row>
    <row r="634" spans="1:10" ht="12" customHeight="1">
      <c r="A634" s="78" t="s">
        <v>53</v>
      </c>
      <c r="B634" s="51" t="s">
        <v>2</v>
      </c>
      <c r="C634" s="47">
        <v>1.6238600000000001</v>
      </c>
      <c r="D634" s="47">
        <f t="shared" ref="D634:I634" si="388">ROUND((D609/C609)*100-100,5)</f>
        <v>0.54729000000000005</v>
      </c>
      <c r="E634" s="47">
        <f t="shared" si="388"/>
        <v>3.08005</v>
      </c>
      <c r="F634" s="47">
        <f t="shared" si="388"/>
        <v>0.86099000000000003</v>
      </c>
      <c r="G634" s="47">
        <f t="shared" si="388"/>
        <v>0.17871999999999999</v>
      </c>
      <c r="H634" s="47">
        <f t="shared" si="388"/>
        <v>4.6170000000000003E-2</v>
      </c>
      <c r="I634" s="47">
        <f t="shared" si="388"/>
        <v>0.48249999999999998</v>
      </c>
      <c r="J634" s="47">
        <f t="shared" si="379"/>
        <v>0.75160000000000005</v>
      </c>
    </row>
    <row r="635" spans="1:10" ht="12" customHeight="1">
      <c r="A635" s="78" t="s">
        <v>54</v>
      </c>
      <c r="B635" s="51" t="s">
        <v>2</v>
      </c>
      <c r="C635" s="47">
        <v>-2.3775400000000002</v>
      </c>
      <c r="D635" s="47">
        <f t="shared" ref="D635:I635" si="389">ROUND((D610/C610)*100-100,5)</f>
        <v>1.76884</v>
      </c>
      <c r="E635" s="47">
        <f t="shared" si="389"/>
        <v>-0.58279999999999998</v>
      </c>
      <c r="F635" s="47">
        <f t="shared" si="389"/>
        <v>3.4550700000000001</v>
      </c>
      <c r="G635" s="47">
        <f t="shared" si="389"/>
        <v>-1.0229699999999999</v>
      </c>
      <c r="H635" s="47">
        <f t="shared" si="389"/>
        <v>0.60289999999999999</v>
      </c>
      <c r="I635" s="47">
        <f t="shared" si="389"/>
        <v>-1.25397</v>
      </c>
      <c r="J635" s="47">
        <f t="shared" si="379"/>
        <v>-1.1117900000000001</v>
      </c>
    </row>
    <row r="636" spans="1:10" ht="12" customHeight="1">
      <c r="A636" s="78" t="s">
        <v>55</v>
      </c>
      <c r="B636" s="51" t="s">
        <v>2</v>
      </c>
      <c r="C636" s="47">
        <v>-4.3224499999999999</v>
      </c>
      <c r="D636" s="47">
        <f t="shared" ref="D636:I636" si="390">ROUND((D611/C611)*100-100,5)</f>
        <v>1.1970799999999999</v>
      </c>
      <c r="E636" s="47">
        <f t="shared" si="390"/>
        <v>0.52573999999999999</v>
      </c>
      <c r="F636" s="47">
        <f t="shared" si="390"/>
        <v>-0.1037</v>
      </c>
      <c r="G636" s="47">
        <f t="shared" si="390"/>
        <v>2.0896300000000001</v>
      </c>
      <c r="H636" s="47">
        <f t="shared" si="390"/>
        <v>1.06101</v>
      </c>
      <c r="I636" s="47">
        <f t="shared" si="390"/>
        <v>-2.5196900000000002</v>
      </c>
      <c r="J636" s="47">
        <f t="shared" si="379"/>
        <v>0.25130000000000002</v>
      </c>
    </row>
    <row r="637" spans="1:10" ht="12" customHeight="1">
      <c r="A637" s="78" t="s">
        <v>56</v>
      </c>
      <c r="B637" s="51" t="s">
        <v>2</v>
      </c>
      <c r="C637" s="47">
        <v>-2.4464399999999999</v>
      </c>
      <c r="D637" s="47">
        <f t="shared" ref="D637:I637" si="391">ROUND((D612/C612)*100-100,5)</f>
        <v>2.2382</v>
      </c>
      <c r="E637" s="47">
        <f t="shared" si="391"/>
        <v>4.03505</v>
      </c>
      <c r="F637" s="47">
        <f t="shared" si="391"/>
        <v>3.4320000000000003E-2</v>
      </c>
      <c r="G637" s="47">
        <f t="shared" si="391"/>
        <v>-0.31408000000000003</v>
      </c>
      <c r="H637" s="47">
        <f t="shared" si="391"/>
        <v>1.6653899999999999</v>
      </c>
      <c r="I637" s="47">
        <f t="shared" si="391"/>
        <v>0.83338000000000001</v>
      </c>
      <c r="J637" s="47">
        <f t="shared" si="379"/>
        <v>2.2805900000000001</v>
      </c>
    </row>
    <row r="638" spans="1:10" ht="12" customHeight="1">
      <c r="A638" s="78" t="s">
        <v>57</v>
      </c>
      <c r="B638" s="51" t="s">
        <v>2</v>
      </c>
      <c r="C638" s="47">
        <v>-3.3271700000000002</v>
      </c>
      <c r="D638" s="47">
        <f t="shared" ref="D638:I638" si="392">ROUND((D613/C613)*100-100,5)</f>
        <v>0.79164999999999996</v>
      </c>
      <c r="E638" s="47">
        <f t="shared" si="392"/>
        <v>4.0636299999999999</v>
      </c>
      <c r="F638" s="47">
        <f t="shared" si="392"/>
        <v>-0.57247000000000003</v>
      </c>
      <c r="G638" s="47">
        <f t="shared" si="392"/>
        <v>1.6629700000000001</v>
      </c>
      <c r="H638" s="47">
        <f t="shared" si="392"/>
        <v>0.46510000000000001</v>
      </c>
      <c r="I638" s="47">
        <f t="shared" si="392"/>
        <v>-3.3225199999999999</v>
      </c>
      <c r="J638" s="47">
        <f t="shared" si="379"/>
        <v>-0.28341</v>
      </c>
    </row>
    <row r="639" spans="1:10" ht="12" customHeight="1">
      <c r="A639" s="76" t="s">
        <v>58</v>
      </c>
      <c r="B639" s="53" t="s">
        <v>2</v>
      </c>
      <c r="C639" s="54">
        <v>-0.99773000000000001</v>
      </c>
      <c r="D639" s="54">
        <f t="shared" ref="D639:I639" si="393">ROUND((D614/C614)*100-100,5)</f>
        <v>0.49428</v>
      </c>
      <c r="E639" s="54">
        <f t="shared" si="393"/>
        <v>1.4607600000000001</v>
      </c>
      <c r="F639" s="54">
        <f t="shared" si="393"/>
        <v>1.3069599999999999</v>
      </c>
      <c r="G639" s="54">
        <f t="shared" si="393"/>
        <v>1.3222</v>
      </c>
      <c r="H639" s="54">
        <f t="shared" si="393"/>
        <v>1.2255199999999999</v>
      </c>
      <c r="I639" s="54">
        <f t="shared" si="393"/>
        <v>-0.84848000000000001</v>
      </c>
      <c r="J639" s="54">
        <f t="shared" si="379"/>
        <v>0.32811000000000001</v>
      </c>
    </row>
    <row r="640" spans="1:10" ht="12" customHeight="1">
      <c r="A640" s="77" t="s">
        <v>0</v>
      </c>
      <c r="B640" s="48"/>
      <c r="C640" s="47"/>
      <c r="D640" s="47"/>
      <c r="E640" s="47"/>
      <c r="F640" s="47"/>
      <c r="G640" s="47"/>
      <c r="H640" s="47"/>
      <c r="I640" s="47"/>
      <c r="J640" s="47"/>
    </row>
    <row r="641" spans="1:10" ht="12" customHeight="1">
      <c r="A641" s="79" t="s">
        <v>39</v>
      </c>
      <c r="B641" s="51" t="s">
        <v>2</v>
      </c>
      <c r="C641" s="47">
        <v>-1.24695</v>
      </c>
      <c r="D641" s="47">
        <f t="shared" ref="D641:I641" si="394">ROUND((D616/C616)*100-100,5)</f>
        <v>3.3149999999999999E-2</v>
      </c>
      <c r="E641" s="47">
        <f t="shared" si="394"/>
        <v>1.31427</v>
      </c>
      <c r="F641" s="47">
        <f t="shared" si="394"/>
        <v>2.0147699999999999</v>
      </c>
      <c r="G641" s="47">
        <f t="shared" si="394"/>
        <v>1.0442199999999999</v>
      </c>
      <c r="H641" s="47">
        <f t="shared" si="394"/>
        <v>1.30142</v>
      </c>
      <c r="I641" s="47">
        <f t="shared" si="394"/>
        <v>-1.1994100000000001</v>
      </c>
      <c r="J641" s="47">
        <f>ROUND((J616/I616)*100-100,5)</f>
        <v>-0.75111000000000006</v>
      </c>
    </row>
    <row r="642" spans="1:10" ht="12" customHeight="1">
      <c r="A642" s="79" t="s">
        <v>43</v>
      </c>
      <c r="B642" s="51" t="s">
        <v>2</v>
      </c>
      <c r="C642" s="47">
        <v>-0.89209000000000005</v>
      </c>
      <c r="D642" s="47">
        <f t="shared" ref="D642:I642" si="395">ROUND((D617/C617)*100-100,5)</f>
        <v>0.68903999999999999</v>
      </c>
      <c r="E642" s="47">
        <f t="shared" si="395"/>
        <v>1.52223</v>
      </c>
      <c r="F642" s="47">
        <f t="shared" si="395"/>
        <v>1.0105599999999999</v>
      </c>
      <c r="G642" s="47">
        <f t="shared" si="395"/>
        <v>1.43977</v>
      </c>
      <c r="H642" s="47">
        <f t="shared" si="395"/>
        <v>1.19354</v>
      </c>
      <c r="I642" s="47">
        <f t="shared" si="395"/>
        <v>-0.70047999999999999</v>
      </c>
      <c r="J642" s="47">
        <f>ROUND((J617/I617)*100-100,5)</f>
        <v>0.78093999999999997</v>
      </c>
    </row>
    <row r="643" spans="1:10" ht="12" customHeight="1">
      <c r="A643" s="32"/>
      <c r="B643" s="27"/>
    </row>
    <row r="644" spans="1:10" ht="12.9" customHeight="1">
      <c r="A644" s="32"/>
      <c r="B644" s="84"/>
      <c r="C644" s="84"/>
      <c r="D644" s="84"/>
      <c r="E644" s="84"/>
      <c r="F644" s="84"/>
      <c r="G644" s="84"/>
      <c r="H644" s="84"/>
      <c r="J644" s="84"/>
    </row>
    <row r="645" spans="1:10" s="31" customFormat="1" ht="12" customHeight="1">
      <c r="A645" s="26"/>
      <c r="B645" s="160" t="s">
        <v>59</v>
      </c>
      <c r="C645" s="160"/>
      <c r="D645" s="160"/>
      <c r="E645" s="160"/>
      <c r="F645" s="160"/>
      <c r="G645" s="160"/>
      <c r="H645" s="139"/>
      <c r="I645" s="139"/>
      <c r="J645" s="139"/>
    </row>
    <row r="646" spans="1:10" ht="12" customHeight="1">
      <c r="A646" s="78" t="s">
        <v>40</v>
      </c>
      <c r="B646" s="41">
        <f>ROUND((B595/B$614)*100,5)</f>
        <v>3.5525899999999999</v>
      </c>
      <c r="C646" s="41">
        <f t="shared" ref="C646:I646" si="396">ROUND((C595/C$614)*100,5)</f>
        <v>3.66466</v>
      </c>
      <c r="D646" s="41">
        <f t="shared" si="396"/>
        <v>3.7002799999999998</v>
      </c>
      <c r="E646" s="41">
        <f t="shared" si="396"/>
        <v>3.6902300000000001</v>
      </c>
      <c r="F646" s="41">
        <f t="shared" si="396"/>
        <v>3.7100599999999999</v>
      </c>
      <c r="G646" s="41">
        <f t="shared" si="396"/>
        <v>3.7393399999999999</v>
      </c>
      <c r="H646" s="41">
        <f t="shared" si="396"/>
        <v>3.7490999999999999</v>
      </c>
      <c r="I646" s="41">
        <f t="shared" si="396"/>
        <v>3.6918000000000002</v>
      </c>
      <c r="J646" s="41">
        <f>ROUND((J595/J$614)*100,5)</f>
        <v>3.6874899999999999</v>
      </c>
    </row>
    <row r="647" spans="1:10" ht="12" customHeight="1">
      <c r="A647" s="78" t="s">
        <v>41</v>
      </c>
      <c r="B647" s="41">
        <f>ROUND((B596/B$614)*100,5)</f>
        <v>8.5234100000000002</v>
      </c>
      <c r="C647" s="41">
        <f t="shared" ref="C647:I647" si="397">ROUND((C596/C$614)*100,5)</f>
        <v>8.2837999999999994</v>
      </c>
      <c r="D647" s="41">
        <f t="shared" si="397"/>
        <v>8.1714800000000007</v>
      </c>
      <c r="E647" s="41">
        <f t="shared" si="397"/>
        <v>7.9189800000000004</v>
      </c>
      <c r="F647" s="41">
        <f t="shared" si="397"/>
        <v>7.8512700000000004</v>
      </c>
      <c r="G647" s="41">
        <f t="shared" si="397"/>
        <v>7.7276899999999999</v>
      </c>
      <c r="H647" s="41">
        <f t="shared" si="397"/>
        <v>7.6374199999999997</v>
      </c>
      <c r="I647" s="41">
        <f t="shared" si="397"/>
        <v>7.4807699999999997</v>
      </c>
      <c r="J647" s="41">
        <f>ROUND((J596/J$614)*100,5)</f>
        <v>7.22295</v>
      </c>
    </row>
    <row r="648" spans="1:10" ht="12" customHeight="1">
      <c r="A648" s="78" t="s">
        <v>42</v>
      </c>
      <c r="B648" s="41">
        <f>ROUND((B597/B$614)*100,5)</f>
        <v>5.4561700000000002</v>
      </c>
      <c r="C648" s="41">
        <f t="shared" ref="C648:I648" si="398">ROUND((C597/C$614)*100,5)</f>
        <v>5.1759599999999999</v>
      </c>
      <c r="D648" s="41">
        <f t="shared" si="398"/>
        <v>5.0936899999999996</v>
      </c>
      <c r="E648" s="41">
        <f t="shared" si="398"/>
        <v>5.0358000000000001</v>
      </c>
      <c r="F648" s="41">
        <f t="shared" si="398"/>
        <v>4.9812399999999997</v>
      </c>
      <c r="G648" s="41">
        <f t="shared" si="398"/>
        <v>4.8140900000000002</v>
      </c>
      <c r="H648" s="41">
        <f t="shared" si="398"/>
        <v>4.6876300000000004</v>
      </c>
      <c r="I648" s="41">
        <f t="shared" si="398"/>
        <v>4.5499900000000002</v>
      </c>
      <c r="J648" s="41">
        <f>ROUND((J597/J$614)*100,5)</f>
        <v>4.4464499999999996</v>
      </c>
    </row>
    <row r="649" spans="1:10" ht="12" customHeight="1">
      <c r="A649" s="78" t="s">
        <v>34</v>
      </c>
      <c r="B649" s="41">
        <f>ROUND((B598/B$614)*100,5)</f>
        <v>11.84342</v>
      </c>
      <c r="C649" s="41">
        <f t="shared" ref="C649:I649" si="399">ROUND((C598/C$614)*100,5)</f>
        <v>12.569789999999999</v>
      </c>
      <c r="D649" s="41">
        <f t="shared" si="399"/>
        <v>12.592499999999999</v>
      </c>
      <c r="E649" s="41">
        <f t="shared" si="399"/>
        <v>12.87027</v>
      </c>
      <c r="F649" s="41">
        <f t="shared" si="399"/>
        <v>13.178929999999999</v>
      </c>
      <c r="G649" s="41">
        <f t="shared" si="399"/>
        <v>13.358840000000001</v>
      </c>
      <c r="H649" s="41">
        <f t="shared" si="399"/>
        <v>13.588039999999999</v>
      </c>
      <c r="I649" s="41">
        <f t="shared" si="399"/>
        <v>13.83464</v>
      </c>
      <c r="J649" s="41">
        <f>ROUND((J598/J$614)*100,5)</f>
        <v>13.88236</v>
      </c>
    </row>
    <row r="650" spans="1:10" ht="12" customHeight="1">
      <c r="A650" s="39"/>
      <c r="B650" s="41"/>
      <c r="C650" s="41"/>
      <c r="D650" s="41"/>
      <c r="E650" s="41"/>
      <c r="F650" s="41"/>
      <c r="G650" s="41"/>
      <c r="H650" s="41"/>
      <c r="I650" s="41"/>
      <c r="J650" s="41"/>
    </row>
    <row r="651" spans="1:10" ht="12" customHeight="1">
      <c r="A651" s="78" t="s">
        <v>44</v>
      </c>
      <c r="B651" s="41">
        <f t="shared" ref="B651:I651" si="400">ROUND((B600/B$614)*100,5)</f>
        <v>6.1199700000000004</v>
      </c>
      <c r="C651" s="41">
        <f t="shared" si="400"/>
        <v>6.23841</v>
      </c>
      <c r="D651" s="41">
        <f t="shared" si="400"/>
        <v>6.1222799999999999</v>
      </c>
      <c r="E651" s="41">
        <f t="shared" si="400"/>
        <v>6.0429000000000004</v>
      </c>
      <c r="F651" s="41">
        <f t="shared" si="400"/>
        <v>5.9851700000000001</v>
      </c>
      <c r="G651" s="41">
        <f t="shared" si="400"/>
        <v>5.9702999999999999</v>
      </c>
      <c r="H651" s="41">
        <f t="shared" si="400"/>
        <v>5.9506199999999998</v>
      </c>
      <c r="I651" s="41">
        <f t="shared" si="400"/>
        <v>5.9650699999999999</v>
      </c>
      <c r="J651" s="41">
        <f t="shared" ref="J651:J664" si="401">ROUND((J600/J$614)*100,5)</f>
        <v>5.9911099999999999</v>
      </c>
    </row>
    <row r="652" spans="1:10" ht="12" customHeight="1">
      <c r="A652" s="78" t="s">
        <v>45</v>
      </c>
      <c r="B652" s="41">
        <f t="shared" ref="B652:I652" si="402">ROUND((B601/B$614)*100,5)</f>
        <v>5.7788000000000004</v>
      </c>
      <c r="C652" s="41">
        <f t="shared" si="402"/>
        <v>6.1670800000000003</v>
      </c>
      <c r="D652" s="41">
        <f t="shared" si="402"/>
        <v>6.2930099999999998</v>
      </c>
      <c r="E652" s="41">
        <f t="shared" si="402"/>
        <v>6.3748399999999998</v>
      </c>
      <c r="F652" s="41">
        <f t="shared" si="402"/>
        <v>6.4176500000000001</v>
      </c>
      <c r="G652" s="41">
        <f t="shared" si="402"/>
        <v>6.4050900000000004</v>
      </c>
      <c r="H652" s="41">
        <f t="shared" si="402"/>
        <v>6.4904900000000003</v>
      </c>
      <c r="I652" s="41">
        <f t="shared" si="402"/>
        <v>6.4771200000000002</v>
      </c>
      <c r="J652" s="41">
        <f t="shared" si="401"/>
        <v>6.5961800000000004</v>
      </c>
    </row>
    <row r="653" spans="1:10" ht="12" customHeight="1">
      <c r="A653" s="78" t="s">
        <v>46</v>
      </c>
      <c r="B653" s="41">
        <f t="shared" ref="B653:I653" si="403">ROUND((B602/B$614)*100,5)</f>
        <v>4.0837199999999996</v>
      </c>
      <c r="C653" s="41">
        <f t="shared" si="403"/>
        <v>3.8538000000000001</v>
      </c>
      <c r="D653" s="41">
        <f t="shared" si="403"/>
        <v>3.6703000000000001</v>
      </c>
      <c r="E653" s="41">
        <f t="shared" si="403"/>
        <v>3.51512</v>
      </c>
      <c r="F653" s="41">
        <f t="shared" si="403"/>
        <v>3.5092099999999999</v>
      </c>
      <c r="G653" s="41">
        <f t="shared" si="403"/>
        <v>3.5474800000000002</v>
      </c>
      <c r="H653" s="41">
        <f t="shared" si="403"/>
        <v>3.5765699999999998</v>
      </c>
      <c r="I653" s="41">
        <f t="shared" si="403"/>
        <v>3.5532599999999999</v>
      </c>
      <c r="J653" s="41">
        <f t="shared" si="401"/>
        <v>3.4821599999999999</v>
      </c>
    </row>
    <row r="654" spans="1:10" ht="12" customHeight="1">
      <c r="A654" s="78" t="s">
        <v>47</v>
      </c>
      <c r="B654" s="41">
        <f t="shared" ref="B654:I654" si="404">ROUND((B603/B$614)*100,5)</f>
        <v>4.6229199999999997</v>
      </c>
      <c r="C654" s="41">
        <f t="shared" si="404"/>
        <v>4.7092400000000003</v>
      </c>
      <c r="D654" s="41">
        <f t="shared" si="404"/>
        <v>4.6466000000000003</v>
      </c>
      <c r="E654" s="41">
        <f t="shared" si="404"/>
        <v>4.6220299999999996</v>
      </c>
      <c r="F654" s="41">
        <f t="shared" si="404"/>
        <v>4.7384700000000004</v>
      </c>
      <c r="G654" s="41">
        <f t="shared" si="404"/>
        <v>5.0652699999999999</v>
      </c>
      <c r="H654" s="41">
        <f t="shared" si="404"/>
        <v>5.0796999999999999</v>
      </c>
      <c r="I654" s="41">
        <f t="shared" si="404"/>
        <v>5.2018800000000001</v>
      </c>
      <c r="J654" s="41">
        <f t="shared" si="401"/>
        <v>5.3459500000000002</v>
      </c>
    </row>
    <row r="655" spans="1:10" ht="12" customHeight="1">
      <c r="A655" s="78" t="s">
        <v>48</v>
      </c>
      <c r="B655" s="41">
        <f t="shared" ref="B655:I655" si="405">ROUND((B604/B$614)*100,5)</f>
        <v>6.4391499999999997</v>
      </c>
      <c r="C655" s="41">
        <f t="shared" si="405"/>
        <v>6.3324499999999997</v>
      </c>
      <c r="D655" s="41">
        <f t="shared" si="405"/>
        <v>6.1530199999999997</v>
      </c>
      <c r="E655" s="41">
        <f t="shared" si="405"/>
        <v>6.0758700000000001</v>
      </c>
      <c r="F655" s="41">
        <f t="shared" si="405"/>
        <v>6.1720899999999999</v>
      </c>
      <c r="G655" s="41">
        <f t="shared" si="405"/>
        <v>6.1819800000000003</v>
      </c>
      <c r="H655" s="41">
        <f t="shared" si="405"/>
        <v>6.1653099999999998</v>
      </c>
      <c r="I655" s="41">
        <f t="shared" si="405"/>
        <v>6.0113399999999997</v>
      </c>
      <c r="J655" s="41">
        <f t="shared" si="401"/>
        <v>5.9503000000000004</v>
      </c>
    </row>
    <row r="656" spans="1:10" ht="12" customHeight="1">
      <c r="A656" s="78" t="s">
        <v>49</v>
      </c>
      <c r="B656" s="41">
        <f t="shared" ref="B656:I656" si="406">ROUND((B605/B$614)*100,5)</f>
        <v>5.5750799999999998</v>
      </c>
      <c r="C656" s="41">
        <f t="shared" si="406"/>
        <v>5.7954699999999999</v>
      </c>
      <c r="D656" s="41">
        <f t="shared" si="406"/>
        <v>5.9792800000000002</v>
      </c>
      <c r="E656" s="41">
        <f t="shared" si="406"/>
        <v>6.1559200000000001</v>
      </c>
      <c r="F656" s="41">
        <f t="shared" si="406"/>
        <v>6.03531</v>
      </c>
      <c r="G656" s="41">
        <f t="shared" si="406"/>
        <v>6.0485699999999998</v>
      </c>
      <c r="H656" s="41">
        <f t="shared" si="406"/>
        <v>6.0745399999999998</v>
      </c>
      <c r="I656" s="41">
        <f t="shared" si="406"/>
        <v>6.13835</v>
      </c>
      <c r="J656" s="41">
        <f t="shared" si="401"/>
        <v>6.2350899999999996</v>
      </c>
    </row>
    <row r="657" spans="1:10" ht="12" customHeight="1">
      <c r="A657" s="78" t="s">
        <v>50</v>
      </c>
      <c r="B657" s="41">
        <f t="shared" ref="B657:I657" si="407">ROUND((B606/B$614)*100,5)</f>
        <v>4.18797</v>
      </c>
      <c r="C657" s="41">
        <f t="shared" si="407"/>
        <v>4.1281999999999996</v>
      </c>
      <c r="D657" s="41">
        <f t="shared" si="407"/>
        <v>4.1387799999999997</v>
      </c>
      <c r="E657" s="41">
        <f t="shared" si="407"/>
        <v>4.05959</v>
      </c>
      <c r="F657" s="41">
        <f t="shared" si="407"/>
        <v>4.0199699999999998</v>
      </c>
      <c r="G657" s="41">
        <f t="shared" si="407"/>
        <v>4.0197500000000002</v>
      </c>
      <c r="H657" s="41">
        <f t="shared" si="407"/>
        <v>4.0118200000000002</v>
      </c>
      <c r="I657" s="41">
        <f t="shared" si="407"/>
        <v>4.1016500000000002</v>
      </c>
      <c r="J657" s="41">
        <f t="shared" si="401"/>
        <v>4.1547599999999996</v>
      </c>
    </row>
    <row r="658" spans="1:10" ht="12" customHeight="1">
      <c r="A658" s="78" t="s">
        <v>51</v>
      </c>
      <c r="B658" s="41">
        <f t="shared" ref="B658:I658" si="408">ROUND((B607/B$614)*100,5)</f>
        <v>5.9632199999999997</v>
      </c>
      <c r="C658" s="41">
        <f t="shared" si="408"/>
        <v>6.2276499999999997</v>
      </c>
      <c r="D658" s="41">
        <f t="shared" si="408"/>
        <v>6.3284200000000004</v>
      </c>
      <c r="E658" s="41">
        <f t="shared" si="408"/>
        <v>6.2723599999999999</v>
      </c>
      <c r="F658" s="41">
        <f t="shared" si="408"/>
        <v>6.1927599999999998</v>
      </c>
      <c r="G658" s="41">
        <f t="shared" si="408"/>
        <v>6.0731700000000002</v>
      </c>
      <c r="H658" s="41">
        <f t="shared" si="408"/>
        <v>6.0613900000000003</v>
      </c>
      <c r="I658" s="41">
        <f t="shared" si="408"/>
        <v>6.1185999999999998</v>
      </c>
      <c r="J658" s="41">
        <f t="shared" si="401"/>
        <v>6.0437000000000003</v>
      </c>
    </row>
    <row r="659" spans="1:10" ht="12" customHeight="1">
      <c r="A659" s="78" t="s">
        <v>52</v>
      </c>
      <c r="B659" s="41">
        <f t="shared" ref="B659:I659" si="409">ROUND((B608/B$614)*100,5)</f>
        <v>4.0279299999999996</v>
      </c>
      <c r="C659" s="41">
        <f t="shared" si="409"/>
        <v>3.8703099999999999</v>
      </c>
      <c r="D659" s="41">
        <f t="shared" si="409"/>
        <v>3.9569000000000001</v>
      </c>
      <c r="E659" s="41">
        <f t="shared" si="409"/>
        <v>3.9367700000000001</v>
      </c>
      <c r="F659" s="41">
        <f t="shared" si="409"/>
        <v>3.9513600000000002</v>
      </c>
      <c r="G659" s="41">
        <f t="shared" si="409"/>
        <v>3.9880599999999999</v>
      </c>
      <c r="H659" s="41">
        <f t="shared" si="409"/>
        <v>3.9807999999999999</v>
      </c>
      <c r="I659" s="41">
        <f t="shared" si="409"/>
        <v>3.9243299999999999</v>
      </c>
      <c r="J659" s="41">
        <f t="shared" si="401"/>
        <v>3.9425400000000002</v>
      </c>
    </row>
    <row r="660" spans="1:10" ht="12" customHeight="1">
      <c r="A660" s="78" t="s">
        <v>53</v>
      </c>
      <c r="B660" s="41">
        <f t="shared" ref="B660:I660" si="410">ROUND((B609/B$614)*100,5)</f>
        <v>6.9077500000000001</v>
      </c>
      <c r="C660" s="41">
        <f t="shared" si="410"/>
        <v>6.8897199999999996</v>
      </c>
      <c r="D660" s="41">
        <f t="shared" si="410"/>
        <v>6.8933499999999999</v>
      </c>
      <c r="E660" s="41">
        <f t="shared" si="410"/>
        <v>7.0033700000000003</v>
      </c>
      <c r="F660" s="41">
        <f t="shared" si="410"/>
        <v>6.9725400000000004</v>
      </c>
      <c r="G660" s="41">
        <f t="shared" si="410"/>
        <v>6.8938499999999996</v>
      </c>
      <c r="H660" s="41">
        <f t="shared" si="410"/>
        <v>6.8135300000000001</v>
      </c>
      <c r="I660" s="41">
        <f t="shared" si="410"/>
        <v>6.9049899999999997</v>
      </c>
      <c r="J660" s="41">
        <f t="shared" si="401"/>
        <v>6.9341400000000002</v>
      </c>
    </row>
    <row r="661" spans="1:10" ht="12" customHeight="1">
      <c r="A661" s="78" t="s">
        <v>54</v>
      </c>
      <c r="B661" s="41">
        <f t="shared" ref="B661:I661" si="411">ROUND((B610/B$614)*100,5)</f>
        <v>3.0032199999999998</v>
      </c>
      <c r="C661" s="41">
        <f t="shared" si="411"/>
        <v>2.8850899999999999</v>
      </c>
      <c r="D661" s="41">
        <f t="shared" si="411"/>
        <v>2.9216799999999998</v>
      </c>
      <c r="E661" s="41">
        <f t="shared" si="411"/>
        <v>2.8628300000000002</v>
      </c>
      <c r="F661" s="41">
        <f t="shared" si="411"/>
        <v>2.92354</v>
      </c>
      <c r="G661" s="41">
        <f t="shared" si="411"/>
        <v>2.8558699999999999</v>
      </c>
      <c r="H661" s="41">
        <f t="shared" si="411"/>
        <v>2.8382999999999998</v>
      </c>
      <c r="I661" s="41">
        <f t="shared" si="411"/>
        <v>2.8267000000000002</v>
      </c>
      <c r="J661" s="41">
        <f t="shared" si="401"/>
        <v>2.78613</v>
      </c>
    </row>
    <row r="662" spans="1:10" ht="12" customHeight="1">
      <c r="A662" s="78" t="s">
        <v>55</v>
      </c>
      <c r="B662" s="41">
        <f t="shared" ref="B662:I662" si="412">ROUND((B611/B$614)*100,5)</f>
        <v>3.7427000000000001</v>
      </c>
      <c r="C662" s="41">
        <f t="shared" si="412"/>
        <v>3.3016800000000002</v>
      </c>
      <c r="D662" s="41">
        <f t="shared" si="412"/>
        <v>3.32477</v>
      </c>
      <c r="E662" s="41">
        <f t="shared" si="412"/>
        <v>3.29413</v>
      </c>
      <c r="F662" s="41">
        <f t="shared" si="412"/>
        <v>3.2482600000000001</v>
      </c>
      <c r="G662" s="41">
        <f t="shared" si="412"/>
        <v>3.2728600000000001</v>
      </c>
      <c r="H662" s="41">
        <f t="shared" si="412"/>
        <v>3.2675399999999999</v>
      </c>
      <c r="I662" s="41">
        <f t="shared" si="412"/>
        <v>3.2124700000000002</v>
      </c>
      <c r="J662" s="41">
        <f t="shared" si="401"/>
        <v>3.21001</v>
      </c>
    </row>
    <row r="663" spans="1:10" ht="12" customHeight="1">
      <c r="A663" s="78" t="s">
        <v>56</v>
      </c>
      <c r="B663" s="41">
        <f t="shared" ref="B663:I663" si="413">ROUND((B612/B$614)*100,5)</f>
        <v>5.1061800000000002</v>
      </c>
      <c r="C663" s="41">
        <f t="shared" si="413"/>
        <v>5.3923500000000004</v>
      </c>
      <c r="D663" s="41">
        <f t="shared" si="413"/>
        <v>5.4859299999999998</v>
      </c>
      <c r="E663" s="41">
        <f t="shared" si="413"/>
        <v>5.6251199999999999</v>
      </c>
      <c r="F663" s="41">
        <f t="shared" si="413"/>
        <v>5.5544599999999997</v>
      </c>
      <c r="G663" s="41">
        <f t="shared" si="413"/>
        <v>5.4647600000000001</v>
      </c>
      <c r="H663" s="41">
        <f t="shared" si="413"/>
        <v>5.4885000000000002</v>
      </c>
      <c r="I663" s="41">
        <f t="shared" si="413"/>
        <v>5.5815999999999999</v>
      </c>
      <c r="J663" s="41">
        <f t="shared" si="401"/>
        <v>5.6902200000000001</v>
      </c>
    </row>
    <row r="664" spans="1:10" ht="12" customHeight="1">
      <c r="A664" s="78" t="s">
        <v>57</v>
      </c>
      <c r="B664" s="41">
        <f t="shared" ref="B664:I664" si="414">ROUND((B613/B$614)*100,5)</f>
        <v>5.0658000000000003</v>
      </c>
      <c r="C664" s="41">
        <f t="shared" si="414"/>
        <v>4.5143500000000003</v>
      </c>
      <c r="D664" s="41">
        <f t="shared" si="414"/>
        <v>4.5277099999999999</v>
      </c>
      <c r="E664" s="41">
        <f t="shared" si="414"/>
        <v>4.6438600000000001</v>
      </c>
      <c r="F664" s="41">
        <f t="shared" si="414"/>
        <v>4.5577100000000002</v>
      </c>
      <c r="G664" s="41">
        <f t="shared" si="414"/>
        <v>4.5730399999999998</v>
      </c>
      <c r="H664" s="41">
        <f t="shared" si="414"/>
        <v>4.5386800000000003</v>
      </c>
      <c r="I664" s="41">
        <f t="shared" si="414"/>
        <v>4.4254300000000004</v>
      </c>
      <c r="J664" s="41">
        <f t="shared" si="401"/>
        <v>4.39846</v>
      </c>
    </row>
    <row r="665" spans="1:10" ht="12" customHeight="1">
      <c r="A665" s="76" t="s">
        <v>58</v>
      </c>
      <c r="B665" s="45">
        <f t="shared" ref="B665:I665" si="415">B614/B$614*100</f>
        <v>100</v>
      </c>
      <c r="C665" s="43">
        <f t="shared" si="415"/>
        <v>100</v>
      </c>
      <c r="D665" s="43">
        <f t="shared" si="415"/>
        <v>100</v>
      </c>
      <c r="E665" s="43">
        <f t="shared" si="415"/>
        <v>100</v>
      </c>
      <c r="F665" s="43">
        <f t="shared" si="415"/>
        <v>100</v>
      </c>
      <c r="G665" s="43">
        <f t="shared" si="415"/>
        <v>100</v>
      </c>
      <c r="H665" s="43">
        <f t="shared" si="415"/>
        <v>100</v>
      </c>
      <c r="I665" s="43">
        <f t="shared" si="415"/>
        <v>100</v>
      </c>
      <c r="J665" s="43">
        <f>J614/J$614*100</f>
        <v>100</v>
      </c>
    </row>
    <row r="666" spans="1:10" ht="12" customHeight="1">
      <c r="A666" s="77" t="s">
        <v>0</v>
      </c>
      <c r="B666" s="45"/>
      <c r="C666" s="43"/>
      <c r="D666" s="43"/>
      <c r="E666" s="43"/>
      <c r="F666" s="43"/>
      <c r="G666" s="43"/>
      <c r="H666" s="43"/>
      <c r="I666" s="43"/>
      <c r="J666" s="43"/>
    </row>
    <row r="667" spans="1:10" ht="12" customHeight="1">
      <c r="A667" s="79" t="s">
        <v>39</v>
      </c>
      <c r="B667" s="41">
        <f>ROUND((B616/B$614)*100,5)</f>
        <v>29.375599999999999</v>
      </c>
      <c r="C667" s="41">
        <f t="shared" ref="C667:I667" si="416">ROUND((C616/C$614)*100,5)</f>
        <v>29.694210000000002</v>
      </c>
      <c r="D667" s="41">
        <f t="shared" si="416"/>
        <v>29.557960000000001</v>
      </c>
      <c r="E667" s="41">
        <f t="shared" si="416"/>
        <v>29.515280000000001</v>
      </c>
      <c r="F667" s="41">
        <f t="shared" si="416"/>
        <v>29.721499999999999</v>
      </c>
      <c r="G667" s="41">
        <f t="shared" si="416"/>
        <v>29.639959999999999</v>
      </c>
      <c r="H667" s="41">
        <f t="shared" si="416"/>
        <v>29.662179999999999</v>
      </c>
      <c r="I667" s="41">
        <f t="shared" si="416"/>
        <v>29.557200000000002</v>
      </c>
      <c r="J667" s="41">
        <f>ROUND((J616/J$614)*100,5)</f>
        <v>29.239249999999998</v>
      </c>
    </row>
    <row r="668" spans="1:10" ht="12" customHeight="1">
      <c r="A668" s="79" t="s">
        <v>43</v>
      </c>
      <c r="B668" s="41">
        <f>ROUND((B617/B$614)*100,5)</f>
        <v>70.624399999999994</v>
      </c>
      <c r="C668" s="41">
        <f t="shared" ref="C668:I668" si="417">ROUND((C617/C$614)*100,5)</f>
        <v>70.305790000000002</v>
      </c>
      <c r="D668" s="41">
        <f t="shared" si="417"/>
        <v>70.442040000000006</v>
      </c>
      <c r="E668" s="41">
        <f t="shared" si="417"/>
        <v>70.484719999999996</v>
      </c>
      <c r="F668" s="41">
        <f t="shared" si="417"/>
        <v>70.278499999999994</v>
      </c>
      <c r="G668" s="41">
        <f t="shared" si="417"/>
        <v>70.360039999999998</v>
      </c>
      <c r="H668" s="41">
        <f t="shared" si="417"/>
        <v>70.337819999999994</v>
      </c>
      <c r="I668" s="41">
        <f t="shared" si="417"/>
        <v>70.442800000000005</v>
      </c>
      <c r="J668" s="41">
        <f>ROUND((J617/J$614)*100,5)</f>
        <v>70.760750000000002</v>
      </c>
    </row>
    <row r="669" spans="1:10" ht="12" customHeight="1">
      <c r="A669" s="32"/>
      <c r="B669" s="29"/>
      <c r="C669" s="29"/>
      <c r="D669" s="29"/>
    </row>
    <row r="670" spans="1:10" ht="12" customHeight="1">
      <c r="A670" s="25"/>
      <c r="B670" s="160" t="s">
        <v>65</v>
      </c>
      <c r="C670" s="160"/>
      <c r="D670" s="160"/>
      <c r="E670" s="160"/>
      <c r="F670" s="160"/>
      <c r="G670" s="160"/>
      <c r="H670" s="139"/>
      <c r="I670" s="139"/>
      <c r="J670" s="139"/>
    </row>
    <row r="671" spans="1:10" ht="12" customHeight="1">
      <c r="A671" s="78" t="s">
        <v>40</v>
      </c>
      <c r="B671" s="41">
        <f>ROUND((B595/B8)*100,5)</f>
        <v>72.46987</v>
      </c>
      <c r="C671" s="41">
        <f t="shared" ref="C671:I671" si="418">ROUND((C595/C8)*100,5)</f>
        <v>76.825400000000002</v>
      </c>
      <c r="D671" s="41">
        <f t="shared" si="418"/>
        <v>77.014269999999996</v>
      </c>
      <c r="E671" s="41">
        <f t="shared" si="418"/>
        <v>76.285650000000004</v>
      </c>
      <c r="F671" s="41">
        <f t="shared" si="418"/>
        <v>76.426180000000002</v>
      </c>
      <c r="G671" s="41">
        <f t="shared" si="418"/>
        <v>77.456090000000003</v>
      </c>
      <c r="H671" s="41">
        <f t="shared" si="418"/>
        <v>77.965040000000002</v>
      </c>
      <c r="I671" s="41">
        <f t="shared" si="418"/>
        <v>77.184359999999998</v>
      </c>
      <c r="J671" s="41">
        <f>ROUND((J595/J8)*100,5)</f>
        <v>77.52704</v>
      </c>
    </row>
    <row r="672" spans="1:10" ht="12" customHeight="1">
      <c r="A672" s="78" t="s">
        <v>41</v>
      </c>
      <c r="B672" s="41">
        <f>ROUND((B596/B9)*100,5)</f>
        <v>83.45317</v>
      </c>
      <c r="C672" s="41">
        <f t="shared" ref="C672:I672" si="419">ROUND((C596/C9)*100,5)</f>
        <v>88.393169999999998</v>
      </c>
      <c r="D672" s="41">
        <f t="shared" si="419"/>
        <v>89.0458</v>
      </c>
      <c r="E672" s="41">
        <f t="shared" si="419"/>
        <v>88.922979999999995</v>
      </c>
      <c r="F672" s="41">
        <f t="shared" si="419"/>
        <v>89.712879999999998</v>
      </c>
      <c r="G672" s="41">
        <f t="shared" si="419"/>
        <v>91.158749999999998</v>
      </c>
      <c r="H672" s="41">
        <f t="shared" si="419"/>
        <v>90.966669999999993</v>
      </c>
      <c r="I672" s="41">
        <f t="shared" si="419"/>
        <v>90.620469999999997</v>
      </c>
      <c r="J672" s="41">
        <f>ROUND((J596/J9)*100,5)</f>
        <v>90.687349999999995</v>
      </c>
    </row>
    <row r="673" spans="1:10" ht="12" customHeight="1">
      <c r="A673" s="78" t="s">
        <v>42</v>
      </c>
      <c r="B673" s="41">
        <f>ROUND((B597/B10)*100,5)</f>
        <v>86.693759999999997</v>
      </c>
      <c r="C673" s="41">
        <f t="shared" ref="C673:I673" si="420">ROUND((C597/C10)*100,5)</f>
        <v>91.453950000000006</v>
      </c>
      <c r="D673" s="41">
        <f t="shared" si="420"/>
        <v>91.811070000000001</v>
      </c>
      <c r="E673" s="41">
        <f t="shared" si="420"/>
        <v>91.125799999999998</v>
      </c>
      <c r="F673" s="41">
        <f t="shared" si="420"/>
        <v>91.159819999999996</v>
      </c>
      <c r="G673" s="41">
        <f t="shared" si="420"/>
        <v>88.962569999999999</v>
      </c>
      <c r="H673" s="41">
        <f t="shared" si="420"/>
        <v>88.244</v>
      </c>
      <c r="I673" s="41">
        <f t="shared" si="420"/>
        <v>86.110280000000003</v>
      </c>
      <c r="J673" s="41">
        <f>ROUND((J597/J10)*100,5)</f>
        <v>86.518299999999996</v>
      </c>
    </row>
    <row r="674" spans="1:10" ht="12" customHeight="1">
      <c r="A674" s="78" t="s">
        <v>34</v>
      </c>
      <c r="B674" s="41">
        <f>ROUND((B598/B11)*100,5)</f>
        <v>88.615200000000002</v>
      </c>
      <c r="C674" s="41">
        <f t="shared" ref="C674:I674" si="421">ROUND((C598/C11)*100,5)</f>
        <v>92.465190000000007</v>
      </c>
      <c r="D674" s="41">
        <f t="shared" si="421"/>
        <v>93.038300000000007</v>
      </c>
      <c r="E674" s="41">
        <f t="shared" si="421"/>
        <v>93.341229999999996</v>
      </c>
      <c r="F674" s="41">
        <f t="shared" si="421"/>
        <v>93.461560000000006</v>
      </c>
      <c r="G674" s="41">
        <f t="shared" si="421"/>
        <v>93.878879999999995</v>
      </c>
      <c r="H674" s="41">
        <f t="shared" si="421"/>
        <v>94.068690000000004</v>
      </c>
      <c r="I674" s="41">
        <f t="shared" si="421"/>
        <v>93.982100000000003</v>
      </c>
      <c r="J674" s="41">
        <f>ROUND((J598/J11)*100,5)</f>
        <v>93.809110000000004</v>
      </c>
    </row>
    <row r="675" spans="1:10" ht="12" customHeight="1">
      <c r="A675" s="39"/>
      <c r="B675" s="41"/>
      <c r="C675" s="41"/>
      <c r="D675" s="41"/>
      <c r="E675" s="41"/>
      <c r="F675" s="41"/>
      <c r="G675" s="41"/>
      <c r="H675" s="41"/>
      <c r="I675" s="41"/>
      <c r="J675" s="41"/>
    </row>
    <row r="676" spans="1:10" ht="12" customHeight="1">
      <c r="A676" s="78" t="s">
        <v>44</v>
      </c>
      <c r="B676" s="41">
        <f t="shared" ref="B676:I676" si="422">ROUND((B600/B13)*100,5)</f>
        <v>72.581329999999994</v>
      </c>
      <c r="C676" s="41">
        <f t="shared" si="422"/>
        <v>78.136679999999998</v>
      </c>
      <c r="D676" s="41">
        <f t="shared" si="422"/>
        <v>78.084639999999993</v>
      </c>
      <c r="E676" s="41">
        <f t="shared" si="422"/>
        <v>77.187790000000007</v>
      </c>
      <c r="F676" s="41">
        <f t="shared" si="422"/>
        <v>77.237129999999993</v>
      </c>
      <c r="G676" s="41">
        <f t="shared" si="422"/>
        <v>77.281670000000005</v>
      </c>
      <c r="H676" s="41">
        <f t="shared" si="422"/>
        <v>77.491950000000003</v>
      </c>
      <c r="I676" s="41">
        <f t="shared" si="422"/>
        <v>76.916499999999999</v>
      </c>
      <c r="J676" s="41">
        <f t="shared" ref="J676:J690" si="423">ROUND((J600/J13)*100,5)</f>
        <v>77.020409999999998</v>
      </c>
    </row>
    <row r="677" spans="1:10" ht="12" customHeight="1">
      <c r="A677" s="78" t="s">
        <v>45</v>
      </c>
      <c r="B677" s="41">
        <f t="shared" ref="B677:I677" si="424">ROUND((B601/B14)*100,5)</f>
        <v>68.896889999999999</v>
      </c>
      <c r="C677" s="41">
        <f t="shared" si="424"/>
        <v>75.125900000000001</v>
      </c>
      <c r="D677" s="41">
        <f t="shared" si="424"/>
        <v>75.849540000000005</v>
      </c>
      <c r="E677" s="41">
        <f t="shared" si="424"/>
        <v>75.459720000000004</v>
      </c>
      <c r="F677" s="41">
        <f t="shared" si="424"/>
        <v>75.65849</v>
      </c>
      <c r="G677" s="41">
        <f t="shared" si="424"/>
        <v>75.627840000000006</v>
      </c>
      <c r="H677" s="41">
        <f t="shared" si="424"/>
        <v>76.019549999999995</v>
      </c>
      <c r="I677" s="41">
        <f t="shared" si="424"/>
        <v>74.766199999999998</v>
      </c>
      <c r="J677" s="41">
        <f t="shared" si="423"/>
        <v>74.687619999999995</v>
      </c>
    </row>
    <row r="678" spans="1:10" ht="12" customHeight="1">
      <c r="A678" s="78" t="s">
        <v>46</v>
      </c>
      <c r="B678" s="41">
        <f t="shared" ref="B678:I678" si="425">ROUND((B602/B15)*100,5)</f>
        <v>60.755690000000001</v>
      </c>
      <c r="C678" s="41">
        <f t="shared" si="425"/>
        <v>65.81071</v>
      </c>
      <c r="D678" s="41">
        <f t="shared" si="425"/>
        <v>65.465249999999997</v>
      </c>
      <c r="E678" s="41">
        <f t="shared" si="425"/>
        <v>63.88814</v>
      </c>
      <c r="F678" s="41">
        <f t="shared" si="425"/>
        <v>63.99241</v>
      </c>
      <c r="G678" s="41">
        <f t="shared" si="425"/>
        <v>64.891620000000003</v>
      </c>
      <c r="H678" s="41">
        <f t="shared" si="425"/>
        <v>65.251519999999999</v>
      </c>
      <c r="I678" s="41">
        <f t="shared" si="425"/>
        <v>63.962629999999997</v>
      </c>
      <c r="J678" s="41">
        <f t="shared" si="423"/>
        <v>63.741810000000001</v>
      </c>
    </row>
    <row r="679" spans="1:10" ht="12" customHeight="1">
      <c r="A679" s="78" t="s">
        <v>47</v>
      </c>
      <c r="B679" s="41">
        <f t="shared" ref="B679:I679" si="426">ROUND((B603/B16)*100,5)</f>
        <v>65.866810000000001</v>
      </c>
      <c r="C679" s="41">
        <f t="shared" si="426"/>
        <v>71.909540000000007</v>
      </c>
      <c r="D679" s="41">
        <f t="shared" si="426"/>
        <v>71.196690000000004</v>
      </c>
      <c r="E679" s="41">
        <f t="shared" si="426"/>
        <v>69.983580000000003</v>
      </c>
      <c r="F679" s="41">
        <f t="shared" si="426"/>
        <v>69.899010000000004</v>
      </c>
      <c r="G679" s="41">
        <f t="shared" si="426"/>
        <v>71.555880000000002</v>
      </c>
      <c r="H679" s="41">
        <f t="shared" si="426"/>
        <v>71.852000000000004</v>
      </c>
      <c r="I679" s="41">
        <f t="shared" si="426"/>
        <v>71.042680000000004</v>
      </c>
      <c r="J679" s="41">
        <f t="shared" si="423"/>
        <v>71.816010000000006</v>
      </c>
    </row>
    <row r="680" spans="1:10" ht="12" customHeight="1">
      <c r="A680" s="78" t="s">
        <v>48</v>
      </c>
      <c r="B680" s="41">
        <f t="shared" ref="B680:I680" si="427">ROUND((B604/B17)*100,5)</f>
        <v>67.904859999999999</v>
      </c>
      <c r="C680" s="41">
        <f t="shared" si="427"/>
        <v>75.630750000000006</v>
      </c>
      <c r="D680" s="41">
        <f t="shared" si="427"/>
        <v>75.354320000000001</v>
      </c>
      <c r="E680" s="41">
        <f t="shared" si="427"/>
        <v>74.724189999999993</v>
      </c>
      <c r="F680" s="41">
        <f t="shared" si="427"/>
        <v>75.518839999999997</v>
      </c>
      <c r="G680" s="41">
        <f t="shared" si="427"/>
        <v>75.978949999999998</v>
      </c>
      <c r="H680" s="41">
        <f t="shared" si="427"/>
        <v>76.525800000000004</v>
      </c>
      <c r="I680" s="41">
        <f t="shared" si="427"/>
        <v>75.786050000000003</v>
      </c>
      <c r="J680" s="41">
        <f t="shared" si="423"/>
        <v>75.346149999999994</v>
      </c>
    </row>
    <row r="681" spans="1:10" ht="12" customHeight="1">
      <c r="A681" s="78" t="s">
        <v>49</v>
      </c>
      <c r="B681" s="41">
        <f t="shared" ref="B681:I681" si="428">ROUND((B605/B18)*100,5)</f>
        <v>61.150030000000001</v>
      </c>
      <c r="C681" s="41">
        <f t="shared" si="428"/>
        <v>68.231409999999997</v>
      </c>
      <c r="D681" s="41">
        <f t="shared" si="428"/>
        <v>69.834569999999999</v>
      </c>
      <c r="E681" s="41">
        <f t="shared" si="428"/>
        <v>69.985650000000007</v>
      </c>
      <c r="F681" s="41">
        <f t="shared" si="428"/>
        <v>69.65231</v>
      </c>
      <c r="G681" s="41">
        <f t="shared" si="428"/>
        <v>70.078620000000001</v>
      </c>
      <c r="H681" s="41">
        <f t="shared" si="428"/>
        <v>70.001649999999998</v>
      </c>
      <c r="I681" s="41">
        <f t="shared" si="428"/>
        <v>68.888530000000003</v>
      </c>
      <c r="J681" s="41">
        <f t="shared" si="423"/>
        <v>69.028980000000004</v>
      </c>
    </row>
    <row r="682" spans="1:10" ht="12" customHeight="1">
      <c r="A682" s="78" t="s">
        <v>50</v>
      </c>
      <c r="B682" s="41">
        <f t="shared" ref="B682:I682" si="429">ROUND((B606/B19)*100,5)</f>
        <v>62.02787</v>
      </c>
      <c r="C682" s="41">
        <f t="shared" si="429"/>
        <v>67.254649999999998</v>
      </c>
      <c r="D682" s="41">
        <f t="shared" si="429"/>
        <v>68.240200000000002</v>
      </c>
      <c r="E682" s="41">
        <f t="shared" si="429"/>
        <v>66.991810000000001</v>
      </c>
      <c r="F682" s="41">
        <f t="shared" si="429"/>
        <v>66.304770000000005</v>
      </c>
      <c r="G682" s="41">
        <f t="shared" si="429"/>
        <v>66.503889999999998</v>
      </c>
      <c r="H682" s="41">
        <f t="shared" si="429"/>
        <v>67.149150000000006</v>
      </c>
      <c r="I682" s="41">
        <f t="shared" si="429"/>
        <v>66.952179999999998</v>
      </c>
      <c r="J682" s="41">
        <f t="shared" si="423"/>
        <v>67.283299999999997</v>
      </c>
    </row>
    <row r="683" spans="1:10" ht="12" customHeight="1">
      <c r="A683" s="78" t="s">
        <v>51</v>
      </c>
      <c r="B683" s="41">
        <f t="shared" ref="B683:I683" si="430">ROUND((B607/B20)*100,5)</f>
        <v>60.096170000000001</v>
      </c>
      <c r="C683" s="41">
        <f t="shared" si="430"/>
        <v>68.587389999999999</v>
      </c>
      <c r="D683" s="41">
        <f t="shared" si="430"/>
        <v>69.149079999999998</v>
      </c>
      <c r="E683" s="41">
        <f t="shared" si="430"/>
        <v>68.532250000000005</v>
      </c>
      <c r="F683" s="41">
        <f t="shared" si="430"/>
        <v>68.641530000000003</v>
      </c>
      <c r="G683" s="41">
        <f t="shared" si="430"/>
        <v>68.797430000000006</v>
      </c>
      <c r="H683" s="41">
        <f t="shared" si="430"/>
        <v>69.093279999999993</v>
      </c>
      <c r="I683" s="41">
        <f t="shared" si="430"/>
        <v>68.693560000000005</v>
      </c>
      <c r="J683" s="41">
        <f t="shared" si="423"/>
        <v>68.414119999999997</v>
      </c>
    </row>
    <row r="684" spans="1:10" ht="12" customHeight="1">
      <c r="A684" s="78" t="s">
        <v>52</v>
      </c>
      <c r="B684" s="41">
        <f t="shared" ref="B684:I684" si="431">ROUND((B608/B21)*100,5)</f>
        <v>64.547830000000005</v>
      </c>
      <c r="C684" s="41">
        <f t="shared" si="431"/>
        <v>67.701520000000002</v>
      </c>
      <c r="D684" s="41">
        <f t="shared" si="431"/>
        <v>68.258380000000002</v>
      </c>
      <c r="E684" s="41">
        <f t="shared" si="431"/>
        <v>68.776110000000003</v>
      </c>
      <c r="F684" s="41">
        <f t="shared" si="431"/>
        <v>69.225629999999995</v>
      </c>
      <c r="G684" s="41">
        <f t="shared" si="431"/>
        <v>69.424710000000005</v>
      </c>
      <c r="H684" s="41">
        <f t="shared" si="431"/>
        <v>69.321719999999999</v>
      </c>
      <c r="I684" s="41">
        <f t="shared" si="431"/>
        <v>68.576179999999994</v>
      </c>
      <c r="J684" s="41">
        <f t="shared" si="423"/>
        <v>68.289400000000001</v>
      </c>
    </row>
    <row r="685" spans="1:10" ht="12" customHeight="1">
      <c r="A685" s="78" t="s">
        <v>53</v>
      </c>
      <c r="B685" s="41">
        <f t="shared" ref="B685:I685" si="432">ROUND((B609/B22)*100,5)</f>
        <v>66.036580000000001</v>
      </c>
      <c r="C685" s="41">
        <f t="shared" si="432"/>
        <v>73.067599999999999</v>
      </c>
      <c r="D685" s="41">
        <f t="shared" si="432"/>
        <v>73.160820000000001</v>
      </c>
      <c r="E685" s="41">
        <f t="shared" si="432"/>
        <v>72.863389999999995</v>
      </c>
      <c r="F685" s="41">
        <f t="shared" si="432"/>
        <v>73.135890000000003</v>
      </c>
      <c r="G685" s="41">
        <f t="shared" si="432"/>
        <v>72.714230000000001</v>
      </c>
      <c r="H685" s="41">
        <f t="shared" si="432"/>
        <v>73.408789999999996</v>
      </c>
      <c r="I685" s="41">
        <f t="shared" si="432"/>
        <v>72.588120000000004</v>
      </c>
      <c r="J685" s="41">
        <f t="shared" si="423"/>
        <v>72.870859999999993</v>
      </c>
    </row>
    <row r="686" spans="1:10" ht="12" customHeight="1">
      <c r="A686" s="78" t="s">
        <v>54</v>
      </c>
      <c r="B686" s="41">
        <f t="shared" ref="B686:I686" si="433">ROUND((B610/B23)*100,5)</f>
        <v>63.056240000000003</v>
      </c>
      <c r="C686" s="41">
        <f t="shared" si="433"/>
        <v>66.362459999999999</v>
      </c>
      <c r="D686" s="41">
        <f t="shared" si="433"/>
        <v>66.766530000000003</v>
      </c>
      <c r="E686" s="41">
        <f t="shared" si="433"/>
        <v>65.923389999999998</v>
      </c>
      <c r="F686" s="41">
        <f t="shared" si="433"/>
        <v>66.528769999999994</v>
      </c>
      <c r="G686" s="41">
        <f t="shared" si="433"/>
        <v>65.535560000000004</v>
      </c>
      <c r="H686" s="41">
        <f t="shared" si="433"/>
        <v>65.827950000000001</v>
      </c>
      <c r="I686" s="41">
        <f t="shared" si="433"/>
        <v>65.303399999999996</v>
      </c>
      <c r="J686" s="41">
        <f t="shared" si="423"/>
        <v>64.962479999999999</v>
      </c>
    </row>
    <row r="687" spans="1:10" ht="12" customHeight="1">
      <c r="A687" s="78" t="s">
        <v>55</v>
      </c>
      <c r="B687" s="41">
        <f t="shared" ref="B687:I687" si="434">ROUND((B611/B24)*100,5)</f>
        <v>53.08569</v>
      </c>
      <c r="C687" s="41">
        <f t="shared" si="434"/>
        <v>55.913730000000001</v>
      </c>
      <c r="D687" s="41">
        <f t="shared" si="434"/>
        <v>56.372</v>
      </c>
      <c r="E687" s="41">
        <f t="shared" si="434"/>
        <v>56.755369999999999</v>
      </c>
      <c r="F687" s="41">
        <f t="shared" si="434"/>
        <v>56.863849999999999</v>
      </c>
      <c r="G687" s="41">
        <f t="shared" si="434"/>
        <v>56.77711</v>
      </c>
      <c r="H687" s="41">
        <f t="shared" si="434"/>
        <v>57.61524</v>
      </c>
      <c r="I687" s="41">
        <f t="shared" si="434"/>
        <v>56.268459999999997</v>
      </c>
      <c r="J687" s="41">
        <f t="shared" si="423"/>
        <v>55.862569999999998</v>
      </c>
    </row>
    <row r="688" spans="1:10" ht="12" customHeight="1">
      <c r="A688" s="78" t="s">
        <v>56</v>
      </c>
      <c r="B688" s="41">
        <f t="shared" ref="B688:I688" si="435">ROUND((B612/B25)*100,5)</f>
        <v>56.291330000000002</v>
      </c>
      <c r="C688" s="41">
        <f t="shared" si="435"/>
        <v>58.177039999999998</v>
      </c>
      <c r="D688" s="41">
        <f t="shared" si="435"/>
        <v>57.581650000000003</v>
      </c>
      <c r="E688" s="41">
        <f t="shared" si="435"/>
        <v>57.222499999999997</v>
      </c>
      <c r="F688" s="41">
        <f t="shared" si="435"/>
        <v>56.48939</v>
      </c>
      <c r="G688" s="41">
        <f t="shared" si="435"/>
        <v>56.423009999999998</v>
      </c>
      <c r="H688" s="41">
        <f t="shared" si="435"/>
        <v>57.377249999999997</v>
      </c>
      <c r="I688" s="41">
        <f t="shared" si="435"/>
        <v>56.671550000000003</v>
      </c>
      <c r="J688" s="41">
        <f t="shared" si="423"/>
        <v>56.683799999999998</v>
      </c>
    </row>
    <row r="689" spans="1:10" ht="12" customHeight="1">
      <c r="A689" s="78" t="s">
        <v>57</v>
      </c>
      <c r="B689" s="41">
        <f t="shared" ref="B689:I689" si="436">ROUND((B613/B26)*100,5)</f>
        <v>64.917959999999994</v>
      </c>
      <c r="C689" s="41">
        <f t="shared" si="436"/>
        <v>68.841220000000007</v>
      </c>
      <c r="D689" s="41">
        <f t="shared" si="436"/>
        <v>69.392610000000005</v>
      </c>
      <c r="E689" s="41">
        <f t="shared" si="436"/>
        <v>69.98366</v>
      </c>
      <c r="F689" s="41">
        <f t="shared" si="436"/>
        <v>69.723470000000006</v>
      </c>
      <c r="G689" s="41">
        <f t="shared" si="436"/>
        <v>69.589150000000004</v>
      </c>
      <c r="H689" s="41">
        <f t="shared" si="436"/>
        <v>69.776079999999993</v>
      </c>
      <c r="I689" s="41">
        <f t="shared" si="436"/>
        <v>67.428120000000007</v>
      </c>
      <c r="J689" s="41">
        <f t="shared" si="423"/>
        <v>68.019909999999996</v>
      </c>
    </row>
    <row r="690" spans="1:10" ht="12" customHeight="1">
      <c r="A690" s="76" t="s">
        <v>58</v>
      </c>
      <c r="B690" s="42">
        <f t="shared" ref="B690:I690" si="437">ROUND((B614/B27)*100,5)</f>
        <v>68.967640000000003</v>
      </c>
      <c r="C690" s="42">
        <f t="shared" si="437"/>
        <v>74.580659999999995</v>
      </c>
      <c r="D690" s="42">
        <f t="shared" si="437"/>
        <v>74.856210000000004</v>
      </c>
      <c r="E690" s="42">
        <f t="shared" si="437"/>
        <v>74.455179999999999</v>
      </c>
      <c r="F690" s="42">
        <f t="shared" si="437"/>
        <v>74.596950000000007</v>
      </c>
      <c r="G690" s="42">
        <f t="shared" si="437"/>
        <v>74.809659999999994</v>
      </c>
      <c r="H690" s="42">
        <f t="shared" si="437"/>
        <v>75.151269999999997</v>
      </c>
      <c r="I690" s="42">
        <f t="shared" si="437"/>
        <v>74.265609999999995</v>
      </c>
      <c r="J690" s="42">
        <f t="shared" si="423"/>
        <v>74.245379999999997</v>
      </c>
    </row>
    <row r="691" spans="1:10" ht="12" customHeight="1">
      <c r="A691" s="77" t="s">
        <v>0</v>
      </c>
      <c r="B691" s="41"/>
      <c r="C691" s="41"/>
      <c r="D691" s="41"/>
      <c r="E691" s="41"/>
      <c r="F691" s="41"/>
      <c r="G691" s="41"/>
      <c r="H691" s="41"/>
      <c r="I691" s="41"/>
      <c r="J691" s="41"/>
    </row>
    <row r="692" spans="1:10" ht="12" customHeight="1">
      <c r="A692" s="79" t="s">
        <v>39</v>
      </c>
      <c r="B692" s="41">
        <f t="shared" ref="B692:I692" si="438">ROUND((B616/B29)*100,5)</f>
        <v>84.475300000000004</v>
      </c>
      <c r="C692" s="41">
        <f t="shared" si="438"/>
        <v>88.917150000000007</v>
      </c>
      <c r="D692" s="41">
        <f t="shared" si="438"/>
        <v>89.395780000000002</v>
      </c>
      <c r="E692" s="41">
        <f t="shared" si="438"/>
        <v>89.284850000000006</v>
      </c>
      <c r="F692" s="41">
        <f t="shared" si="438"/>
        <v>89.600340000000003</v>
      </c>
      <c r="G692" s="41">
        <f t="shared" si="438"/>
        <v>89.965000000000003</v>
      </c>
      <c r="H692" s="41">
        <f t="shared" si="438"/>
        <v>89.990499999999997</v>
      </c>
      <c r="I692" s="41">
        <f t="shared" si="438"/>
        <v>89.451890000000006</v>
      </c>
      <c r="J692" s="41">
        <f>ROUND((J616/J29)*100,5)</f>
        <v>89.52919</v>
      </c>
    </row>
    <row r="693" spans="1:10" ht="12" customHeight="1">
      <c r="A693" s="79" t="s">
        <v>43</v>
      </c>
      <c r="B693" s="41">
        <f t="shared" ref="B693:I693" si="439">ROUND((B617/B30)*100,5)</f>
        <v>64.075069999999997</v>
      </c>
      <c r="C693" s="41">
        <f t="shared" si="439"/>
        <v>69.825630000000004</v>
      </c>
      <c r="D693" s="41">
        <f t="shared" si="439"/>
        <v>70.073949999999996</v>
      </c>
      <c r="E693" s="41">
        <f t="shared" si="439"/>
        <v>69.613460000000003</v>
      </c>
      <c r="F693" s="41">
        <f t="shared" si="439"/>
        <v>69.663690000000003</v>
      </c>
      <c r="G693" s="41">
        <f t="shared" si="439"/>
        <v>69.852580000000003</v>
      </c>
      <c r="H693" s="41">
        <f t="shared" si="439"/>
        <v>70.265100000000004</v>
      </c>
      <c r="I693" s="41">
        <f t="shared" si="439"/>
        <v>69.327150000000003</v>
      </c>
      <c r="J693" s="41">
        <f>ROUND((J617/J30)*100,5)</f>
        <v>69.353149999999999</v>
      </c>
    </row>
    <row r="694" spans="1:10" ht="12" customHeight="1">
      <c r="A694" s="32"/>
      <c r="B694" s="35"/>
    </row>
    <row r="695" spans="1:10" ht="12" customHeight="1">
      <c r="A695" s="36"/>
      <c r="B695" s="167" t="s">
        <v>89</v>
      </c>
      <c r="C695" s="139"/>
      <c r="D695" s="139"/>
      <c r="E695" s="139"/>
      <c r="F695" s="139"/>
      <c r="G695" s="139"/>
      <c r="H695" s="139"/>
      <c r="I695" s="139"/>
      <c r="J695" s="139"/>
    </row>
    <row r="696" spans="1:10" ht="12" customHeight="1">
      <c r="A696" s="25"/>
      <c r="B696" s="160" t="s">
        <v>38</v>
      </c>
      <c r="C696" s="160"/>
      <c r="D696" s="160"/>
      <c r="E696" s="160"/>
      <c r="F696" s="160"/>
      <c r="G696" s="160"/>
      <c r="H696" s="139"/>
      <c r="I696" s="139"/>
      <c r="J696" s="139"/>
    </row>
    <row r="697" spans="1:10" ht="12" customHeight="1">
      <c r="A697" s="78" t="s">
        <v>40</v>
      </c>
      <c r="B697" s="89">
        <v>6.3710000000000004</v>
      </c>
      <c r="C697" s="89">
        <v>6.1749999999999998</v>
      </c>
      <c r="D697" s="89">
        <v>6.1589999999999998</v>
      </c>
      <c r="E697" s="89">
        <v>6.31</v>
      </c>
      <c r="F697" s="89">
        <v>6.3170000000000002</v>
      </c>
      <c r="G697" s="89">
        <v>6.4649999999999999</v>
      </c>
      <c r="H697" s="89">
        <v>6.5570000000000004</v>
      </c>
      <c r="I697" s="89">
        <v>6.5739999999999998</v>
      </c>
      <c r="J697" s="89">
        <v>6.5389999999999997</v>
      </c>
    </row>
    <row r="698" spans="1:10" ht="12" customHeight="1">
      <c r="A698" s="78" t="s">
        <v>41</v>
      </c>
      <c r="B698" s="89">
        <v>17.111999999999998</v>
      </c>
      <c r="C698" s="89">
        <v>14.958</v>
      </c>
      <c r="D698" s="89">
        <v>14.678000000000001</v>
      </c>
      <c r="E698" s="89">
        <v>14.507999999999999</v>
      </c>
      <c r="F698" s="89">
        <v>14.337</v>
      </c>
      <c r="G698" s="89">
        <v>14.407</v>
      </c>
      <c r="H698" s="89">
        <v>13.993</v>
      </c>
      <c r="I698" s="89">
        <v>13.744</v>
      </c>
      <c r="J698" s="89">
        <v>13.548</v>
      </c>
    </row>
    <row r="699" spans="1:10" ht="12" customHeight="1">
      <c r="A699" s="78" t="s">
        <v>42</v>
      </c>
      <c r="B699" s="89">
        <v>9.0679999999999996</v>
      </c>
      <c r="C699" s="89">
        <v>7.6479999999999997</v>
      </c>
      <c r="D699" s="89">
        <v>7.5919999999999996</v>
      </c>
      <c r="E699" s="89">
        <v>7.7619999999999996</v>
      </c>
      <c r="F699" s="89">
        <v>7.9020000000000001</v>
      </c>
      <c r="G699" s="89">
        <v>7.7030000000000003</v>
      </c>
      <c r="H699" s="89">
        <v>7.6059999999999999</v>
      </c>
      <c r="I699" s="89">
        <v>7.1029999999999998</v>
      </c>
      <c r="J699" s="89">
        <v>7.1559999999999997</v>
      </c>
    </row>
    <row r="700" spans="1:10" ht="12" customHeight="1">
      <c r="A700" s="78" t="s">
        <v>34</v>
      </c>
      <c r="B700" s="89">
        <v>22.209</v>
      </c>
      <c r="C700" s="89">
        <v>21.062000000000001</v>
      </c>
      <c r="D700" s="89">
        <v>21.027000000000001</v>
      </c>
      <c r="E700" s="89">
        <v>21.329000000000001</v>
      </c>
      <c r="F700" s="89">
        <v>21.657</v>
      </c>
      <c r="G700" s="89">
        <v>20.923999999999999</v>
      </c>
      <c r="H700" s="89">
        <v>21.073</v>
      </c>
      <c r="I700" s="89">
        <v>21.577999999999999</v>
      </c>
      <c r="J700" s="89">
        <v>21.934999999999999</v>
      </c>
    </row>
    <row r="701" spans="1:10" ht="12" customHeight="1">
      <c r="A701" s="39"/>
      <c r="B701" s="89"/>
      <c r="C701" s="89"/>
      <c r="D701" s="89"/>
      <c r="E701" s="89"/>
      <c r="F701" s="89"/>
      <c r="G701" s="89"/>
      <c r="H701" s="89"/>
      <c r="I701" s="89"/>
      <c r="J701" s="89"/>
    </row>
    <row r="702" spans="1:10" ht="12" customHeight="1">
      <c r="A702" s="78" t="s">
        <v>44</v>
      </c>
      <c r="B702" s="89">
        <v>14.01</v>
      </c>
      <c r="C702" s="89">
        <v>13.728999999999999</v>
      </c>
      <c r="D702" s="89">
        <v>13.539</v>
      </c>
      <c r="E702" s="89">
        <v>13.664999999999999</v>
      </c>
      <c r="F702" s="89">
        <v>13.744</v>
      </c>
      <c r="G702" s="89">
        <v>13.454000000000001</v>
      </c>
      <c r="H702" s="89">
        <v>13.468</v>
      </c>
      <c r="I702" s="89">
        <v>13.568</v>
      </c>
      <c r="J702" s="89">
        <v>13.677</v>
      </c>
    </row>
    <row r="703" spans="1:10" ht="12" customHeight="1">
      <c r="A703" s="78" t="s">
        <v>45</v>
      </c>
      <c r="B703" s="89">
        <v>18.262</v>
      </c>
      <c r="C703" s="89">
        <v>17.187000000000001</v>
      </c>
      <c r="D703" s="89">
        <v>17.449000000000002</v>
      </c>
      <c r="E703" s="89">
        <v>18.021000000000001</v>
      </c>
      <c r="F703" s="89">
        <v>18.437000000000001</v>
      </c>
      <c r="G703" s="89">
        <v>18.638000000000002</v>
      </c>
      <c r="H703" s="89">
        <v>20.195</v>
      </c>
      <c r="I703" s="89">
        <v>20.640999999999998</v>
      </c>
      <c r="J703" s="89">
        <v>21.571000000000002</v>
      </c>
    </row>
    <row r="704" spans="1:10" ht="12" customHeight="1">
      <c r="A704" s="78" t="s">
        <v>46</v>
      </c>
      <c r="B704" s="89">
        <v>9.202</v>
      </c>
      <c r="C704" s="89">
        <v>7.976</v>
      </c>
      <c r="D704" s="89">
        <v>7.8220000000000001</v>
      </c>
      <c r="E704" s="89">
        <v>7.7759999999999998</v>
      </c>
      <c r="F704" s="89">
        <v>7.8380000000000001</v>
      </c>
      <c r="G704" s="89">
        <v>7.84</v>
      </c>
      <c r="H704" s="89">
        <v>7.8040000000000003</v>
      </c>
      <c r="I704" s="89">
        <v>7.9080000000000004</v>
      </c>
      <c r="J704" s="89">
        <v>7.92</v>
      </c>
    </row>
    <row r="705" spans="1:10" ht="12" customHeight="1">
      <c r="A705" s="78" t="s">
        <v>47</v>
      </c>
      <c r="B705" s="89">
        <v>13.007999999999999</v>
      </c>
      <c r="C705" s="89">
        <v>13.478999999999999</v>
      </c>
      <c r="D705" s="89">
        <v>13.39</v>
      </c>
      <c r="E705" s="89">
        <v>13.74</v>
      </c>
      <c r="F705" s="89">
        <v>15.106</v>
      </c>
      <c r="G705" s="89">
        <v>17.14</v>
      </c>
      <c r="H705" s="89">
        <v>17.312999999999999</v>
      </c>
      <c r="I705" s="89">
        <v>17.98</v>
      </c>
      <c r="J705" s="89">
        <v>18.724</v>
      </c>
    </row>
    <row r="706" spans="1:10" ht="12" customHeight="1">
      <c r="A706" s="78" t="s">
        <v>48</v>
      </c>
      <c r="B706" s="89">
        <v>16.106999999999999</v>
      </c>
      <c r="C706" s="89">
        <v>14.516</v>
      </c>
      <c r="D706" s="89">
        <v>14.18</v>
      </c>
      <c r="E706" s="89">
        <v>14.379</v>
      </c>
      <c r="F706" s="89">
        <v>14.670999999999999</v>
      </c>
      <c r="G706" s="89">
        <v>14.967000000000001</v>
      </c>
      <c r="H706" s="89">
        <v>15.223000000000001</v>
      </c>
      <c r="I706" s="89">
        <v>15.484</v>
      </c>
      <c r="J706" s="89">
        <v>15.864000000000001</v>
      </c>
    </row>
    <row r="707" spans="1:10" ht="12" customHeight="1">
      <c r="A707" s="78" t="s">
        <v>49</v>
      </c>
      <c r="B707" s="89">
        <v>13.153</v>
      </c>
      <c r="C707" s="89">
        <v>13.964</v>
      </c>
      <c r="D707" s="89">
        <v>14.489000000000001</v>
      </c>
      <c r="E707" s="89">
        <v>15.250999999999999</v>
      </c>
      <c r="F707" s="89">
        <v>15.31</v>
      </c>
      <c r="G707" s="89">
        <v>15.112</v>
      </c>
      <c r="H707" s="89">
        <v>15.071999999999999</v>
      </c>
      <c r="I707" s="89">
        <v>15.097</v>
      </c>
      <c r="J707" s="89">
        <v>15.606</v>
      </c>
    </row>
    <row r="708" spans="1:10" ht="12" customHeight="1">
      <c r="A708" s="78" t="s">
        <v>50</v>
      </c>
      <c r="B708" s="89">
        <v>10.303000000000001</v>
      </c>
      <c r="C708" s="89">
        <v>9.9489999999999998</v>
      </c>
      <c r="D708" s="89">
        <v>9.8040000000000003</v>
      </c>
      <c r="E708" s="89">
        <v>9.42</v>
      </c>
      <c r="F708" s="89">
        <v>9.2469999999999999</v>
      </c>
      <c r="G708" s="89">
        <v>9.2089999999999996</v>
      </c>
      <c r="H708" s="89">
        <v>9.0269999999999992</v>
      </c>
      <c r="I708" s="89">
        <v>9.1869999999999994</v>
      </c>
      <c r="J708" s="89">
        <v>9.17</v>
      </c>
    </row>
    <row r="709" spans="1:10" ht="12" customHeight="1">
      <c r="A709" s="78" t="s">
        <v>51</v>
      </c>
      <c r="B709" s="89">
        <v>14.074</v>
      </c>
      <c r="C709" s="89">
        <v>15.961</v>
      </c>
      <c r="D709" s="89">
        <v>15.916</v>
      </c>
      <c r="E709" s="89">
        <v>16.23</v>
      </c>
      <c r="F709" s="89">
        <v>16.289000000000001</v>
      </c>
      <c r="G709" s="89">
        <v>15.798</v>
      </c>
      <c r="H709" s="89">
        <v>15.071999999999999</v>
      </c>
      <c r="I709" s="89">
        <v>15.161</v>
      </c>
      <c r="J709" s="89">
        <v>15.362</v>
      </c>
    </row>
    <row r="710" spans="1:10" ht="12" customHeight="1">
      <c r="A710" s="78" t="s">
        <v>52</v>
      </c>
      <c r="B710" s="89">
        <v>8.67</v>
      </c>
      <c r="C710" s="89">
        <v>8.5990000000000002</v>
      </c>
      <c r="D710" s="89">
        <v>8.5950000000000006</v>
      </c>
      <c r="E710" s="89">
        <v>8.7089999999999996</v>
      </c>
      <c r="F710" s="89">
        <v>8.8249999999999993</v>
      </c>
      <c r="G710" s="89">
        <v>8.9290000000000003</v>
      </c>
      <c r="H710" s="89">
        <v>8.9469999999999992</v>
      </c>
      <c r="I710" s="89">
        <v>8.9710000000000001</v>
      </c>
      <c r="J710" s="89">
        <v>9.0129999999999999</v>
      </c>
    </row>
    <row r="711" spans="1:10" ht="12" customHeight="1">
      <c r="A711" s="78" t="s">
        <v>53</v>
      </c>
      <c r="B711" s="89">
        <v>18.5</v>
      </c>
      <c r="C711" s="89">
        <v>18.724</v>
      </c>
      <c r="D711" s="89">
        <v>19.091000000000001</v>
      </c>
      <c r="E711" s="89">
        <v>19.376000000000001</v>
      </c>
      <c r="F711" s="89">
        <v>19.276</v>
      </c>
      <c r="G711" s="89">
        <v>19.119</v>
      </c>
      <c r="H711" s="89">
        <v>19.030999999999999</v>
      </c>
      <c r="I711" s="89">
        <v>19.77</v>
      </c>
      <c r="J711" s="89">
        <v>19.856000000000002</v>
      </c>
    </row>
    <row r="712" spans="1:10" ht="12" customHeight="1">
      <c r="A712" s="78" t="s">
        <v>54</v>
      </c>
      <c r="B712" s="89">
        <v>6.9640000000000004</v>
      </c>
      <c r="C712" s="89">
        <v>6.8250000000000002</v>
      </c>
      <c r="D712" s="89">
        <v>6.7220000000000004</v>
      </c>
      <c r="E712" s="89">
        <v>6.8490000000000002</v>
      </c>
      <c r="F712" s="89">
        <v>7.0380000000000003</v>
      </c>
      <c r="G712" s="89">
        <v>7.0090000000000003</v>
      </c>
      <c r="H712" s="89">
        <v>7.0350000000000001</v>
      </c>
      <c r="I712" s="89">
        <v>6.9950000000000001</v>
      </c>
      <c r="J712" s="89">
        <v>6.8380000000000001</v>
      </c>
    </row>
    <row r="713" spans="1:10" ht="12" customHeight="1">
      <c r="A713" s="78" t="s">
        <v>55</v>
      </c>
      <c r="B713" s="89">
        <v>9.875</v>
      </c>
      <c r="C713" s="89">
        <v>8.2370000000000001</v>
      </c>
      <c r="D713" s="89">
        <v>8.1479999999999997</v>
      </c>
      <c r="E713" s="89">
        <v>8.0540000000000003</v>
      </c>
      <c r="F713" s="89">
        <v>7.859</v>
      </c>
      <c r="G713" s="89">
        <v>7.9569999999999999</v>
      </c>
      <c r="H713" s="89">
        <v>7.9390000000000001</v>
      </c>
      <c r="I713" s="89">
        <v>7.9960000000000004</v>
      </c>
      <c r="J713" s="89">
        <v>8.2420000000000009</v>
      </c>
    </row>
    <row r="714" spans="1:10" ht="12" customHeight="1">
      <c r="A714" s="78" t="s">
        <v>56</v>
      </c>
      <c r="B714" s="89">
        <v>13.885999999999999</v>
      </c>
      <c r="C714" s="89">
        <v>15.196</v>
      </c>
      <c r="D714" s="89">
        <v>15.571999999999999</v>
      </c>
      <c r="E714" s="89">
        <v>16.802</v>
      </c>
      <c r="F714" s="89">
        <v>16.898</v>
      </c>
      <c r="G714" s="89">
        <v>16.707000000000001</v>
      </c>
      <c r="H714" s="89">
        <v>16.96</v>
      </c>
      <c r="I714" s="89">
        <v>17.754999999999999</v>
      </c>
      <c r="J714" s="89">
        <v>18.132000000000001</v>
      </c>
    </row>
    <row r="715" spans="1:10" ht="12" customHeight="1">
      <c r="A715" s="78" t="s">
        <v>57</v>
      </c>
      <c r="B715" s="89">
        <v>10.012</v>
      </c>
      <c r="C715" s="89">
        <v>9.3840000000000003</v>
      </c>
      <c r="D715" s="89">
        <v>9.4290000000000003</v>
      </c>
      <c r="E715" s="89">
        <v>9.5359999999999996</v>
      </c>
      <c r="F715" s="89">
        <v>9.52</v>
      </c>
      <c r="G715" s="89">
        <v>9.7899999999999991</v>
      </c>
      <c r="H715" s="89">
        <v>10.234999999999999</v>
      </c>
      <c r="I715" s="89">
        <v>10.435</v>
      </c>
      <c r="J715" s="89">
        <v>10.438000000000001</v>
      </c>
    </row>
    <row r="716" spans="1:10" ht="12" customHeight="1">
      <c r="A716" s="76" t="s">
        <v>58</v>
      </c>
      <c r="B716" s="87">
        <v>230.786</v>
      </c>
      <c r="C716" s="87">
        <v>223.56899999999999</v>
      </c>
      <c r="D716" s="87">
        <v>223.602</v>
      </c>
      <c r="E716" s="87">
        <v>227.71700000000001</v>
      </c>
      <c r="F716" s="87">
        <v>230.27099999999999</v>
      </c>
      <c r="G716" s="87">
        <v>231.16800000000001</v>
      </c>
      <c r="H716" s="87">
        <v>232.55</v>
      </c>
      <c r="I716" s="87">
        <v>235.947</v>
      </c>
      <c r="J716" s="87">
        <v>239.59100000000001</v>
      </c>
    </row>
    <row r="717" spans="1:10" ht="12" customHeight="1">
      <c r="A717" s="77" t="s">
        <v>0</v>
      </c>
      <c r="B717" s="87"/>
      <c r="C717" s="87"/>
      <c r="D717" s="87"/>
      <c r="E717" s="87"/>
      <c r="F717" s="87"/>
      <c r="G717" s="87"/>
      <c r="H717" s="87"/>
      <c r="I717" s="87"/>
      <c r="J717" s="87"/>
    </row>
    <row r="718" spans="1:10" ht="12" customHeight="1">
      <c r="A718" s="79" t="s">
        <v>39</v>
      </c>
      <c r="B718" s="89">
        <v>54.76</v>
      </c>
      <c r="C718" s="89">
        <v>49.843000000000004</v>
      </c>
      <c r="D718" s="89">
        <v>49.456000000000003</v>
      </c>
      <c r="E718" s="89">
        <v>49.908999999999999</v>
      </c>
      <c r="F718" s="89">
        <v>50.213000000000001</v>
      </c>
      <c r="G718" s="89">
        <v>49.499000000000002</v>
      </c>
      <c r="H718" s="89">
        <v>49.228999999999999</v>
      </c>
      <c r="I718" s="89">
        <v>48.999000000000002</v>
      </c>
      <c r="J718" s="89">
        <v>49.177999999999997</v>
      </c>
    </row>
    <row r="719" spans="1:10" ht="12" customHeight="1">
      <c r="A719" s="79" t="s">
        <v>43</v>
      </c>
      <c r="B719" s="89">
        <v>176.02600000000001</v>
      </c>
      <c r="C719" s="89">
        <v>173.726</v>
      </c>
      <c r="D719" s="89">
        <v>174.14599999999999</v>
      </c>
      <c r="E719" s="89">
        <v>177.80799999999999</v>
      </c>
      <c r="F719" s="89">
        <v>180.05799999999999</v>
      </c>
      <c r="G719" s="89">
        <v>181.66900000000001</v>
      </c>
      <c r="H719" s="89">
        <v>183.321</v>
      </c>
      <c r="I719" s="89">
        <v>186.94800000000001</v>
      </c>
      <c r="J719" s="89">
        <v>190.41300000000001</v>
      </c>
    </row>
    <row r="720" spans="1:10" ht="12" customHeight="1">
      <c r="A720" s="32"/>
      <c r="B720" s="27"/>
      <c r="C720" s="27"/>
      <c r="D720" s="27"/>
    </row>
    <row r="721" spans="1:10" ht="12" customHeight="1">
      <c r="A721" s="25"/>
      <c r="B721" s="163" t="s">
        <v>61</v>
      </c>
      <c r="C721" s="163"/>
      <c r="D721" s="163"/>
      <c r="E721" s="163"/>
      <c r="F721" s="163"/>
      <c r="G721" s="163"/>
      <c r="H721" s="139"/>
      <c r="I721" s="139"/>
      <c r="J721" s="139"/>
    </row>
    <row r="722" spans="1:10" ht="12" customHeight="1">
      <c r="A722" s="78" t="s">
        <v>40</v>
      </c>
      <c r="B722" s="41" t="s">
        <v>2</v>
      </c>
      <c r="C722" s="41">
        <v>-3.7862300000000002</v>
      </c>
      <c r="D722" s="41">
        <f t="shared" ref="D722:I722" si="440">ROUND((D697/C697)*100-100,5)</f>
        <v>-0.25911000000000001</v>
      </c>
      <c r="E722" s="41">
        <f t="shared" si="440"/>
        <v>2.4517000000000002</v>
      </c>
      <c r="F722" s="41">
        <f t="shared" si="440"/>
        <v>0.11094</v>
      </c>
      <c r="G722" s="41">
        <f t="shared" si="440"/>
        <v>2.3428800000000001</v>
      </c>
      <c r="H722" s="41">
        <f t="shared" si="440"/>
        <v>1.4230499999999999</v>
      </c>
      <c r="I722" s="41">
        <f t="shared" si="440"/>
        <v>0.25925999999999999</v>
      </c>
      <c r="J722" s="41">
        <f>ROUND((J697/I697)*100-100,5)</f>
        <v>-0.53239999999999998</v>
      </c>
    </row>
    <row r="723" spans="1:10" ht="12" customHeight="1">
      <c r="A723" s="78" t="s">
        <v>41</v>
      </c>
      <c r="B723" s="41" t="s">
        <v>2</v>
      </c>
      <c r="C723" s="41">
        <v>-3.6956000000000002</v>
      </c>
      <c r="D723" s="41">
        <f t="shared" ref="D723:I723" si="441">ROUND((D698/C698)*100-100,5)</f>
        <v>-1.87191</v>
      </c>
      <c r="E723" s="41">
        <f t="shared" si="441"/>
        <v>-1.1581999999999999</v>
      </c>
      <c r="F723" s="41">
        <f t="shared" si="441"/>
        <v>-1.17866</v>
      </c>
      <c r="G723" s="41">
        <f t="shared" si="441"/>
        <v>0.48825000000000002</v>
      </c>
      <c r="H723" s="41">
        <f t="shared" si="441"/>
        <v>-2.8736000000000002</v>
      </c>
      <c r="I723" s="41">
        <f t="shared" si="441"/>
        <v>-1.77946</v>
      </c>
      <c r="J723" s="41">
        <f>ROUND((J698/I698)*100-100,5)</f>
        <v>-1.42608</v>
      </c>
    </row>
    <row r="724" spans="1:10" ht="12" customHeight="1">
      <c r="A724" s="78" t="s">
        <v>42</v>
      </c>
      <c r="B724" s="41" t="s">
        <v>2</v>
      </c>
      <c r="C724" s="41">
        <v>-4.26837</v>
      </c>
      <c r="D724" s="41">
        <f t="shared" ref="D724:I724" si="442">ROUND((D699/C699)*100-100,5)</f>
        <v>-0.73221999999999998</v>
      </c>
      <c r="E724" s="41">
        <f t="shared" si="442"/>
        <v>2.2391999999999999</v>
      </c>
      <c r="F724" s="41">
        <f t="shared" si="442"/>
        <v>1.80366</v>
      </c>
      <c r="G724" s="41">
        <f t="shared" si="442"/>
        <v>-2.5183499999999999</v>
      </c>
      <c r="H724" s="41">
        <f t="shared" si="442"/>
        <v>-1.25925</v>
      </c>
      <c r="I724" s="41">
        <f t="shared" si="442"/>
        <v>-6.6132</v>
      </c>
      <c r="J724" s="41">
        <f>ROUND((J699/I699)*100-100,5)</f>
        <v>0.74616000000000005</v>
      </c>
    </row>
    <row r="725" spans="1:10" ht="12" customHeight="1">
      <c r="A725" s="78" t="s">
        <v>34</v>
      </c>
      <c r="B725" s="41" t="s">
        <v>2</v>
      </c>
      <c r="C725" s="41">
        <v>2.9674900000000002</v>
      </c>
      <c r="D725" s="41">
        <f t="shared" ref="D725:I725" si="443">ROUND((D700/C700)*100-100,5)</f>
        <v>-0.16617999999999999</v>
      </c>
      <c r="E725" s="41">
        <f t="shared" si="443"/>
        <v>1.43625</v>
      </c>
      <c r="F725" s="41">
        <f t="shared" si="443"/>
        <v>1.5378099999999999</v>
      </c>
      <c r="G725" s="41">
        <f t="shared" si="443"/>
        <v>-3.3845900000000002</v>
      </c>
      <c r="H725" s="41">
        <f t="shared" si="443"/>
        <v>0.71209999999999996</v>
      </c>
      <c r="I725" s="41">
        <f t="shared" si="443"/>
        <v>2.3964300000000001</v>
      </c>
      <c r="J725" s="41">
        <f>ROUND((J700/I700)*100-100,5)</f>
        <v>1.65446</v>
      </c>
    </row>
    <row r="726" spans="1:10" ht="12" customHeight="1">
      <c r="A726" s="39"/>
      <c r="B726" s="41"/>
      <c r="C726" s="41"/>
      <c r="D726" s="41"/>
      <c r="E726" s="41"/>
      <c r="F726" s="41"/>
      <c r="G726" s="41"/>
      <c r="H726" s="41"/>
      <c r="I726" s="41"/>
      <c r="J726" s="41"/>
    </row>
    <row r="727" spans="1:10" ht="12" customHeight="1">
      <c r="A727" s="78" t="s">
        <v>44</v>
      </c>
      <c r="B727" s="41" t="s">
        <v>2</v>
      </c>
      <c r="C727" s="41">
        <v>-1.64768</v>
      </c>
      <c r="D727" s="41">
        <f t="shared" ref="D727:I727" si="444">ROUND((D702/C702)*100-100,5)</f>
        <v>-1.3839300000000001</v>
      </c>
      <c r="E727" s="41">
        <f t="shared" si="444"/>
        <v>0.93064000000000002</v>
      </c>
      <c r="F727" s="41">
        <f t="shared" si="444"/>
        <v>0.57811999999999997</v>
      </c>
      <c r="G727" s="41">
        <f t="shared" si="444"/>
        <v>-2.1100099999999999</v>
      </c>
      <c r="H727" s="41">
        <f t="shared" si="444"/>
        <v>0.10406</v>
      </c>
      <c r="I727" s="41">
        <f t="shared" si="444"/>
        <v>0.74250000000000005</v>
      </c>
      <c r="J727" s="41">
        <f t="shared" ref="J727:J741" si="445">ROUND((J702/I702)*100-100,5)</f>
        <v>0.80335999999999996</v>
      </c>
    </row>
    <row r="728" spans="1:10" ht="12" customHeight="1">
      <c r="A728" s="78" t="s">
        <v>45</v>
      </c>
      <c r="B728" s="41" t="s">
        <v>2</v>
      </c>
      <c r="C728" s="41">
        <v>2.6825199999999998</v>
      </c>
      <c r="D728" s="41">
        <f t="shared" ref="D728:I728" si="446">ROUND((D703/C703)*100-100,5)</f>
        <v>1.52441</v>
      </c>
      <c r="E728" s="41">
        <f t="shared" si="446"/>
        <v>3.2781199999999999</v>
      </c>
      <c r="F728" s="41">
        <f t="shared" si="446"/>
        <v>2.3084199999999999</v>
      </c>
      <c r="G728" s="41">
        <f t="shared" si="446"/>
        <v>1.0902000000000001</v>
      </c>
      <c r="H728" s="41">
        <f t="shared" si="446"/>
        <v>8.3538999999999994</v>
      </c>
      <c r="I728" s="41">
        <f t="shared" si="446"/>
        <v>2.2084700000000002</v>
      </c>
      <c r="J728" s="41">
        <f t="shared" si="445"/>
        <v>4.5056000000000003</v>
      </c>
    </row>
    <row r="729" spans="1:10" ht="12" customHeight="1">
      <c r="A729" s="78" t="s">
        <v>46</v>
      </c>
      <c r="B729" s="41" t="s">
        <v>2</v>
      </c>
      <c r="C729" s="41">
        <v>-5.6987500000000004</v>
      </c>
      <c r="D729" s="41">
        <f t="shared" ref="D729:I729" si="447">ROUND((D704/C704)*100-100,5)</f>
        <v>-1.93079</v>
      </c>
      <c r="E729" s="41">
        <f t="shared" si="447"/>
        <v>-0.58808000000000005</v>
      </c>
      <c r="F729" s="41">
        <f t="shared" si="447"/>
        <v>0.79732999999999998</v>
      </c>
      <c r="G729" s="41">
        <f t="shared" si="447"/>
        <v>2.5520000000000001E-2</v>
      </c>
      <c r="H729" s="41">
        <f t="shared" si="447"/>
        <v>-0.45917999999999998</v>
      </c>
      <c r="I729" s="41">
        <f t="shared" si="447"/>
        <v>1.3326499999999999</v>
      </c>
      <c r="J729" s="41">
        <f t="shared" si="445"/>
        <v>0.15175</v>
      </c>
    </row>
    <row r="730" spans="1:10" ht="12" customHeight="1">
      <c r="A730" s="78" t="s">
        <v>47</v>
      </c>
      <c r="B730" s="41" t="s">
        <v>2</v>
      </c>
      <c r="C730" s="41">
        <v>-2.0563899999999999</v>
      </c>
      <c r="D730" s="41">
        <f t="shared" ref="D730:I730" si="448">ROUND((D705/C705)*100-100,5)</f>
        <v>-0.66029000000000004</v>
      </c>
      <c r="E730" s="41">
        <f t="shared" si="448"/>
        <v>2.61389</v>
      </c>
      <c r="F730" s="41">
        <f t="shared" si="448"/>
        <v>9.9417799999999996</v>
      </c>
      <c r="G730" s="41">
        <f t="shared" si="448"/>
        <v>13.46485</v>
      </c>
      <c r="H730" s="41">
        <f t="shared" si="448"/>
        <v>1.0093300000000001</v>
      </c>
      <c r="I730" s="41">
        <f t="shared" si="448"/>
        <v>3.8525999999999998</v>
      </c>
      <c r="J730" s="41">
        <f t="shared" si="445"/>
        <v>4.1379299999999999</v>
      </c>
    </row>
    <row r="731" spans="1:10" ht="12" customHeight="1">
      <c r="A731" s="78" t="s">
        <v>48</v>
      </c>
      <c r="B731" s="41" t="s">
        <v>2</v>
      </c>
      <c r="C731" s="41">
        <v>-4.7694000000000001</v>
      </c>
      <c r="D731" s="41">
        <f t="shared" ref="D731:I731" si="449">ROUND((D706/C706)*100-100,5)</f>
        <v>-2.3146900000000001</v>
      </c>
      <c r="E731" s="41">
        <f t="shared" si="449"/>
        <v>1.4033899999999999</v>
      </c>
      <c r="F731" s="41">
        <f t="shared" si="449"/>
        <v>2.0307400000000002</v>
      </c>
      <c r="G731" s="41">
        <f t="shared" si="449"/>
        <v>2.0175900000000002</v>
      </c>
      <c r="H731" s="41">
        <f t="shared" si="449"/>
        <v>1.7104299999999999</v>
      </c>
      <c r="I731" s="41">
        <f t="shared" si="449"/>
        <v>1.71451</v>
      </c>
      <c r="J731" s="41">
        <f t="shared" si="445"/>
        <v>2.4541499999999998</v>
      </c>
    </row>
    <row r="732" spans="1:10" ht="12" customHeight="1">
      <c r="A732" s="78" t="s">
        <v>49</v>
      </c>
      <c r="B732" s="41" t="s">
        <v>2</v>
      </c>
      <c r="C732" s="41">
        <v>-1.48854</v>
      </c>
      <c r="D732" s="41">
        <f t="shared" ref="D732:I732" si="450">ROUND((D707/C707)*100-100,5)</f>
        <v>3.7596699999999998</v>
      </c>
      <c r="E732" s="41">
        <f t="shared" si="450"/>
        <v>5.2591599999999996</v>
      </c>
      <c r="F732" s="41">
        <f t="shared" si="450"/>
        <v>0.38685999999999998</v>
      </c>
      <c r="G732" s="41">
        <f t="shared" si="450"/>
        <v>-1.2932699999999999</v>
      </c>
      <c r="H732" s="41">
        <f t="shared" si="450"/>
        <v>-0.26468999999999998</v>
      </c>
      <c r="I732" s="41">
        <f t="shared" si="450"/>
        <v>0.16586999999999999</v>
      </c>
      <c r="J732" s="41">
        <f t="shared" si="445"/>
        <v>3.3715299999999999</v>
      </c>
    </row>
    <row r="733" spans="1:10" ht="12" customHeight="1">
      <c r="A733" s="78" t="s">
        <v>50</v>
      </c>
      <c r="B733" s="41" t="s">
        <v>2</v>
      </c>
      <c r="C733" s="41">
        <v>-3.2104300000000001</v>
      </c>
      <c r="D733" s="41">
        <f t="shared" ref="D733:I733" si="451">ROUND((D708/C708)*100-100,5)</f>
        <v>-1.45743</v>
      </c>
      <c r="E733" s="41">
        <f t="shared" si="451"/>
        <v>-3.9167700000000001</v>
      </c>
      <c r="F733" s="41">
        <f t="shared" si="451"/>
        <v>-1.8365199999999999</v>
      </c>
      <c r="G733" s="41">
        <f t="shared" si="451"/>
        <v>-0.41094000000000003</v>
      </c>
      <c r="H733" s="41">
        <f t="shared" si="451"/>
        <v>-1.9763299999999999</v>
      </c>
      <c r="I733" s="41">
        <f t="shared" si="451"/>
        <v>1.7724599999999999</v>
      </c>
      <c r="J733" s="41">
        <f t="shared" si="445"/>
        <v>-0.18504000000000001</v>
      </c>
    </row>
    <row r="734" spans="1:10" ht="12" customHeight="1">
      <c r="A734" s="78" t="s">
        <v>51</v>
      </c>
      <c r="B734" s="41" t="s">
        <v>2</v>
      </c>
      <c r="C734" s="41">
        <v>1.7142500000000001</v>
      </c>
      <c r="D734" s="41">
        <f t="shared" ref="D734:I734" si="452">ROUND((D709/C709)*100-100,5)</f>
        <v>-0.28194000000000002</v>
      </c>
      <c r="E734" s="41">
        <f t="shared" si="452"/>
        <v>1.9728600000000001</v>
      </c>
      <c r="F734" s="41">
        <f t="shared" si="452"/>
        <v>0.36352000000000001</v>
      </c>
      <c r="G734" s="41">
        <f t="shared" si="452"/>
        <v>-3.0143</v>
      </c>
      <c r="H734" s="41">
        <f t="shared" si="452"/>
        <v>-4.5955199999999996</v>
      </c>
      <c r="I734" s="41">
        <f t="shared" si="452"/>
        <v>0.59050000000000002</v>
      </c>
      <c r="J734" s="41">
        <f t="shared" si="445"/>
        <v>1.3257699999999999</v>
      </c>
    </row>
    <row r="735" spans="1:10" ht="12" customHeight="1">
      <c r="A735" s="78" t="s">
        <v>52</v>
      </c>
      <c r="B735" s="41" t="s">
        <v>2</v>
      </c>
      <c r="C735" s="41">
        <v>-1.87151</v>
      </c>
      <c r="D735" s="41">
        <f t="shared" ref="D735:I735" si="453">ROUND((D710/C710)*100-100,5)</f>
        <v>-4.6519999999999999E-2</v>
      </c>
      <c r="E735" s="41">
        <f t="shared" si="453"/>
        <v>1.3263499999999999</v>
      </c>
      <c r="F735" s="41">
        <f t="shared" si="453"/>
        <v>1.33196</v>
      </c>
      <c r="G735" s="41">
        <f t="shared" si="453"/>
        <v>1.1784699999999999</v>
      </c>
      <c r="H735" s="41">
        <f t="shared" si="453"/>
        <v>0.20158999999999999</v>
      </c>
      <c r="I735" s="41">
        <f t="shared" si="453"/>
        <v>0.26824999999999999</v>
      </c>
      <c r="J735" s="41">
        <f t="shared" si="445"/>
        <v>0.46817999999999999</v>
      </c>
    </row>
    <row r="736" spans="1:10" ht="12" customHeight="1">
      <c r="A736" s="78" t="s">
        <v>53</v>
      </c>
      <c r="B736" s="41" t="s">
        <v>2</v>
      </c>
      <c r="C736" s="41">
        <v>1.6007400000000001</v>
      </c>
      <c r="D736" s="41">
        <f t="shared" ref="D736:I736" si="454">ROUND((D711/C711)*100-100,5)</f>
        <v>1.9600500000000001</v>
      </c>
      <c r="E736" s="41">
        <f t="shared" si="454"/>
        <v>1.49285</v>
      </c>
      <c r="F736" s="41">
        <f t="shared" si="454"/>
        <v>-0.5161</v>
      </c>
      <c r="G736" s="41">
        <f t="shared" si="454"/>
        <v>-0.81447999999999998</v>
      </c>
      <c r="H736" s="41">
        <f t="shared" si="454"/>
        <v>-0.46028000000000002</v>
      </c>
      <c r="I736" s="41">
        <f t="shared" si="454"/>
        <v>3.88314</v>
      </c>
      <c r="J736" s="41">
        <f t="shared" si="445"/>
        <v>0.435</v>
      </c>
    </row>
    <row r="737" spans="1:10" ht="12" customHeight="1">
      <c r="A737" s="78" t="s">
        <v>54</v>
      </c>
      <c r="B737" s="41" t="s">
        <v>2</v>
      </c>
      <c r="C737" s="41">
        <v>-2.5695899999999998</v>
      </c>
      <c r="D737" s="41">
        <f t="shared" ref="D737:I737" si="455">ROUND((D712/C712)*100-100,5)</f>
        <v>-1.5091600000000001</v>
      </c>
      <c r="E737" s="41">
        <f t="shared" si="455"/>
        <v>1.8893200000000001</v>
      </c>
      <c r="F737" s="41">
        <f t="shared" si="455"/>
        <v>2.7595299999999998</v>
      </c>
      <c r="G737" s="41">
        <f t="shared" si="455"/>
        <v>-0.41205000000000003</v>
      </c>
      <c r="H737" s="41">
        <f t="shared" si="455"/>
        <v>0.37095</v>
      </c>
      <c r="I737" s="41">
        <f t="shared" si="455"/>
        <v>-0.56859000000000004</v>
      </c>
      <c r="J737" s="41">
        <f t="shared" si="445"/>
        <v>-2.2444600000000001</v>
      </c>
    </row>
    <row r="738" spans="1:10" ht="12" customHeight="1">
      <c r="A738" s="78" t="s">
        <v>55</v>
      </c>
      <c r="B738" s="41" t="s">
        <v>2</v>
      </c>
      <c r="C738" s="41">
        <v>-3.2761900000000002</v>
      </c>
      <c r="D738" s="41">
        <f t="shared" ref="D738:I738" si="456">ROUND((D713/C713)*100-100,5)</f>
        <v>-1.08049</v>
      </c>
      <c r="E738" s="41">
        <f t="shared" si="456"/>
        <v>-1.1536599999999999</v>
      </c>
      <c r="F738" s="41">
        <f t="shared" si="456"/>
        <v>-2.42116</v>
      </c>
      <c r="G738" s="41">
        <f t="shared" si="456"/>
        <v>1.24698</v>
      </c>
      <c r="H738" s="41">
        <f t="shared" si="456"/>
        <v>-0.22622</v>
      </c>
      <c r="I738" s="41">
        <f t="shared" si="456"/>
        <v>0.71797</v>
      </c>
      <c r="J738" s="41">
        <f t="shared" si="445"/>
        <v>3.0765400000000001</v>
      </c>
    </row>
    <row r="739" spans="1:10" ht="12" customHeight="1">
      <c r="A739" s="78" t="s">
        <v>56</v>
      </c>
      <c r="B739" s="41" t="s">
        <v>2</v>
      </c>
      <c r="C739" s="41">
        <v>-1.40151</v>
      </c>
      <c r="D739" s="41">
        <f t="shared" ref="D739:I739" si="457">ROUND((D714/C714)*100-100,5)</f>
        <v>2.4743400000000002</v>
      </c>
      <c r="E739" s="41">
        <f t="shared" si="457"/>
        <v>7.89879</v>
      </c>
      <c r="F739" s="41">
        <f t="shared" si="457"/>
        <v>0.57135999999999998</v>
      </c>
      <c r="G739" s="41">
        <f t="shared" si="457"/>
        <v>-1.1303099999999999</v>
      </c>
      <c r="H739" s="41">
        <f t="shared" si="457"/>
        <v>1.51434</v>
      </c>
      <c r="I739" s="41">
        <f t="shared" si="457"/>
        <v>4.6875</v>
      </c>
      <c r="J739" s="41">
        <f t="shared" si="445"/>
        <v>2.1233499999999998</v>
      </c>
    </row>
    <row r="740" spans="1:10" ht="12" customHeight="1">
      <c r="A740" s="78" t="s">
        <v>57</v>
      </c>
      <c r="B740" s="41" t="s">
        <v>2</v>
      </c>
      <c r="C740" s="41">
        <v>-4.6535299999999999</v>
      </c>
      <c r="D740" s="41">
        <f t="shared" ref="D740:I740" si="458">ROUND((D715/C715)*100-100,5)</f>
        <v>0.47954000000000002</v>
      </c>
      <c r="E740" s="41">
        <f t="shared" si="458"/>
        <v>1.1348</v>
      </c>
      <c r="F740" s="41">
        <f t="shared" si="458"/>
        <v>-0.16778999999999999</v>
      </c>
      <c r="G740" s="41">
        <f t="shared" si="458"/>
        <v>2.8361299999999998</v>
      </c>
      <c r="H740" s="41">
        <f t="shared" si="458"/>
        <v>4.5454499999999998</v>
      </c>
      <c r="I740" s="41">
        <f t="shared" si="458"/>
        <v>1.95408</v>
      </c>
      <c r="J740" s="41">
        <f t="shared" si="445"/>
        <v>2.8750000000000001E-2</v>
      </c>
    </row>
    <row r="741" spans="1:10" ht="12" customHeight="1">
      <c r="A741" s="76" t="s">
        <v>58</v>
      </c>
      <c r="B741" s="41" t="s">
        <v>2</v>
      </c>
      <c r="C741" s="42">
        <v>-1.36676</v>
      </c>
      <c r="D741" s="42">
        <f t="shared" ref="D741:I741" si="459">ROUND((D716/C716)*100-100,5)</f>
        <v>1.4760000000000001E-2</v>
      </c>
      <c r="E741" s="42">
        <f t="shared" si="459"/>
        <v>1.84032</v>
      </c>
      <c r="F741" s="42">
        <f t="shared" si="459"/>
        <v>1.12157</v>
      </c>
      <c r="G741" s="42">
        <f t="shared" si="459"/>
        <v>0.38954</v>
      </c>
      <c r="H741" s="42">
        <f t="shared" si="459"/>
        <v>0.59782999999999997</v>
      </c>
      <c r="I741" s="42">
        <f t="shared" si="459"/>
        <v>1.4607600000000001</v>
      </c>
      <c r="J741" s="42">
        <f t="shared" si="445"/>
        <v>1.5444100000000001</v>
      </c>
    </row>
    <row r="742" spans="1:10" ht="12" customHeight="1">
      <c r="A742" s="77" t="s">
        <v>0</v>
      </c>
      <c r="B742" s="41"/>
      <c r="C742" s="41"/>
      <c r="D742" s="41"/>
      <c r="E742" s="41"/>
      <c r="F742" s="41"/>
      <c r="G742" s="41"/>
      <c r="H742" s="41"/>
      <c r="I742" s="41"/>
      <c r="J742" s="41"/>
    </row>
    <row r="743" spans="1:10" ht="12" customHeight="1">
      <c r="A743" s="79" t="s">
        <v>39</v>
      </c>
      <c r="B743" s="41" t="s">
        <v>2</v>
      </c>
      <c r="C743" s="41">
        <v>-1.09338</v>
      </c>
      <c r="D743" s="41">
        <f t="shared" ref="D743:I743" si="460">ROUND((D718/C718)*100-100,5)</f>
        <v>-0.77644000000000002</v>
      </c>
      <c r="E743" s="41">
        <f t="shared" si="460"/>
        <v>0.91596999999999995</v>
      </c>
      <c r="F743" s="41">
        <f t="shared" si="460"/>
        <v>0.60911000000000004</v>
      </c>
      <c r="G743" s="41">
        <f t="shared" si="460"/>
        <v>-1.42194</v>
      </c>
      <c r="H743" s="41">
        <f t="shared" si="460"/>
        <v>-0.54547000000000001</v>
      </c>
      <c r="I743" s="41">
        <f t="shared" si="460"/>
        <v>-0.4672</v>
      </c>
      <c r="J743" s="41">
        <f>ROUND((J718/I718)*100-100,5)</f>
        <v>0.36531000000000002</v>
      </c>
    </row>
    <row r="744" spans="1:10" ht="12" customHeight="1">
      <c r="A744" s="79" t="s">
        <v>43</v>
      </c>
      <c r="B744" s="41" t="s">
        <v>2</v>
      </c>
      <c r="C744" s="41">
        <v>-1.44492</v>
      </c>
      <c r="D744" s="41">
        <f t="shared" ref="D744:I744" si="461">ROUND((D719/C719)*100-100,5)</f>
        <v>0.24176</v>
      </c>
      <c r="E744" s="41">
        <f t="shared" si="461"/>
        <v>2.10283</v>
      </c>
      <c r="F744" s="41">
        <f t="shared" si="461"/>
        <v>1.2654099999999999</v>
      </c>
      <c r="G744" s="41">
        <f t="shared" si="461"/>
        <v>0.89471000000000001</v>
      </c>
      <c r="H744" s="41">
        <f t="shared" si="461"/>
        <v>0.90934999999999999</v>
      </c>
      <c r="I744" s="41">
        <f t="shared" si="461"/>
        <v>1.9784999999999999</v>
      </c>
      <c r="J744" s="41">
        <f>ROUND((J719/I719)*100-100,5)</f>
        <v>1.8534600000000001</v>
      </c>
    </row>
    <row r="745" spans="1:10" ht="12" customHeight="1">
      <c r="A745" s="32"/>
      <c r="B745" s="27"/>
    </row>
    <row r="746" spans="1:10" ht="12" customHeight="1">
      <c r="A746" s="32"/>
      <c r="B746" s="84"/>
      <c r="C746" s="84"/>
      <c r="D746" s="84"/>
      <c r="E746" s="84"/>
      <c r="F746" s="84"/>
      <c r="G746" s="84"/>
      <c r="H746" s="84"/>
      <c r="J746" s="84"/>
    </row>
    <row r="747" spans="1:10" ht="12" customHeight="1">
      <c r="A747" s="25"/>
      <c r="B747" s="160" t="s">
        <v>59</v>
      </c>
      <c r="C747" s="160"/>
      <c r="D747" s="160"/>
      <c r="E747" s="160"/>
      <c r="F747" s="160"/>
      <c r="G747" s="160"/>
      <c r="H747" s="139"/>
      <c r="I747" s="139"/>
      <c r="J747" s="139"/>
    </row>
    <row r="748" spans="1:10" ht="12" customHeight="1">
      <c r="A748" s="78" t="s">
        <v>40</v>
      </c>
      <c r="B748" s="41">
        <f>ROUND((B697/B$716)*100,5)</f>
        <v>2.76057</v>
      </c>
      <c r="C748" s="41">
        <f t="shared" ref="C748:I748" si="462">ROUND((C697/C$716)*100,5)</f>
        <v>2.7620100000000001</v>
      </c>
      <c r="D748" s="41">
        <f t="shared" si="462"/>
        <v>2.7544499999999998</v>
      </c>
      <c r="E748" s="41">
        <f t="shared" si="462"/>
        <v>2.7709800000000002</v>
      </c>
      <c r="F748" s="41">
        <f t="shared" si="462"/>
        <v>2.74329</v>
      </c>
      <c r="G748" s="41">
        <f t="shared" si="462"/>
        <v>2.7966700000000002</v>
      </c>
      <c r="H748" s="41">
        <f t="shared" si="462"/>
        <v>2.8196099999999999</v>
      </c>
      <c r="I748" s="41">
        <f t="shared" si="462"/>
        <v>2.7862200000000001</v>
      </c>
      <c r="J748" s="41">
        <f>ROUND((J697/J$716)*100,5)</f>
        <v>2.7292299999999998</v>
      </c>
    </row>
    <row r="749" spans="1:10" ht="12" customHeight="1">
      <c r="A749" s="78" t="s">
        <v>41</v>
      </c>
      <c r="B749" s="41">
        <f>ROUND((B698/B$716)*100,5)</f>
        <v>7.4146599999999996</v>
      </c>
      <c r="C749" s="41">
        <f t="shared" ref="C749:I749" si="463">ROUND((C698/C$716)*100,5)</f>
        <v>6.69055</v>
      </c>
      <c r="D749" s="41">
        <f t="shared" si="463"/>
        <v>6.5643399999999996</v>
      </c>
      <c r="E749" s="41">
        <f t="shared" si="463"/>
        <v>6.3710699999999996</v>
      </c>
      <c r="F749" s="41">
        <f t="shared" si="463"/>
        <v>6.22614</v>
      </c>
      <c r="G749" s="41">
        <f t="shared" si="463"/>
        <v>6.2322600000000001</v>
      </c>
      <c r="H749" s="41">
        <f t="shared" si="463"/>
        <v>6.0171999999999999</v>
      </c>
      <c r="I749" s="41">
        <f t="shared" si="463"/>
        <v>5.8250400000000004</v>
      </c>
      <c r="J749" s="41">
        <f>ROUND((J698/J$716)*100,5)</f>
        <v>5.6546399999999997</v>
      </c>
    </row>
    <row r="750" spans="1:10" ht="12" customHeight="1">
      <c r="A750" s="78" t="s">
        <v>42</v>
      </c>
      <c r="B750" s="41">
        <f>ROUND((B699/B$716)*100,5)</f>
        <v>3.9291800000000001</v>
      </c>
      <c r="C750" s="41">
        <f t="shared" ref="C750:I750" si="464">ROUND((C699/C$716)*100,5)</f>
        <v>3.4208699999999999</v>
      </c>
      <c r="D750" s="41">
        <f t="shared" si="464"/>
        <v>3.3953199999999999</v>
      </c>
      <c r="E750" s="41">
        <f t="shared" si="464"/>
        <v>3.40862</v>
      </c>
      <c r="F750" s="41">
        <f t="shared" si="464"/>
        <v>3.43161</v>
      </c>
      <c r="G750" s="41">
        <f t="shared" si="464"/>
        <v>3.3322099999999999</v>
      </c>
      <c r="H750" s="41">
        <f t="shared" si="464"/>
        <v>3.2706900000000001</v>
      </c>
      <c r="I750" s="41">
        <f t="shared" si="464"/>
        <v>3.0104199999999999</v>
      </c>
      <c r="J750" s="41">
        <f>ROUND((J699/J$716)*100,5)</f>
        <v>2.9867599999999999</v>
      </c>
    </row>
    <row r="751" spans="1:10" ht="12" customHeight="1">
      <c r="A751" s="78" t="s">
        <v>34</v>
      </c>
      <c r="B751" s="41">
        <f>ROUND((B700/B$716)*100,5)</f>
        <v>9.6232000000000006</v>
      </c>
      <c r="C751" s="41">
        <f t="shared" ref="C751:I751" si="465">ROUND((C700/C$716)*100,5)</f>
        <v>9.4208099999999995</v>
      </c>
      <c r="D751" s="41">
        <f t="shared" si="465"/>
        <v>9.4037600000000001</v>
      </c>
      <c r="E751" s="41">
        <f t="shared" si="465"/>
        <v>9.3664500000000004</v>
      </c>
      <c r="F751" s="41">
        <f t="shared" si="465"/>
        <v>9.4050100000000008</v>
      </c>
      <c r="G751" s="41">
        <f t="shared" si="465"/>
        <v>9.0514299999999999</v>
      </c>
      <c r="H751" s="41">
        <f t="shared" si="465"/>
        <v>9.0617099999999997</v>
      </c>
      <c r="I751" s="41">
        <f t="shared" si="465"/>
        <v>9.14527</v>
      </c>
      <c r="J751" s="41">
        <f>ROUND((J700/J$716)*100,5)</f>
        <v>9.1551899999999993</v>
      </c>
    </row>
    <row r="752" spans="1:10" ht="12" customHeight="1">
      <c r="A752" s="39"/>
      <c r="B752" s="41"/>
      <c r="C752" s="41"/>
      <c r="D752" s="41"/>
      <c r="E752" s="41"/>
      <c r="F752" s="41"/>
      <c r="G752" s="41"/>
      <c r="H752" s="41"/>
      <c r="I752" s="41"/>
      <c r="J752" s="41"/>
    </row>
    <row r="753" spans="1:10" ht="12" customHeight="1">
      <c r="A753" s="78" t="s">
        <v>44</v>
      </c>
      <c r="B753" s="41">
        <f t="shared" ref="B753:I753" si="466">ROUND((B702/B$716)*100,5)</f>
        <v>6.0705600000000004</v>
      </c>
      <c r="C753" s="41">
        <f t="shared" si="466"/>
        <v>6.1408300000000002</v>
      </c>
      <c r="D753" s="41">
        <f t="shared" si="466"/>
        <v>6.0549499999999998</v>
      </c>
      <c r="E753" s="41">
        <f t="shared" si="466"/>
        <v>6.0008699999999999</v>
      </c>
      <c r="F753" s="41">
        <f t="shared" si="466"/>
        <v>5.9686199999999996</v>
      </c>
      <c r="G753" s="41">
        <f t="shared" si="466"/>
        <v>5.8200099999999999</v>
      </c>
      <c r="H753" s="41">
        <f t="shared" si="466"/>
        <v>5.7914399999999997</v>
      </c>
      <c r="I753" s="41">
        <f t="shared" si="466"/>
        <v>5.7504400000000002</v>
      </c>
      <c r="J753" s="41">
        <f t="shared" ref="J753:J766" si="467">ROUND((J702/J$716)*100,5)</f>
        <v>5.7084799999999998</v>
      </c>
    </row>
    <row r="754" spans="1:10" ht="12" customHeight="1">
      <c r="A754" s="78" t="s">
        <v>45</v>
      </c>
      <c r="B754" s="41">
        <f t="shared" ref="B754:I754" si="468">ROUND((B703/B$716)*100,5)</f>
        <v>7.91296</v>
      </c>
      <c r="C754" s="41">
        <f t="shared" si="468"/>
        <v>7.6875600000000004</v>
      </c>
      <c r="D754" s="41">
        <f t="shared" si="468"/>
        <v>7.8036000000000003</v>
      </c>
      <c r="E754" s="41">
        <f t="shared" si="468"/>
        <v>7.9137700000000004</v>
      </c>
      <c r="F754" s="41">
        <f t="shared" si="468"/>
        <v>8.0066500000000005</v>
      </c>
      <c r="G754" s="41">
        <f t="shared" si="468"/>
        <v>8.0625300000000006</v>
      </c>
      <c r="H754" s="41">
        <f t="shared" si="468"/>
        <v>8.6841500000000007</v>
      </c>
      <c r="I754" s="41">
        <f t="shared" si="468"/>
        <v>8.7481500000000008</v>
      </c>
      <c r="J754" s="41">
        <f t="shared" si="467"/>
        <v>9.0032599999999992</v>
      </c>
    </row>
    <row r="755" spans="1:10" ht="12" customHeight="1">
      <c r="A755" s="78" t="s">
        <v>46</v>
      </c>
      <c r="B755" s="41">
        <f t="shared" ref="B755:I755" si="469">ROUND((B704/B$716)*100,5)</f>
        <v>3.9872399999999999</v>
      </c>
      <c r="C755" s="41">
        <f t="shared" si="469"/>
        <v>3.56758</v>
      </c>
      <c r="D755" s="41">
        <f t="shared" si="469"/>
        <v>3.4981800000000001</v>
      </c>
      <c r="E755" s="41">
        <f t="shared" si="469"/>
        <v>3.4147599999999998</v>
      </c>
      <c r="F755" s="41">
        <f t="shared" si="469"/>
        <v>3.4038200000000001</v>
      </c>
      <c r="G755" s="41">
        <f t="shared" si="469"/>
        <v>3.39147</v>
      </c>
      <c r="H755" s="41">
        <f t="shared" si="469"/>
        <v>3.3558400000000002</v>
      </c>
      <c r="I755" s="41">
        <f t="shared" si="469"/>
        <v>3.3515999999999999</v>
      </c>
      <c r="J755" s="41">
        <f t="shared" si="467"/>
        <v>3.3056299999999998</v>
      </c>
    </row>
    <row r="756" spans="1:10" ht="12" customHeight="1">
      <c r="A756" s="78" t="s">
        <v>47</v>
      </c>
      <c r="B756" s="41">
        <f t="shared" ref="B756:I756" si="470">ROUND((B705/B$716)*100,5)</f>
        <v>5.6363899999999996</v>
      </c>
      <c r="C756" s="41">
        <f t="shared" si="470"/>
        <v>6.0290100000000004</v>
      </c>
      <c r="D756" s="41">
        <f t="shared" si="470"/>
        <v>5.9883199999999999</v>
      </c>
      <c r="E756" s="41">
        <f t="shared" si="470"/>
        <v>6.0338099999999999</v>
      </c>
      <c r="F756" s="41">
        <f t="shared" si="470"/>
        <v>6.5601000000000003</v>
      </c>
      <c r="G756" s="41">
        <f t="shared" si="470"/>
        <v>7.4145200000000004</v>
      </c>
      <c r="H756" s="41">
        <f t="shared" si="470"/>
        <v>7.4448499999999997</v>
      </c>
      <c r="I756" s="41">
        <f t="shared" si="470"/>
        <v>7.6203599999999998</v>
      </c>
      <c r="J756" s="41">
        <f t="shared" si="467"/>
        <v>7.8149800000000003</v>
      </c>
    </row>
    <row r="757" spans="1:10" ht="12" customHeight="1">
      <c r="A757" s="78" t="s">
        <v>48</v>
      </c>
      <c r="B757" s="41">
        <f t="shared" ref="B757:I757" si="471">ROUND((B706/B$716)*100,5)</f>
        <v>6.97919</v>
      </c>
      <c r="C757" s="41">
        <f t="shared" si="471"/>
        <v>6.4928499999999998</v>
      </c>
      <c r="D757" s="41">
        <f t="shared" si="471"/>
        <v>6.3416199999999998</v>
      </c>
      <c r="E757" s="41">
        <f t="shared" si="471"/>
        <v>6.3144200000000001</v>
      </c>
      <c r="F757" s="41">
        <f t="shared" si="471"/>
        <v>6.3711900000000004</v>
      </c>
      <c r="G757" s="41">
        <f t="shared" si="471"/>
        <v>6.4745100000000004</v>
      </c>
      <c r="H757" s="41">
        <f t="shared" si="471"/>
        <v>6.5461200000000002</v>
      </c>
      <c r="I757" s="41">
        <f t="shared" si="471"/>
        <v>6.5624900000000004</v>
      </c>
      <c r="J757" s="41">
        <f t="shared" si="467"/>
        <v>6.6212799999999996</v>
      </c>
    </row>
    <row r="758" spans="1:10" ht="12" customHeight="1">
      <c r="A758" s="78" t="s">
        <v>49</v>
      </c>
      <c r="B758" s="41">
        <f t="shared" ref="B758:I758" si="472">ROUND((B707/B$716)*100,5)</f>
        <v>5.6992200000000004</v>
      </c>
      <c r="C758" s="41">
        <f t="shared" si="472"/>
        <v>6.2459499999999997</v>
      </c>
      <c r="D758" s="41">
        <f t="shared" si="472"/>
        <v>6.4798200000000001</v>
      </c>
      <c r="E758" s="41">
        <f t="shared" si="472"/>
        <v>6.6973500000000001</v>
      </c>
      <c r="F758" s="41">
        <f t="shared" si="472"/>
        <v>6.6486900000000002</v>
      </c>
      <c r="G758" s="41">
        <f t="shared" si="472"/>
        <v>6.5372399999999997</v>
      </c>
      <c r="H758" s="41">
        <f t="shared" si="472"/>
        <v>6.4811899999999998</v>
      </c>
      <c r="I758" s="41">
        <f t="shared" si="472"/>
        <v>6.3984699999999997</v>
      </c>
      <c r="J758" s="41">
        <f t="shared" si="467"/>
        <v>6.5136000000000003</v>
      </c>
    </row>
    <row r="759" spans="1:10" ht="12" customHeight="1">
      <c r="A759" s="78" t="s">
        <v>50</v>
      </c>
      <c r="B759" s="41">
        <f t="shared" ref="B759:I759" si="473">ROUND((B708/B$716)*100,5)</f>
        <v>4.4643100000000002</v>
      </c>
      <c r="C759" s="41">
        <f t="shared" si="473"/>
        <v>4.4500799999999998</v>
      </c>
      <c r="D759" s="41">
        <f t="shared" si="473"/>
        <v>4.3845799999999997</v>
      </c>
      <c r="E759" s="41">
        <f t="shared" si="473"/>
        <v>4.1367099999999999</v>
      </c>
      <c r="F759" s="41">
        <f t="shared" si="473"/>
        <v>4.0156999999999998</v>
      </c>
      <c r="G759" s="41">
        <f t="shared" si="473"/>
        <v>3.9836800000000001</v>
      </c>
      <c r="H759" s="41">
        <f t="shared" si="473"/>
        <v>3.8817499999999998</v>
      </c>
      <c r="I759" s="41">
        <f t="shared" si="473"/>
        <v>3.8936700000000002</v>
      </c>
      <c r="J759" s="41">
        <f t="shared" si="467"/>
        <v>3.8273600000000001</v>
      </c>
    </row>
    <row r="760" spans="1:10" ht="12" customHeight="1">
      <c r="A760" s="78" t="s">
        <v>51</v>
      </c>
      <c r="B760" s="41">
        <f t="shared" ref="B760:I760" si="474">ROUND((B709/B$716)*100,5)</f>
        <v>6.0982900000000004</v>
      </c>
      <c r="C760" s="41">
        <f t="shared" si="474"/>
        <v>7.1391799999999996</v>
      </c>
      <c r="D760" s="41">
        <f t="shared" si="474"/>
        <v>7.1180000000000003</v>
      </c>
      <c r="E760" s="41">
        <f t="shared" si="474"/>
        <v>7.1272700000000002</v>
      </c>
      <c r="F760" s="41">
        <f t="shared" si="474"/>
        <v>7.0738399999999997</v>
      </c>
      <c r="G760" s="41">
        <f t="shared" si="474"/>
        <v>6.83399</v>
      </c>
      <c r="H760" s="41">
        <f t="shared" si="474"/>
        <v>6.4811899999999998</v>
      </c>
      <c r="I760" s="41">
        <f t="shared" si="474"/>
        <v>6.4256000000000002</v>
      </c>
      <c r="J760" s="41">
        <f t="shared" si="467"/>
        <v>6.4117600000000001</v>
      </c>
    </row>
    <row r="761" spans="1:10" ht="12" customHeight="1">
      <c r="A761" s="78" t="s">
        <v>52</v>
      </c>
      <c r="B761" s="41">
        <f t="shared" ref="B761:I761" si="475">ROUND((B710/B$716)*100,5)</f>
        <v>3.7567300000000001</v>
      </c>
      <c r="C761" s="41">
        <f t="shared" si="475"/>
        <v>3.8462399999999999</v>
      </c>
      <c r="D761" s="41">
        <f t="shared" si="475"/>
        <v>3.84388</v>
      </c>
      <c r="E761" s="41">
        <f t="shared" si="475"/>
        <v>3.8244799999999999</v>
      </c>
      <c r="F761" s="41">
        <f t="shared" si="475"/>
        <v>3.8324400000000001</v>
      </c>
      <c r="G761" s="41">
        <f t="shared" si="475"/>
        <v>3.8625600000000002</v>
      </c>
      <c r="H761" s="41">
        <f t="shared" si="475"/>
        <v>3.84734</v>
      </c>
      <c r="I761" s="41">
        <f t="shared" si="475"/>
        <v>3.80213</v>
      </c>
      <c r="J761" s="41">
        <f t="shared" si="467"/>
        <v>3.7618299999999998</v>
      </c>
    </row>
    <row r="762" spans="1:10" ht="12" customHeight="1">
      <c r="A762" s="78" t="s">
        <v>53</v>
      </c>
      <c r="B762" s="41">
        <f t="shared" ref="B762:I762" si="476">ROUND((B711/B$716)*100,5)</f>
        <v>8.0160800000000005</v>
      </c>
      <c r="C762" s="41">
        <f t="shared" si="476"/>
        <v>8.3750400000000003</v>
      </c>
      <c r="D762" s="41">
        <f t="shared" si="476"/>
        <v>8.5379400000000008</v>
      </c>
      <c r="E762" s="41">
        <f t="shared" si="476"/>
        <v>8.5088100000000004</v>
      </c>
      <c r="F762" s="41">
        <f t="shared" si="476"/>
        <v>8.3710100000000001</v>
      </c>
      <c r="G762" s="41">
        <f t="shared" si="476"/>
        <v>8.2706099999999996</v>
      </c>
      <c r="H762" s="41">
        <f t="shared" si="476"/>
        <v>8.1836199999999995</v>
      </c>
      <c r="I762" s="41">
        <f t="shared" si="476"/>
        <v>8.3789999999999996</v>
      </c>
      <c r="J762" s="41">
        <f t="shared" si="467"/>
        <v>8.2874599999999994</v>
      </c>
    </row>
    <row r="763" spans="1:10" ht="12" customHeight="1">
      <c r="A763" s="78" t="s">
        <v>54</v>
      </c>
      <c r="B763" s="41">
        <f t="shared" ref="B763:I763" si="477">ROUND((B712/B$716)*100,5)</f>
        <v>3.0175100000000001</v>
      </c>
      <c r="C763" s="41">
        <f t="shared" si="477"/>
        <v>3.0527500000000001</v>
      </c>
      <c r="D763" s="41">
        <f t="shared" si="477"/>
        <v>3.00623</v>
      </c>
      <c r="E763" s="41">
        <f t="shared" si="477"/>
        <v>3.0076800000000001</v>
      </c>
      <c r="F763" s="41">
        <f t="shared" si="477"/>
        <v>3.0564</v>
      </c>
      <c r="G763" s="41">
        <f t="shared" si="477"/>
        <v>3.03199</v>
      </c>
      <c r="H763" s="41">
        <f t="shared" si="477"/>
        <v>3.0251600000000001</v>
      </c>
      <c r="I763" s="41">
        <f t="shared" si="477"/>
        <v>2.9646499999999998</v>
      </c>
      <c r="J763" s="41">
        <f t="shared" si="467"/>
        <v>2.8540299999999998</v>
      </c>
    </row>
    <row r="764" spans="1:10" ht="12" customHeight="1">
      <c r="A764" s="78" t="s">
        <v>55</v>
      </c>
      <c r="B764" s="41">
        <f t="shared" ref="B764:I764" si="478">ROUND((B713/B$716)*100,5)</f>
        <v>4.2788599999999999</v>
      </c>
      <c r="C764" s="41">
        <f t="shared" si="478"/>
        <v>3.68432</v>
      </c>
      <c r="D764" s="41">
        <f t="shared" si="478"/>
        <v>3.6439699999999999</v>
      </c>
      <c r="E764" s="41">
        <f t="shared" si="478"/>
        <v>3.5368499999999998</v>
      </c>
      <c r="F764" s="41">
        <f t="shared" si="478"/>
        <v>3.4129399999999999</v>
      </c>
      <c r="G764" s="41">
        <f t="shared" si="478"/>
        <v>3.4420899999999999</v>
      </c>
      <c r="H764" s="41">
        <f t="shared" si="478"/>
        <v>3.4138899999999999</v>
      </c>
      <c r="I764" s="41">
        <f t="shared" si="478"/>
        <v>3.3889</v>
      </c>
      <c r="J764" s="41">
        <f t="shared" si="467"/>
        <v>3.4400300000000001</v>
      </c>
    </row>
    <row r="765" spans="1:10" ht="12" customHeight="1">
      <c r="A765" s="78" t="s">
        <v>56</v>
      </c>
      <c r="B765" s="41">
        <f t="shared" ref="B765:I765" si="479">ROUND((B714/B$716)*100,5)</f>
        <v>6.0168299999999997</v>
      </c>
      <c r="C765" s="41">
        <f t="shared" si="479"/>
        <v>6.7970100000000002</v>
      </c>
      <c r="D765" s="41">
        <f t="shared" si="479"/>
        <v>6.9641599999999997</v>
      </c>
      <c r="E765" s="41">
        <f t="shared" si="479"/>
        <v>7.3784599999999996</v>
      </c>
      <c r="F765" s="41">
        <f t="shared" si="479"/>
        <v>7.3383099999999999</v>
      </c>
      <c r="G765" s="41">
        <f t="shared" si="479"/>
        <v>7.2272100000000004</v>
      </c>
      <c r="H765" s="41">
        <f t="shared" si="479"/>
        <v>7.2930599999999997</v>
      </c>
      <c r="I765" s="41">
        <f t="shared" si="479"/>
        <v>7.5250000000000004</v>
      </c>
      <c r="J765" s="41">
        <f t="shared" si="467"/>
        <v>7.5678999999999998</v>
      </c>
    </row>
    <row r="766" spans="1:10" ht="12" customHeight="1">
      <c r="A766" s="78" t="s">
        <v>57</v>
      </c>
      <c r="B766" s="41">
        <f t="shared" ref="B766:I766" si="480">ROUND((B715/B$716)*100,5)</f>
        <v>4.3382199999999997</v>
      </c>
      <c r="C766" s="41">
        <f t="shared" si="480"/>
        <v>4.1973599999999998</v>
      </c>
      <c r="D766" s="41">
        <f t="shared" si="480"/>
        <v>4.2168700000000001</v>
      </c>
      <c r="E766" s="41">
        <f t="shared" si="480"/>
        <v>4.1876499999999997</v>
      </c>
      <c r="F766" s="41">
        <f t="shared" si="480"/>
        <v>4.1342600000000003</v>
      </c>
      <c r="G766" s="41">
        <f t="shared" si="480"/>
        <v>4.2350199999999996</v>
      </c>
      <c r="H766" s="41">
        <f t="shared" si="480"/>
        <v>4.4012000000000002</v>
      </c>
      <c r="I766" s="41">
        <f t="shared" si="480"/>
        <v>4.4226000000000001</v>
      </c>
      <c r="J766" s="41">
        <f t="shared" si="467"/>
        <v>4.3565899999999997</v>
      </c>
    </row>
    <row r="767" spans="1:10" ht="12" customHeight="1">
      <c r="A767" s="76" t="s">
        <v>58</v>
      </c>
      <c r="B767" s="43">
        <f t="shared" ref="B767:I767" si="481">B716/B$716*100</f>
        <v>100</v>
      </c>
      <c r="C767" s="43">
        <f t="shared" si="481"/>
        <v>100</v>
      </c>
      <c r="D767" s="43">
        <f t="shared" si="481"/>
        <v>100</v>
      </c>
      <c r="E767" s="43">
        <f t="shared" si="481"/>
        <v>100</v>
      </c>
      <c r="F767" s="43">
        <f t="shared" si="481"/>
        <v>100</v>
      </c>
      <c r="G767" s="43">
        <f t="shared" si="481"/>
        <v>100</v>
      </c>
      <c r="H767" s="43">
        <f t="shared" si="481"/>
        <v>100</v>
      </c>
      <c r="I767" s="43">
        <f t="shared" si="481"/>
        <v>100</v>
      </c>
      <c r="J767" s="43">
        <f>J716/J$716*100</f>
        <v>100</v>
      </c>
    </row>
    <row r="768" spans="1:10" ht="12" customHeight="1">
      <c r="A768" s="77" t="s">
        <v>0</v>
      </c>
      <c r="B768" s="41"/>
      <c r="C768" s="43"/>
      <c r="D768" s="43"/>
      <c r="E768" s="43"/>
      <c r="F768" s="43"/>
      <c r="G768" s="43"/>
      <c r="H768" s="43"/>
      <c r="I768" s="43"/>
      <c r="J768" s="43"/>
    </row>
    <row r="769" spans="1:10" ht="12" customHeight="1">
      <c r="A769" s="79" t="s">
        <v>39</v>
      </c>
      <c r="B769" s="41">
        <f>ROUND((B718/B$716)*100,5)</f>
        <v>23.727609999999999</v>
      </c>
      <c r="C769" s="41">
        <f t="shared" ref="C769:I769" si="482">ROUND((C718/C$716)*100,5)</f>
        <v>22.294239999999999</v>
      </c>
      <c r="D769" s="41">
        <f t="shared" si="482"/>
        <v>22.11787</v>
      </c>
      <c r="E769" s="41">
        <f t="shared" si="482"/>
        <v>21.917120000000001</v>
      </c>
      <c r="F769" s="41">
        <f t="shared" si="482"/>
        <v>21.806049999999999</v>
      </c>
      <c r="G769" s="41">
        <f t="shared" si="482"/>
        <v>21.412569999999999</v>
      </c>
      <c r="H769" s="41">
        <f t="shared" si="482"/>
        <v>21.16921</v>
      </c>
      <c r="I769" s="41">
        <f t="shared" si="482"/>
        <v>20.766950000000001</v>
      </c>
      <c r="J769" s="41">
        <f>ROUND((J718/J$716)*100,5)</f>
        <v>20.52581</v>
      </c>
    </row>
    <row r="770" spans="1:10" ht="12" customHeight="1">
      <c r="A770" s="79" t="s">
        <v>43</v>
      </c>
      <c r="B770" s="41">
        <f>ROUND((B719/B$716)*100,5)</f>
        <v>76.272390000000001</v>
      </c>
      <c r="C770" s="41">
        <f t="shared" ref="C770:I770" si="483">ROUND((C719/C$716)*100,5)</f>
        <v>77.705759999999998</v>
      </c>
      <c r="D770" s="41">
        <f t="shared" si="483"/>
        <v>77.882130000000004</v>
      </c>
      <c r="E770" s="41">
        <f t="shared" si="483"/>
        <v>78.082880000000003</v>
      </c>
      <c r="F770" s="41">
        <f t="shared" si="483"/>
        <v>78.193950000000001</v>
      </c>
      <c r="G770" s="41">
        <f t="shared" si="483"/>
        <v>78.587429999999998</v>
      </c>
      <c r="H770" s="41">
        <f t="shared" si="483"/>
        <v>78.830789999999993</v>
      </c>
      <c r="I770" s="41">
        <f t="shared" si="483"/>
        <v>79.233050000000006</v>
      </c>
      <c r="J770" s="41">
        <f>ROUND((J719/J$716)*100,5)</f>
        <v>79.474189999999993</v>
      </c>
    </row>
    <row r="771" spans="1:10" ht="12" customHeight="1">
      <c r="A771" s="32"/>
      <c r="B771" s="29"/>
      <c r="C771" s="29"/>
      <c r="D771" s="29"/>
    </row>
    <row r="772" spans="1:10" ht="12" customHeight="1">
      <c r="A772" s="25"/>
      <c r="B772" s="160" t="s">
        <v>65</v>
      </c>
      <c r="C772" s="160"/>
      <c r="D772" s="160"/>
      <c r="E772" s="160"/>
      <c r="F772" s="160"/>
      <c r="G772" s="160"/>
      <c r="H772" s="139"/>
      <c r="I772" s="139"/>
      <c r="J772" s="139"/>
    </row>
    <row r="773" spans="1:10" ht="12" customHeight="1">
      <c r="A773" s="78" t="s">
        <v>40</v>
      </c>
      <c r="B773" s="41">
        <f>ROUND((B697/B8)*100,5)</f>
        <v>19.438600000000001</v>
      </c>
      <c r="C773" s="41">
        <f t="shared" ref="C773:I773" si="484">ROUND((C697/C8)*100,5)</f>
        <v>19.603169999999999</v>
      </c>
      <c r="D773" s="41">
        <f t="shared" si="484"/>
        <v>19.316289999999999</v>
      </c>
      <c r="E773" s="41">
        <f t="shared" si="484"/>
        <v>19.373059999999999</v>
      </c>
      <c r="F773" s="41">
        <f t="shared" si="484"/>
        <v>19.077100000000002</v>
      </c>
      <c r="G773" s="41">
        <f t="shared" si="484"/>
        <v>19.376010000000001</v>
      </c>
      <c r="H773" s="41">
        <f t="shared" si="484"/>
        <v>19.49052</v>
      </c>
      <c r="I773" s="41">
        <f t="shared" si="484"/>
        <v>19.813739999999999</v>
      </c>
      <c r="J773" s="41">
        <f>ROUND((J697/J8)*100,5)</f>
        <v>19.754090000000001</v>
      </c>
    </row>
    <row r="774" spans="1:10" ht="12" customHeight="1">
      <c r="A774" s="78" t="s">
        <v>41</v>
      </c>
      <c r="B774" s="41">
        <f>ROUND((B698/B9)*100,5)</f>
        <v>25.05968</v>
      </c>
      <c r="C774" s="41">
        <f t="shared" ref="C774:I774" si="485">ROUND((C698/C9)*100,5)</f>
        <v>24.170249999999999</v>
      </c>
      <c r="D774" s="41">
        <f t="shared" si="485"/>
        <v>24.1022</v>
      </c>
      <c r="E774" s="41">
        <f t="shared" si="485"/>
        <v>24.195319999999999</v>
      </c>
      <c r="F774" s="41">
        <f t="shared" si="485"/>
        <v>24.016680000000001</v>
      </c>
      <c r="G774" s="41">
        <f t="shared" si="485"/>
        <v>24.589939999999999</v>
      </c>
      <c r="H774" s="41">
        <f t="shared" si="485"/>
        <v>23.82274</v>
      </c>
      <c r="I774" s="41">
        <f t="shared" si="485"/>
        <v>24.001539999999999</v>
      </c>
      <c r="J774" s="41">
        <f>ROUND((J698/J9)*100,5)</f>
        <v>24.44164</v>
      </c>
    </row>
    <row r="775" spans="1:10" ht="12" customHeight="1">
      <c r="A775" s="78" t="s">
        <v>42</v>
      </c>
      <c r="B775" s="41">
        <f>ROUND((B699/B10)*100,5)</f>
        <v>21.550450000000001</v>
      </c>
      <c r="C775" s="41">
        <f t="shared" ref="C775:I775" si="486">ROUND((C699/C10)*100,5)</f>
        <v>20.463419999999999</v>
      </c>
      <c r="D775" s="41">
        <f t="shared" si="486"/>
        <v>20.620349999999998</v>
      </c>
      <c r="E775" s="41">
        <f t="shared" si="486"/>
        <v>20.86054</v>
      </c>
      <c r="F775" s="41">
        <f t="shared" si="486"/>
        <v>21.200330000000001</v>
      </c>
      <c r="G775" s="41">
        <f t="shared" si="486"/>
        <v>20.596260000000001</v>
      </c>
      <c r="H775" s="41">
        <f t="shared" si="486"/>
        <v>20.46604</v>
      </c>
      <c r="I775" s="41">
        <f t="shared" si="486"/>
        <v>19.37904</v>
      </c>
      <c r="J775" s="41">
        <f>ROUND((J699/J10)*100,5)</f>
        <v>20.007269999999998</v>
      </c>
    </row>
    <row r="776" spans="1:10" ht="12" customHeight="1">
      <c r="A776" s="78" t="s">
        <v>34</v>
      </c>
      <c r="B776" s="41">
        <f>ROUND((B700/B11)*100,5)</f>
        <v>24.854510000000001</v>
      </c>
      <c r="C776" s="41">
        <f t="shared" ref="C776:I776" si="487">ROUND((C700/C11)*100,5)</f>
        <v>23.46218</v>
      </c>
      <c r="D776" s="41">
        <f t="shared" si="487"/>
        <v>23.410150000000002</v>
      </c>
      <c r="E776" s="41">
        <f t="shared" si="487"/>
        <v>22.973929999999999</v>
      </c>
      <c r="F776" s="41">
        <f t="shared" si="487"/>
        <v>22.515979999999999</v>
      </c>
      <c r="G776" s="41">
        <f t="shared" si="487"/>
        <v>21.275469999999999</v>
      </c>
      <c r="H776" s="41">
        <f t="shared" si="487"/>
        <v>20.852589999999999</v>
      </c>
      <c r="I776" s="41">
        <f t="shared" si="487"/>
        <v>21.131699999999999</v>
      </c>
      <c r="J776" s="41">
        <f>ROUND((J700/J11)*100,5)</f>
        <v>21.298179999999999</v>
      </c>
    </row>
    <row r="777" spans="1:10" ht="12" customHeight="1">
      <c r="A777" s="39"/>
      <c r="B777" s="41"/>
      <c r="C777" s="41"/>
      <c r="D777" s="41"/>
      <c r="E777" s="41"/>
      <c r="F777" s="41"/>
      <c r="G777" s="41"/>
      <c r="H777" s="41"/>
      <c r="I777" s="41"/>
      <c r="J777" s="41"/>
    </row>
    <row r="778" spans="1:10" ht="12" customHeight="1">
      <c r="A778" s="78" t="s">
        <v>44</v>
      </c>
      <c r="B778" s="41">
        <f t="shared" ref="B778:I778" si="488">ROUND((B702/B13)*100,5)</f>
        <v>24.851880000000001</v>
      </c>
      <c r="C778" s="41">
        <f t="shared" si="488"/>
        <v>26.039870000000001</v>
      </c>
      <c r="D778" s="41">
        <f t="shared" si="488"/>
        <v>26.020530000000001</v>
      </c>
      <c r="E778" s="41">
        <f t="shared" si="488"/>
        <v>25.923400000000001</v>
      </c>
      <c r="F778" s="41">
        <f t="shared" si="488"/>
        <v>26.001740000000002</v>
      </c>
      <c r="G778" s="41">
        <f t="shared" si="488"/>
        <v>25.198060000000002</v>
      </c>
      <c r="H778" s="41">
        <f t="shared" si="488"/>
        <v>25.06934</v>
      </c>
      <c r="I778" s="41">
        <f t="shared" si="488"/>
        <v>25.221209999999999</v>
      </c>
      <c r="J778" s="41">
        <f t="shared" ref="J778:J792" si="489">ROUND((J702/J13)*100,5)</f>
        <v>25.264620000000001</v>
      </c>
    </row>
    <row r="779" spans="1:10" ht="12" customHeight="1">
      <c r="A779" s="78" t="s">
        <v>45</v>
      </c>
      <c r="B779" s="41">
        <f t="shared" ref="B779:I779" si="490">ROUND((B703/B14)*100,5)</f>
        <v>32.565359999999998</v>
      </c>
      <c r="C779" s="41">
        <f t="shared" si="490"/>
        <v>31.705069999999999</v>
      </c>
      <c r="D779" s="41">
        <f t="shared" si="490"/>
        <v>31.691459999999999</v>
      </c>
      <c r="E779" s="41">
        <f t="shared" si="490"/>
        <v>31.681380000000001</v>
      </c>
      <c r="F779" s="41">
        <f t="shared" si="490"/>
        <v>31.864850000000001</v>
      </c>
      <c r="G779" s="41">
        <f t="shared" si="490"/>
        <v>31.84132</v>
      </c>
      <c r="H779" s="41">
        <f t="shared" si="490"/>
        <v>33.809350000000002</v>
      </c>
      <c r="I779" s="41">
        <f t="shared" si="490"/>
        <v>34.347859999999997</v>
      </c>
      <c r="J779" s="41">
        <f t="shared" si="489"/>
        <v>35.09534</v>
      </c>
    </row>
    <row r="780" spans="1:10" ht="12" customHeight="1">
      <c r="A780" s="78" t="s">
        <v>46</v>
      </c>
      <c r="B780" s="41">
        <f t="shared" ref="B780:I780" si="491">ROUND((B704/B15)*100,5)</f>
        <v>20.476649999999999</v>
      </c>
      <c r="C780" s="41">
        <f t="shared" si="491"/>
        <v>20.625810000000001</v>
      </c>
      <c r="D780" s="41">
        <f t="shared" si="491"/>
        <v>21.023489999999999</v>
      </c>
      <c r="E780" s="41">
        <f t="shared" si="491"/>
        <v>20.990120000000001</v>
      </c>
      <c r="F780" s="41">
        <f t="shared" si="491"/>
        <v>20.953859999999999</v>
      </c>
      <c r="G780" s="41">
        <f t="shared" si="491"/>
        <v>20.750070000000001</v>
      </c>
      <c r="H780" s="41">
        <f t="shared" si="491"/>
        <v>20.351009999999999</v>
      </c>
      <c r="I780" s="41">
        <f t="shared" si="491"/>
        <v>20.521599999999999</v>
      </c>
      <c r="J780" s="41">
        <f t="shared" si="489"/>
        <v>20.831689999999998</v>
      </c>
    </row>
    <row r="781" spans="1:10" ht="12" customHeight="1">
      <c r="A781" s="78" t="s">
        <v>47</v>
      </c>
      <c r="B781" s="41">
        <f t="shared" ref="B781:I781" si="492">ROUND((B705/B16)*100,5)</f>
        <v>27.720829999999999</v>
      </c>
      <c r="C781" s="41">
        <f t="shared" si="492"/>
        <v>31.168199999999999</v>
      </c>
      <c r="D781" s="41">
        <f t="shared" si="492"/>
        <v>30.915929999999999</v>
      </c>
      <c r="E781" s="41">
        <f t="shared" si="492"/>
        <v>30.897929999999999</v>
      </c>
      <c r="F781" s="41">
        <f t="shared" si="492"/>
        <v>32.66798</v>
      </c>
      <c r="G781" s="41">
        <f t="shared" si="492"/>
        <v>35.033929999999998</v>
      </c>
      <c r="H781" s="41">
        <f t="shared" si="492"/>
        <v>35.004040000000003</v>
      </c>
      <c r="I781" s="41">
        <f t="shared" si="492"/>
        <v>35.399279999999997</v>
      </c>
      <c r="J781" s="41">
        <f t="shared" si="489"/>
        <v>36.142530000000001</v>
      </c>
    </row>
    <row r="782" spans="1:10" ht="12" customHeight="1">
      <c r="A782" s="78" t="s">
        <v>48</v>
      </c>
      <c r="B782" s="41">
        <f t="shared" ref="B782:I782" si="493">ROUND((B706/B17)*100,5)</f>
        <v>25.405760000000001</v>
      </c>
      <c r="C782" s="41">
        <f t="shared" si="493"/>
        <v>26.253820000000001</v>
      </c>
      <c r="D782" s="41">
        <f t="shared" si="493"/>
        <v>26.16816</v>
      </c>
      <c r="E782" s="41">
        <f t="shared" si="493"/>
        <v>26.26397</v>
      </c>
      <c r="F782" s="41">
        <f t="shared" si="493"/>
        <v>26.31617</v>
      </c>
      <c r="G782" s="41">
        <f t="shared" si="493"/>
        <v>26.615570000000002</v>
      </c>
      <c r="H782" s="41">
        <f t="shared" si="493"/>
        <v>27.008369999999999</v>
      </c>
      <c r="I782" s="41">
        <f t="shared" si="493"/>
        <v>28.141470000000002</v>
      </c>
      <c r="J782" s="41">
        <f t="shared" si="489"/>
        <v>28.864100000000001</v>
      </c>
    </row>
    <row r="783" spans="1:10" ht="12" customHeight="1">
      <c r="A783" s="78" t="s">
        <v>49</v>
      </c>
      <c r="B783" s="41">
        <f t="shared" ref="B783:I783" si="494">ROUND((B707/B18)*100,5)</f>
        <v>21.578209999999999</v>
      </c>
      <c r="C783" s="41">
        <f t="shared" si="494"/>
        <v>24.895700000000001</v>
      </c>
      <c r="D783" s="41">
        <f t="shared" si="494"/>
        <v>25.49982</v>
      </c>
      <c r="E783" s="41">
        <f t="shared" si="494"/>
        <v>25.75095</v>
      </c>
      <c r="F783" s="41">
        <f t="shared" si="494"/>
        <v>25.90305</v>
      </c>
      <c r="G783" s="41">
        <f t="shared" si="494"/>
        <v>25.333179999999999</v>
      </c>
      <c r="H783" s="41">
        <f t="shared" si="494"/>
        <v>24.826219999999999</v>
      </c>
      <c r="I783" s="41">
        <f t="shared" si="494"/>
        <v>24.424849999999999</v>
      </c>
      <c r="J783" s="41">
        <f t="shared" si="489"/>
        <v>24.825810000000001</v>
      </c>
    </row>
    <row r="784" spans="1:10" ht="12" customHeight="1">
      <c r="A784" s="78" t="s">
        <v>50</v>
      </c>
      <c r="B784" s="41">
        <f t="shared" ref="B784:I784" si="495">ROUND((B708/B19)*100,5)</f>
        <v>22.82404</v>
      </c>
      <c r="C784" s="41">
        <f t="shared" si="495"/>
        <v>24.544830000000001</v>
      </c>
      <c r="D784" s="41">
        <f t="shared" si="495"/>
        <v>24.358370000000001</v>
      </c>
      <c r="E784" s="41">
        <f t="shared" si="495"/>
        <v>23.0871</v>
      </c>
      <c r="F784" s="41">
        <f t="shared" si="495"/>
        <v>22.35951</v>
      </c>
      <c r="G784" s="41">
        <f t="shared" si="495"/>
        <v>22.044280000000001</v>
      </c>
      <c r="H784" s="41">
        <f t="shared" si="495"/>
        <v>21.596730000000001</v>
      </c>
      <c r="I784" s="41">
        <f t="shared" si="495"/>
        <v>21.618510000000001</v>
      </c>
      <c r="J784" s="41">
        <f t="shared" si="489"/>
        <v>21.337990000000001</v>
      </c>
    </row>
    <row r="785" spans="1:10" ht="12" customHeight="1">
      <c r="A785" s="78" t="s">
        <v>51</v>
      </c>
      <c r="B785" s="41">
        <f t="shared" ref="B785:I785" si="496">ROUND((B709/B20)*100,5)</f>
        <v>21.214310000000001</v>
      </c>
      <c r="C785" s="41">
        <f t="shared" si="496"/>
        <v>26.619409999999998</v>
      </c>
      <c r="D785" s="41">
        <f t="shared" si="496"/>
        <v>26.20608</v>
      </c>
      <c r="E785" s="41">
        <f t="shared" si="496"/>
        <v>26.33671</v>
      </c>
      <c r="F785" s="41">
        <f t="shared" si="496"/>
        <v>26.468959999999999</v>
      </c>
      <c r="G785" s="41">
        <f t="shared" si="496"/>
        <v>25.893689999999999</v>
      </c>
      <c r="H785" s="41">
        <f t="shared" si="496"/>
        <v>24.557230000000001</v>
      </c>
      <c r="I785" s="41">
        <f t="shared" si="496"/>
        <v>24.53792</v>
      </c>
      <c r="J785" s="41">
        <f t="shared" si="489"/>
        <v>24.986989999999999</v>
      </c>
    </row>
    <row r="786" spans="1:10" ht="12" customHeight="1">
      <c r="A786" s="78" t="s">
        <v>52</v>
      </c>
      <c r="B786" s="41">
        <f t="shared" ref="B786:I786" si="497">ROUND((B710/B21)*100,5)</f>
        <v>20.780899999999999</v>
      </c>
      <c r="C786" s="41">
        <f t="shared" si="497"/>
        <v>22.778199999999998</v>
      </c>
      <c r="D786" s="41">
        <f t="shared" si="497"/>
        <v>22.342079999999999</v>
      </c>
      <c r="E786" s="41">
        <f t="shared" si="497"/>
        <v>22.596720000000001</v>
      </c>
      <c r="F786" s="41">
        <f t="shared" si="497"/>
        <v>22.665980000000001</v>
      </c>
      <c r="G786" s="41">
        <f t="shared" si="497"/>
        <v>22.49005</v>
      </c>
      <c r="H786" s="41">
        <f t="shared" si="497"/>
        <v>22.27007</v>
      </c>
      <c r="I786" s="41">
        <f t="shared" si="497"/>
        <v>22.599250000000001</v>
      </c>
      <c r="J786" s="41">
        <f t="shared" si="489"/>
        <v>22.432120000000001</v>
      </c>
    </row>
    <row r="787" spans="1:10" ht="12" customHeight="1">
      <c r="A787" s="78" t="s">
        <v>53</v>
      </c>
      <c r="B787" s="41">
        <f t="shared" ref="B787:I787" si="498">ROUND((B711/B22)*100,5)</f>
        <v>26.452380000000002</v>
      </c>
      <c r="C787" s="41">
        <f t="shared" si="498"/>
        <v>30.070499999999999</v>
      </c>
      <c r="D787" s="41">
        <f t="shared" si="498"/>
        <v>30.53192</v>
      </c>
      <c r="E787" s="41">
        <f t="shared" si="498"/>
        <v>29.939579999999999</v>
      </c>
      <c r="F787" s="41">
        <f t="shared" si="498"/>
        <v>29.641249999999999</v>
      </c>
      <c r="G787" s="41">
        <f t="shared" si="498"/>
        <v>29.178180000000001</v>
      </c>
      <c r="H787" s="41">
        <f t="shared" si="498"/>
        <v>29.307770000000001</v>
      </c>
      <c r="I787" s="41">
        <f t="shared" si="498"/>
        <v>29.960899999999999</v>
      </c>
      <c r="J787" s="41">
        <f t="shared" si="489"/>
        <v>29.983090000000001</v>
      </c>
    </row>
    <row r="788" spans="1:10" ht="12" customHeight="1">
      <c r="A788" s="78" t="s">
        <v>54</v>
      </c>
      <c r="B788" s="41">
        <f t="shared" ref="B788:I788" si="499">ROUND((B712/B23)*100,5)</f>
        <v>21.869800000000001</v>
      </c>
      <c r="C788" s="41">
        <f t="shared" si="499"/>
        <v>23.773029999999999</v>
      </c>
      <c r="D788" s="41">
        <f t="shared" si="499"/>
        <v>23.147379999999998</v>
      </c>
      <c r="E788" s="41">
        <f t="shared" si="499"/>
        <v>23.423390000000001</v>
      </c>
      <c r="F788" s="41">
        <f t="shared" si="499"/>
        <v>23.479569999999999</v>
      </c>
      <c r="G788" s="41">
        <f t="shared" si="499"/>
        <v>23.271799999999999</v>
      </c>
      <c r="H788" s="41">
        <f t="shared" si="499"/>
        <v>23.321729999999999</v>
      </c>
      <c r="I788" s="41">
        <f t="shared" si="499"/>
        <v>23.296479999999999</v>
      </c>
      <c r="J788" s="41">
        <f t="shared" si="489"/>
        <v>22.909410000000001</v>
      </c>
    </row>
    <row r="789" spans="1:10" ht="12" customHeight="1">
      <c r="A789" s="78" t="s">
        <v>55</v>
      </c>
      <c r="B789" s="41">
        <f t="shared" ref="B789:I789" si="500">ROUND((B713/B24)*100,5)</f>
        <v>20.949570000000001</v>
      </c>
      <c r="C789" s="41">
        <f t="shared" si="500"/>
        <v>21.123760000000001</v>
      </c>
      <c r="D789" s="41">
        <f t="shared" si="500"/>
        <v>20.81758</v>
      </c>
      <c r="E789" s="41">
        <f t="shared" si="500"/>
        <v>20.609010000000001</v>
      </c>
      <c r="F789" s="41">
        <f t="shared" si="500"/>
        <v>20.16938</v>
      </c>
      <c r="G789" s="41">
        <f t="shared" si="500"/>
        <v>19.972390000000001</v>
      </c>
      <c r="H789" s="41">
        <f t="shared" si="500"/>
        <v>20.009070000000001</v>
      </c>
      <c r="I789" s="41">
        <f t="shared" si="500"/>
        <v>20.190390000000001</v>
      </c>
      <c r="J789" s="41">
        <f t="shared" si="489"/>
        <v>20.609639999999999</v>
      </c>
    </row>
    <row r="790" spans="1:10" ht="12" customHeight="1">
      <c r="A790" s="78" t="s">
        <v>56</v>
      </c>
      <c r="B790" s="41">
        <f t="shared" ref="B790:I790" si="501">ROUND((B714/B25)*100,5)</f>
        <v>22.896429999999999</v>
      </c>
      <c r="C790" s="41">
        <f t="shared" si="501"/>
        <v>24.826820000000001</v>
      </c>
      <c r="D790" s="41">
        <f t="shared" si="501"/>
        <v>24.6295</v>
      </c>
      <c r="E790" s="41">
        <f t="shared" si="501"/>
        <v>25.384879999999999</v>
      </c>
      <c r="F790" s="41">
        <f t="shared" si="501"/>
        <v>25.194199999999999</v>
      </c>
      <c r="G790" s="41">
        <f t="shared" si="501"/>
        <v>24.958539999999999</v>
      </c>
      <c r="H790" s="41">
        <f t="shared" si="501"/>
        <v>25.342939999999999</v>
      </c>
      <c r="I790" s="41">
        <f t="shared" si="501"/>
        <v>25.988</v>
      </c>
      <c r="J790" s="41">
        <f t="shared" si="489"/>
        <v>25.95365</v>
      </c>
    </row>
    <row r="791" spans="1:10" ht="12" customHeight="1">
      <c r="A791" s="78" t="s">
        <v>57</v>
      </c>
      <c r="B791" s="41">
        <f t="shared" ref="B791:I791" si="502">ROUND((B715/B26)*100,5)</f>
        <v>19.190370000000001</v>
      </c>
      <c r="C791" s="41">
        <f t="shared" si="502"/>
        <v>21.67005</v>
      </c>
      <c r="D791" s="41">
        <f t="shared" si="502"/>
        <v>21.775980000000001</v>
      </c>
      <c r="E791" s="41">
        <f t="shared" si="502"/>
        <v>21.343360000000001</v>
      </c>
      <c r="F791" s="41">
        <f t="shared" si="502"/>
        <v>21.350560000000002</v>
      </c>
      <c r="G791" s="41">
        <f t="shared" si="502"/>
        <v>21.555330000000001</v>
      </c>
      <c r="H791" s="41">
        <f t="shared" si="502"/>
        <v>22.491050000000001</v>
      </c>
      <c r="I791" s="41">
        <f t="shared" si="502"/>
        <v>22.920459999999999</v>
      </c>
      <c r="J791" s="41">
        <f t="shared" si="489"/>
        <v>23.194009999999999</v>
      </c>
    </row>
    <row r="792" spans="1:10" ht="12" customHeight="1">
      <c r="A792" s="76" t="s">
        <v>58</v>
      </c>
      <c r="B792" s="42">
        <f t="shared" ref="B792:I792" si="503">ROUND((B716/B27)*100,5)</f>
        <v>23.806750000000001</v>
      </c>
      <c r="C792" s="42">
        <f t="shared" si="503"/>
        <v>25.24971</v>
      </c>
      <c r="D792" s="42">
        <f t="shared" si="503"/>
        <v>25.222069999999999</v>
      </c>
      <c r="E792" s="42">
        <f t="shared" si="503"/>
        <v>25.180800000000001</v>
      </c>
      <c r="F792" s="42">
        <f t="shared" si="503"/>
        <v>25.182580000000002</v>
      </c>
      <c r="G792" s="42">
        <f t="shared" si="503"/>
        <v>25.021920000000001</v>
      </c>
      <c r="H792" s="42">
        <f t="shared" si="503"/>
        <v>24.980319999999999</v>
      </c>
      <c r="I792" s="42">
        <f t="shared" si="503"/>
        <v>25.260860000000001</v>
      </c>
      <c r="J792" s="42">
        <f t="shared" si="489"/>
        <v>25.560140000000001</v>
      </c>
    </row>
    <row r="793" spans="1:10" ht="12" customHeight="1">
      <c r="A793" s="77" t="s">
        <v>0</v>
      </c>
      <c r="B793" s="41"/>
      <c r="C793" s="41"/>
      <c r="D793" s="41"/>
      <c r="E793" s="41"/>
      <c r="F793" s="41"/>
      <c r="G793" s="41"/>
      <c r="H793" s="41"/>
      <c r="I793" s="41"/>
      <c r="J793" s="41"/>
    </row>
    <row r="794" spans="1:10" ht="12" customHeight="1">
      <c r="A794" s="79" t="s">
        <v>39</v>
      </c>
      <c r="B794" s="41">
        <f t="shared" ref="B794:I794" si="504">ROUND((B718/B29)*100,5)</f>
        <v>23.5533</v>
      </c>
      <c r="C794" s="41">
        <f t="shared" si="504"/>
        <v>22.601459999999999</v>
      </c>
      <c r="D794" s="41">
        <f t="shared" si="504"/>
        <v>22.53922</v>
      </c>
      <c r="E794" s="41">
        <f t="shared" si="504"/>
        <v>22.422750000000001</v>
      </c>
      <c r="F794" s="41">
        <f t="shared" si="504"/>
        <v>22.19192</v>
      </c>
      <c r="G794" s="41">
        <f t="shared" si="504"/>
        <v>21.738399999999999</v>
      </c>
      <c r="H794" s="41">
        <f t="shared" si="504"/>
        <v>21.348130000000001</v>
      </c>
      <c r="I794" s="41">
        <f t="shared" si="504"/>
        <v>21.37762</v>
      </c>
      <c r="J794" s="41">
        <f>ROUND((J718/J29)*100,5)</f>
        <v>21.636769999999999</v>
      </c>
    </row>
    <row r="795" spans="1:10" ht="12" customHeight="1">
      <c r="A795" s="79" t="s">
        <v>43</v>
      </c>
      <c r="B795" s="41">
        <f t="shared" ref="B795:I795" si="505">ROUND((B719/B30)*100,5)</f>
        <v>23.88672</v>
      </c>
      <c r="C795" s="41">
        <f t="shared" si="505"/>
        <v>26.128060000000001</v>
      </c>
      <c r="D795" s="41">
        <f t="shared" si="505"/>
        <v>26.104500000000002</v>
      </c>
      <c r="E795" s="41">
        <f t="shared" si="505"/>
        <v>26.08127</v>
      </c>
      <c r="F795" s="41">
        <f t="shared" si="505"/>
        <v>26.165929999999999</v>
      </c>
      <c r="G795" s="41">
        <f t="shared" si="505"/>
        <v>26.09591</v>
      </c>
      <c r="H795" s="41">
        <f t="shared" si="505"/>
        <v>26.176300000000001</v>
      </c>
      <c r="I795" s="41">
        <f t="shared" si="505"/>
        <v>26.52365</v>
      </c>
      <c r="J795" s="41">
        <f>ROUND((J719/J30)*100,5)</f>
        <v>26.81598</v>
      </c>
    </row>
    <row r="796" spans="1:10" ht="12" customHeight="1">
      <c r="A796" s="32"/>
      <c r="B796" s="35"/>
    </row>
    <row r="797" spans="1:10" ht="12" customHeight="1">
      <c r="A797" s="36"/>
      <c r="B797" s="167" t="s">
        <v>91</v>
      </c>
      <c r="C797" s="167"/>
      <c r="D797" s="167"/>
      <c r="E797" s="167"/>
      <c r="F797" s="167"/>
      <c r="G797" s="167"/>
      <c r="H797" s="139"/>
      <c r="I797" s="139"/>
      <c r="J797" s="139"/>
    </row>
    <row r="798" spans="1:10" ht="12" customHeight="1">
      <c r="A798" s="25"/>
      <c r="B798" s="160" t="s">
        <v>38</v>
      </c>
      <c r="C798" s="160"/>
      <c r="D798" s="160"/>
      <c r="E798" s="160"/>
      <c r="F798" s="160"/>
      <c r="G798" s="160"/>
      <c r="H798" s="139"/>
      <c r="I798" s="139"/>
      <c r="J798" s="139"/>
    </row>
    <row r="799" spans="1:10" ht="12" customHeight="1">
      <c r="A799" s="78" t="s">
        <v>40</v>
      </c>
      <c r="B799" s="89">
        <v>3.8809999999999998</v>
      </c>
      <c r="C799" s="89">
        <v>4.24</v>
      </c>
      <c r="D799" s="89">
        <v>4.6449999999999996</v>
      </c>
      <c r="E799" s="89">
        <v>5.093</v>
      </c>
      <c r="F799" s="89">
        <v>5.2889999999999997</v>
      </c>
      <c r="G799" s="89">
        <v>5.1230000000000002</v>
      </c>
      <c r="H799" s="89">
        <v>5.2140000000000004</v>
      </c>
      <c r="I799" s="89">
        <v>5.25</v>
      </c>
      <c r="J799" s="89">
        <v>5.3490000000000002</v>
      </c>
    </row>
    <row r="800" spans="1:10" ht="12" customHeight="1">
      <c r="A800" s="78" t="s">
        <v>41</v>
      </c>
      <c r="B800" s="89">
        <v>9.8810000000000002</v>
      </c>
      <c r="C800" s="89">
        <v>10.56</v>
      </c>
      <c r="D800" s="89">
        <v>10.994999999999999</v>
      </c>
      <c r="E800" s="89">
        <v>11.054</v>
      </c>
      <c r="F800" s="89">
        <v>11.621</v>
      </c>
      <c r="G800" s="89">
        <v>11.613</v>
      </c>
      <c r="H800" s="89">
        <v>12.077</v>
      </c>
      <c r="I800" s="89">
        <v>12.417</v>
      </c>
      <c r="J800" s="89">
        <v>12.205</v>
      </c>
    </row>
    <row r="801" spans="1:10" ht="12" customHeight="1">
      <c r="A801" s="78" t="s">
        <v>42</v>
      </c>
      <c r="B801" s="89">
        <v>5.282</v>
      </c>
      <c r="C801" s="89">
        <v>5.7069999999999999</v>
      </c>
      <c r="D801" s="89">
        <v>5.8609999999999998</v>
      </c>
      <c r="E801" s="89">
        <v>6.306</v>
      </c>
      <c r="F801" s="89">
        <v>6.3339999999999996</v>
      </c>
      <c r="G801" s="89">
        <v>6.1550000000000002</v>
      </c>
      <c r="H801" s="89">
        <v>6.4969999999999999</v>
      </c>
      <c r="I801" s="89">
        <v>6.8860000000000001</v>
      </c>
      <c r="J801" s="89">
        <v>6.7919999999999998</v>
      </c>
    </row>
    <row r="802" spans="1:10" ht="12" customHeight="1">
      <c r="A802" s="78" t="s">
        <v>34</v>
      </c>
      <c r="B802" s="89">
        <v>16.044</v>
      </c>
      <c r="C802" s="89">
        <v>19.344000000000001</v>
      </c>
      <c r="D802" s="89">
        <v>19.922000000000001</v>
      </c>
      <c r="E802" s="89">
        <v>20.507999999999999</v>
      </c>
      <c r="F802" s="89">
        <v>21.905000000000001</v>
      </c>
      <c r="G802" s="89">
        <v>22.542000000000002</v>
      </c>
      <c r="H802" s="89">
        <v>25.510999999999999</v>
      </c>
      <c r="I802" s="89">
        <v>26.548999999999999</v>
      </c>
      <c r="J802" s="89">
        <v>27.882000000000001</v>
      </c>
    </row>
    <row r="803" spans="1:10" ht="12" customHeight="1">
      <c r="A803" s="39"/>
      <c r="B803" s="89"/>
      <c r="C803" s="89"/>
      <c r="D803" s="89"/>
      <c r="E803" s="89"/>
      <c r="F803" s="89"/>
      <c r="G803" s="89"/>
      <c r="H803" s="89"/>
      <c r="I803" s="89"/>
      <c r="J803" s="89"/>
    </row>
    <row r="804" spans="1:10" ht="12" customHeight="1">
      <c r="A804" s="78" t="s">
        <v>44</v>
      </c>
      <c r="B804" s="89">
        <v>6.04</v>
      </c>
      <c r="C804" s="89">
        <v>6.8140000000000001</v>
      </c>
      <c r="D804" s="89">
        <v>6.7439999999999998</v>
      </c>
      <c r="E804" s="89">
        <v>6.649</v>
      </c>
      <c r="F804" s="89">
        <v>6.6390000000000002</v>
      </c>
      <c r="G804" s="89">
        <v>6.6779999999999999</v>
      </c>
      <c r="H804" s="89">
        <v>6.8079999999999998</v>
      </c>
      <c r="I804" s="89">
        <v>6.9470000000000001</v>
      </c>
      <c r="J804" s="89">
        <v>7.0839999999999996</v>
      </c>
    </row>
    <row r="805" spans="1:10" ht="12" customHeight="1">
      <c r="A805" s="78" t="s">
        <v>45</v>
      </c>
      <c r="B805" s="89">
        <v>5.0579999999999998</v>
      </c>
      <c r="C805" s="89">
        <v>7.0170000000000003</v>
      </c>
      <c r="D805" s="89">
        <v>7.0540000000000003</v>
      </c>
      <c r="E805" s="89">
        <v>7.3109999999999999</v>
      </c>
      <c r="F805" s="89">
        <v>7.4960000000000004</v>
      </c>
      <c r="G805" s="89">
        <v>7.4420000000000002</v>
      </c>
      <c r="H805" s="89">
        <v>7.9820000000000002</v>
      </c>
      <c r="I805" s="89">
        <v>7.7229999999999999</v>
      </c>
      <c r="J805" s="89">
        <v>7.9390000000000001</v>
      </c>
    </row>
    <row r="806" spans="1:10" ht="12" customHeight="1">
      <c r="A806" s="78" t="s">
        <v>46</v>
      </c>
      <c r="B806" s="89">
        <v>3.601</v>
      </c>
      <c r="C806" s="89">
        <v>3.3730000000000002</v>
      </c>
      <c r="D806" s="89">
        <v>3.2480000000000002</v>
      </c>
      <c r="E806" s="89">
        <v>3.2160000000000002</v>
      </c>
      <c r="F806" s="89">
        <v>3.4249999999999998</v>
      </c>
      <c r="G806" s="89">
        <v>3.46</v>
      </c>
      <c r="H806" s="89">
        <v>3.681</v>
      </c>
      <c r="I806" s="89">
        <v>3.6949999999999998</v>
      </c>
      <c r="J806" s="89">
        <v>3.4849999999999999</v>
      </c>
    </row>
    <row r="807" spans="1:10" ht="12" customHeight="1">
      <c r="A807" s="78" t="s">
        <v>47</v>
      </c>
      <c r="B807" s="89">
        <v>4.4130000000000003</v>
      </c>
      <c r="C807" s="89">
        <v>4.4770000000000003</v>
      </c>
      <c r="D807" s="89">
        <v>4.4850000000000003</v>
      </c>
      <c r="E807" s="89">
        <v>4.4640000000000004</v>
      </c>
      <c r="F807" s="89">
        <v>4.5259999999999998</v>
      </c>
      <c r="G807" s="89">
        <v>4.8230000000000004</v>
      </c>
      <c r="H807" s="89">
        <v>4.952</v>
      </c>
      <c r="I807" s="89">
        <v>5.0860000000000003</v>
      </c>
      <c r="J807" s="89">
        <v>5.2080000000000002</v>
      </c>
    </row>
    <row r="808" spans="1:10" ht="12" customHeight="1">
      <c r="A808" s="78" t="s">
        <v>48</v>
      </c>
      <c r="B808" s="89">
        <v>6.45</v>
      </c>
      <c r="C808" s="89">
        <v>6.6109999999999998</v>
      </c>
      <c r="D808" s="89">
        <v>6.4630000000000001</v>
      </c>
      <c r="E808" s="89">
        <v>6.4139999999999997</v>
      </c>
      <c r="F808" s="89">
        <v>6.53</v>
      </c>
      <c r="G808" s="89">
        <v>6.625</v>
      </c>
      <c r="H808" s="89">
        <v>6.851</v>
      </c>
      <c r="I808" s="89">
        <v>6.5650000000000004</v>
      </c>
      <c r="J808" s="89">
        <v>6.2160000000000002</v>
      </c>
    </row>
    <row r="809" spans="1:10" ht="12" customHeight="1">
      <c r="A809" s="78" t="s">
        <v>49</v>
      </c>
      <c r="B809" s="89">
        <v>6.3170000000000002</v>
      </c>
      <c r="C809" s="89">
        <v>6.6509999999999998</v>
      </c>
      <c r="D809" s="89">
        <v>7.0110000000000001</v>
      </c>
      <c r="E809" s="89">
        <v>7.6660000000000004</v>
      </c>
      <c r="F809" s="89">
        <v>7.4640000000000004</v>
      </c>
      <c r="G809" s="89">
        <v>7.5380000000000003</v>
      </c>
      <c r="H809" s="89">
        <v>7.7039999999999997</v>
      </c>
      <c r="I809" s="89">
        <v>7.8949999999999996</v>
      </c>
      <c r="J809" s="89">
        <v>7.6769999999999996</v>
      </c>
    </row>
    <row r="810" spans="1:10" ht="12" customHeight="1">
      <c r="A810" s="78" t="s">
        <v>50</v>
      </c>
      <c r="B810" s="89">
        <v>5.2889999999999997</v>
      </c>
      <c r="C810" s="89">
        <v>5.226</v>
      </c>
      <c r="D810" s="89">
        <v>5.6989999999999998</v>
      </c>
      <c r="E810" s="89">
        <v>6.1260000000000003</v>
      </c>
      <c r="F810" s="89">
        <v>6.1929999999999996</v>
      </c>
      <c r="G810" s="89">
        <v>6.569</v>
      </c>
      <c r="H810" s="89">
        <v>6.7930000000000001</v>
      </c>
      <c r="I810" s="89">
        <v>6.8159999999999998</v>
      </c>
      <c r="J810" s="89">
        <v>6.8239999999999998</v>
      </c>
    </row>
    <row r="811" spans="1:10" ht="12" customHeight="1">
      <c r="A811" s="78" t="s">
        <v>51</v>
      </c>
      <c r="B811" s="89">
        <v>5.617</v>
      </c>
      <c r="C811" s="89">
        <v>5.9160000000000004</v>
      </c>
      <c r="D811" s="89">
        <v>6.2789999999999999</v>
      </c>
      <c r="E811" s="89">
        <v>6.6050000000000004</v>
      </c>
      <c r="F811" s="89">
        <v>6.6130000000000004</v>
      </c>
      <c r="G811" s="89">
        <v>6.351</v>
      </c>
      <c r="H811" s="89">
        <v>7.1180000000000003</v>
      </c>
      <c r="I811" s="89">
        <v>7.3259999999999996</v>
      </c>
      <c r="J811" s="89">
        <v>6.5629999999999997</v>
      </c>
    </row>
    <row r="812" spans="1:10" ht="12" customHeight="1">
      <c r="A812" s="78" t="s">
        <v>52</v>
      </c>
      <c r="B812" s="89">
        <v>3.601</v>
      </c>
      <c r="C812" s="89">
        <v>4.0739999999999998</v>
      </c>
      <c r="D812" s="89">
        <v>4.157</v>
      </c>
      <c r="E812" s="89">
        <v>4.4740000000000002</v>
      </c>
      <c r="F812" s="89">
        <v>4.532</v>
      </c>
      <c r="G812" s="89">
        <v>4.5119999999999996</v>
      </c>
      <c r="H812" s="89">
        <v>4.5359999999999996</v>
      </c>
      <c r="I812" s="89">
        <v>4.47</v>
      </c>
      <c r="J812" s="89">
        <v>4.431</v>
      </c>
    </row>
    <row r="813" spans="1:10" ht="12" customHeight="1">
      <c r="A813" s="78" t="s">
        <v>53</v>
      </c>
      <c r="B813" s="89">
        <v>7.3730000000000002</v>
      </c>
      <c r="C813" s="89">
        <v>7.9279999999999999</v>
      </c>
      <c r="D813" s="89">
        <v>7.9329999999999998</v>
      </c>
      <c r="E813" s="89">
        <v>8.5269999999999992</v>
      </c>
      <c r="F813" s="89">
        <v>8.7910000000000004</v>
      </c>
      <c r="G813" s="89">
        <v>9.1560000000000006</v>
      </c>
      <c r="H813" s="89">
        <v>8.7349999999999994</v>
      </c>
      <c r="I813" s="89">
        <v>8.4789999999999992</v>
      </c>
      <c r="J813" s="89">
        <v>8.782</v>
      </c>
    </row>
    <row r="814" spans="1:10" ht="12" customHeight="1">
      <c r="A814" s="78" t="s">
        <v>54</v>
      </c>
      <c r="B814" s="89">
        <v>2.613</v>
      </c>
      <c r="C814" s="89">
        <v>2.879</v>
      </c>
      <c r="D814" s="89">
        <v>3.05</v>
      </c>
      <c r="E814" s="89">
        <v>3.1619999999999999</v>
      </c>
      <c r="F814" s="89">
        <v>3.4009999999999998</v>
      </c>
      <c r="G814" s="89">
        <v>3.3479999999999999</v>
      </c>
      <c r="H814" s="89">
        <v>3.3730000000000002</v>
      </c>
      <c r="I814" s="89">
        <v>3.3109999999999999</v>
      </c>
      <c r="J814" s="89">
        <v>3.3079999999999998</v>
      </c>
    </row>
    <row r="815" spans="1:10" ht="12" customHeight="1">
      <c r="A815" s="78" t="s">
        <v>55</v>
      </c>
      <c r="B815" s="89">
        <v>3.742</v>
      </c>
      <c r="C815" s="89">
        <v>2.77</v>
      </c>
      <c r="D815" s="89">
        <v>3.0190000000000001</v>
      </c>
      <c r="E815" s="89">
        <v>3.4180000000000001</v>
      </c>
      <c r="F815" s="89">
        <v>3.4359999999999999</v>
      </c>
      <c r="G815" s="89">
        <v>3.5619999999999998</v>
      </c>
      <c r="H815" s="89">
        <v>3.5950000000000002</v>
      </c>
      <c r="I815" s="89">
        <v>3.5329999999999999</v>
      </c>
      <c r="J815" s="89">
        <v>3.552</v>
      </c>
    </row>
    <row r="816" spans="1:10" ht="12" customHeight="1">
      <c r="A816" s="78" t="s">
        <v>56</v>
      </c>
      <c r="B816" s="89">
        <v>5.1680000000000001</v>
      </c>
      <c r="C816" s="89">
        <v>5.8890000000000002</v>
      </c>
      <c r="D816" s="89">
        <v>6.2939999999999996</v>
      </c>
      <c r="E816" s="89">
        <v>6.5519999999999996</v>
      </c>
      <c r="F816" s="89">
        <v>6.3659999999999997</v>
      </c>
      <c r="G816" s="89">
        <v>6.2569999999999997</v>
      </c>
      <c r="H816" s="89">
        <v>6.6589999999999998</v>
      </c>
      <c r="I816" s="89">
        <v>6.8579999999999997</v>
      </c>
      <c r="J816" s="89">
        <v>7.4480000000000004</v>
      </c>
    </row>
    <row r="817" spans="1:10" ht="12" customHeight="1">
      <c r="A817" s="78" t="s">
        <v>57</v>
      </c>
      <c r="B817" s="89">
        <v>5.7169999999999996</v>
      </c>
      <c r="C817" s="89">
        <v>5.3419999999999996</v>
      </c>
      <c r="D817" s="89">
        <v>5.3209999999999997</v>
      </c>
      <c r="E817" s="89">
        <v>5.5880000000000001</v>
      </c>
      <c r="F817" s="89">
        <v>5.41</v>
      </c>
      <c r="G817" s="89">
        <v>5.5069999999999997</v>
      </c>
      <c r="H817" s="89">
        <v>5.36</v>
      </c>
      <c r="I817" s="89">
        <v>5.1619999999999999</v>
      </c>
      <c r="J817" s="89">
        <v>5.2350000000000003</v>
      </c>
    </row>
    <row r="818" spans="1:10" ht="12" customHeight="1">
      <c r="A818" s="76" t="s">
        <v>58</v>
      </c>
      <c r="B818" s="87">
        <v>106.087</v>
      </c>
      <c r="C818" s="87">
        <v>114.818</v>
      </c>
      <c r="D818" s="87">
        <v>118.18</v>
      </c>
      <c r="E818" s="87">
        <v>123.133</v>
      </c>
      <c r="F818" s="87">
        <v>125.971</v>
      </c>
      <c r="G818" s="87">
        <v>127.261</v>
      </c>
      <c r="H818" s="87">
        <v>133.446</v>
      </c>
      <c r="I818" s="87">
        <v>134.96799999999999</v>
      </c>
      <c r="J818" s="87">
        <v>135.97999999999999</v>
      </c>
    </row>
    <row r="819" spans="1:10" ht="12" customHeight="1">
      <c r="A819" s="77" t="s">
        <v>0</v>
      </c>
      <c r="B819" s="87"/>
      <c r="C819" s="87"/>
      <c r="D819" s="87"/>
      <c r="E819" s="87"/>
      <c r="F819" s="87"/>
      <c r="G819" s="87"/>
      <c r="H819" s="87"/>
      <c r="I819" s="87"/>
      <c r="J819" s="87"/>
    </row>
    <row r="820" spans="1:10" ht="12" customHeight="1">
      <c r="A820" s="79" t="s">
        <v>39</v>
      </c>
      <c r="B820" s="89">
        <v>35.088000000000001</v>
      </c>
      <c r="C820" s="89">
        <v>39.850999999999999</v>
      </c>
      <c r="D820" s="89">
        <v>41.423000000000002</v>
      </c>
      <c r="E820" s="89">
        <v>42.960999999999999</v>
      </c>
      <c r="F820" s="89">
        <v>45.149000000000001</v>
      </c>
      <c r="G820" s="89">
        <v>45.433</v>
      </c>
      <c r="H820" s="89">
        <v>49.298999999999999</v>
      </c>
      <c r="I820" s="89">
        <v>51.101999999999997</v>
      </c>
      <c r="J820" s="89">
        <v>52.228000000000002</v>
      </c>
    </row>
    <row r="821" spans="1:10" ht="12" customHeight="1">
      <c r="A821" s="79" t="s">
        <v>43</v>
      </c>
      <c r="B821" s="89">
        <v>70.998999999999995</v>
      </c>
      <c r="C821" s="89">
        <v>74.966999999999999</v>
      </c>
      <c r="D821" s="89">
        <v>76.757000000000005</v>
      </c>
      <c r="E821" s="89">
        <v>80.171999999999997</v>
      </c>
      <c r="F821" s="89">
        <v>80.822000000000003</v>
      </c>
      <c r="G821" s="89">
        <v>81.828000000000003</v>
      </c>
      <c r="H821" s="89">
        <v>84.147000000000006</v>
      </c>
      <c r="I821" s="89">
        <v>83.866</v>
      </c>
      <c r="J821" s="89">
        <v>83.751999999999995</v>
      </c>
    </row>
    <row r="822" spans="1:10" ht="12" customHeight="1">
      <c r="A822" s="32"/>
      <c r="B822" s="27"/>
      <c r="C822" s="27"/>
      <c r="D822" s="27"/>
    </row>
    <row r="823" spans="1:10" s="31" customFormat="1" ht="12" customHeight="1">
      <c r="A823" s="25"/>
      <c r="B823" s="163" t="s">
        <v>61</v>
      </c>
      <c r="C823" s="163"/>
      <c r="D823" s="163"/>
      <c r="E823" s="163"/>
      <c r="F823" s="163"/>
      <c r="G823" s="163"/>
      <c r="H823" s="139"/>
      <c r="I823" s="139"/>
      <c r="J823" s="139"/>
    </row>
    <row r="824" spans="1:10" ht="12" customHeight="1">
      <c r="A824" s="78" t="s">
        <v>40</v>
      </c>
      <c r="B824" s="41" t="s">
        <v>2</v>
      </c>
      <c r="C824" s="41">
        <v>2.4154599999999999</v>
      </c>
      <c r="D824" s="41">
        <f t="shared" ref="D824:I827" si="506">ROUND((D799/C799)*100-100,5)</f>
        <v>9.5518900000000002</v>
      </c>
      <c r="E824" s="41">
        <f t="shared" si="506"/>
        <v>9.6447800000000008</v>
      </c>
      <c r="F824" s="41">
        <f t="shared" si="506"/>
        <v>3.84842</v>
      </c>
      <c r="G824" s="41">
        <f t="shared" si="506"/>
        <v>-3.1385900000000002</v>
      </c>
      <c r="H824" s="41">
        <f t="shared" si="506"/>
        <v>1.7763</v>
      </c>
      <c r="I824" s="41">
        <f t="shared" si="506"/>
        <v>0.69045000000000001</v>
      </c>
      <c r="J824" s="41">
        <f>ROUND((J799/I799)*100-100,5)</f>
        <v>1.88571</v>
      </c>
    </row>
    <row r="825" spans="1:10" ht="12" customHeight="1">
      <c r="A825" s="78" t="s">
        <v>41</v>
      </c>
      <c r="B825" s="41" t="s">
        <v>2</v>
      </c>
      <c r="C825" s="41">
        <v>1.5775300000000001</v>
      </c>
      <c r="D825" s="41">
        <f t="shared" si="506"/>
        <v>4.1193200000000001</v>
      </c>
      <c r="E825" s="41">
        <f t="shared" si="506"/>
        <v>0.53661000000000003</v>
      </c>
      <c r="F825" s="41">
        <f t="shared" si="506"/>
        <v>5.1293600000000001</v>
      </c>
      <c r="G825" s="41">
        <f t="shared" si="506"/>
        <v>-6.8839999999999998E-2</v>
      </c>
      <c r="H825" s="41">
        <f t="shared" si="506"/>
        <v>3.99552</v>
      </c>
      <c r="I825" s="41">
        <f t="shared" si="506"/>
        <v>2.8152699999999999</v>
      </c>
      <c r="J825" s="41">
        <f>ROUND((J800/I800)*100-100,5)</f>
        <v>-1.7073400000000001</v>
      </c>
    </row>
    <row r="826" spans="1:10" ht="12" customHeight="1">
      <c r="A826" s="78" t="s">
        <v>42</v>
      </c>
      <c r="B826" s="41" t="s">
        <v>2</v>
      </c>
      <c r="C826" s="41">
        <v>4.9466700000000001</v>
      </c>
      <c r="D826" s="41">
        <f t="shared" si="506"/>
        <v>2.6984400000000002</v>
      </c>
      <c r="E826" s="41">
        <f t="shared" si="506"/>
        <v>7.5925599999999998</v>
      </c>
      <c r="F826" s="41">
        <f t="shared" si="506"/>
        <v>0.44402000000000003</v>
      </c>
      <c r="G826" s="41">
        <f t="shared" si="506"/>
        <v>-2.8260200000000002</v>
      </c>
      <c r="H826" s="41">
        <f t="shared" si="506"/>
        <v>5.5564600000000004</v>
      </c>
      <c r="I826" s="41">
        <f t="shared" si="506"/>
        <v>5.9873799999999999</v>
      </c>
      <c r="J826" s="41">
        <f>ROUND((J801/I801)*100-100,5)</f>
        <v>-1.3650899999999999</v>
      </c>
    </row>
    <row r="827" spans="1:10" ht="12" customHeight="1">
      <c r="A827" s="78" t="s">
        <v>34</v>
      </c>
      <c r="B827" s="41" t="s">
        <v>2</v>
      </c>
      <c r="C827" s="41">
        <v>2.8061199999999999</v>
      </c>
      <c r="D827" s="41">
        <f t="shared" si="506"/>
        <v>2.9880100000000001</v>
      </c>
      <c r="E827" s="41">
        <f t="shared" si="506"/>
        <v>2.9414699999999998</v>
      </c>
      <c r="F827" s="41">
        <f t="shared" si="506"/>
        <v>6.8119800000000001</v>
      </c>
      <c r="G827" s="41">
        <f t="shared" si="506"/>
        <v>2.90801</v>
      </c>
      <c r="H827" s="41">
        <f t="shared" si="506"/>
        <v>13.170970000000001</v>
      </c>
      <c r="I827" s="41">
        <f t="shared" si="506"/>
        <v>4.0688300000000002</v>
      </c>
      <c r="J827" s="41">
        <f>ROUND((J802/I802)*100-100,5)</f>
        <v>5.0209000000000001</v>
      </c>
    </row>
    <row r="828" spans="1:10" ht="12" customHeight="1">
      <c r="A828" s="39"/>
      <c r="B828" s="41"/>
      <c r="C828" s="27"/>
      <c r="D828" s="27"/>
    </row>
    <row r="829" spans="1:10" ht="12" customHeight="1">
      <c r="A829" s="78" t="s">
        <v>44</v>
      </c>
      <c r="B829" s="41" t="s">
        <v>2</v>
      </c>
      <c r="C829" s="41">
        <v>3.3520400000000001</v>
      </c>
      <c r="D829" s="41">
        <f t="shared" ref="D829:I843" si="507">ROUND((D804/C804)*100-100,5)</f>
        <v>-1.0273000000000001</v>
      </c>
      <c r="E829" s="41">
        <f t="shared" si="507"/>
        <v>-1.40866</v>
      </c>
      <c r="F829" s="41">
        <f t="shared" si="507"/>
        <v>-0.15040000000000001</v>
      </c>
      <c r="G829" s="41">
        <f t="shared" si="507"/>
        <v>0.58743999999999996</v>
      </c>
      <c r="H829" s="41">
        <f t="shared" si="507"/>
        <v>1.94669</v>
      </c>
      <c r="I829" s="41">
        <f t="shared" si="507"/>
        <v>2.0417200000000002</v>
      </c>
      <c r="J829" s="41">
        <f t="shared" ref="J829:J843" si="508">ROUND((J804/I804)*100-100,5)</f>
        <v>1.97207</v>
      </c>
    </row>
    <row r="830" spans="1:10" ht="12" customHeight="1">
      <c r="A830" s="78" t="s">
        <v>45</v>
      </c>
      <c r="B830" s="41" t="s">
        <v>2</v>
      </c>
      <c r="C830" s="41">
        <v>22.803640000000001</v>
      </c>
      <c r="D830" s="41">
        <f t="shared" si="507"/>
        <v>0.52729000000000004</v>
      </c>
      <c r="E830" s="41">
        <f t="shared" si="507"/>
        <v>3.6433200000000001</v>
      </c>
      <c r="F830" s="41">
        <f t="shared" si="507"/>
        <v>2.53043</v>
      </c>
      <c r="G830" s="41">
        <f t="shared" si="507"/>
        <v>-0.72038000000000002</v>
      </c>
      <c r="H830" s="41">
        <f t="shared" si="507"/>
        <v>7.2561099999999996</v>
      </c>
      <c r="I830" s="41">
        <f t="shared" si="507"/>
        <v>-3.2448000000000001</v>
      </c>
      <c r="J830" s="41">
        <f t="shared" si="508"/>
        <v>2.79684</v>
      </c>
    </row>
    <row r="831" spans="1:10" ht="12" customHeight="1">
      <c r="A831" s="78" t="s">
        <v>46</v>
      </c>
      <c r="B831" s="41" t="s">
        <v>2</v>
      </c>
      <c r="C831" s="41">
        <v>-5.8347300000000004</v>
      </c>
      <c r="D831" s="41">
        <f t="shared" si="507"/>
        <v>-3.7059000000000002</v>
      </c>
      <c r="E831" s="41">
        <f t="shared" si="507"/>
        <v>-0.98521999999999998</v>
      </c>
      <c r="F831" s="41">
        <f t="shared" si="507"/>
        <v>6.4987599999999999</v>
      </c>
      <c r="G831" s="41">
        <f t="shared" si="507"/>
        <v>1.0219</v>
      </c>
      <c r="H831" s="41">
        <f t="shared" si="507"/>
        <v>6.3872799999999996</v>
      </c>
      <c r="I831" s="41">
        <f t="shared" si="507"/>
        <v>0.38033</v>
      </c>
      <c r="J831" s="41">
        <f t="shared" si="508"/>
        <v>-5.6833600000000004</v>
      </c>
    </row>
    <row r="832" spans="1:10" ht="12" customHeight="1">
      <c r="A832" s="78" t="s">
        <v>47</v>
      </c>
      <c r="B832" s="41" t="s">
        <v>2</v>
      </c>
      <c r="C832" s="41">
        <v>-2.3342100000000001</v>
      </c>
      <c r="D832" s="41">
        <f t="shared" si="507"/>
        <v>0.17868999999999999</v>
      </c>
      <c r="E832" s="41">
        <f t="shared" si="507"/>
        <v>-0.46822999999999998</v>
      </c>
      <c r="F832" s="41">
        <f t="shared" si="507"/>
        <v>1.38889</v>
      </c>
      <c r="G832" s="41">
        <f t="shared" si="507"/>
        <v>6.5620900000000004</v>
      </c>
      <c r="H832" s="41">
        <f t="shared" si="507"/>
        <v>2.6746799999999999</v>
      </c>
      <c r="I832" s="41">
        <f t="shared" si="507"/>
        <v>2.7059799999999998</v>
      </c>
      <c r="J832" s="41">
        <f t="shared" si="508"/>
        <v>2.3987400000000001</v>
      </c>
    </row>
    <row r="833" spans="1:10" ht="12" customHeight="1">
      <c r="A833" s="78" t="s">
        <v>48</v>
      </c>
      <c r="B833" s="41" t="s">
        <v>2</v>
      </c>
      <c r="C833" s="41">
        <v>1.8487100000000001</v>
      </c>
      <c r="D833" s="41">
        <f t="shared" si="507"/>
        <v>-2.2386900000000001</v>
      </c>
      <c r="E833" s="41">
        <f t="shared" si="507"/>
        <v>-0.75815999999999995</v>
      </c>
      <c r="F833" s="41">
        <f t="shared" si="507"/>
        <v>1.80854</v>
      </c>
      <c r="G833" s="41">
        <f t="shared" si="507"/>
        <v>1.45482</v>
      </c>
      <c r="H833" s="41">
        <f t="shared" si="507"/>
        <v>3.4113199999999999</v>
      </c>
      <c r="I833" s="41">
        <f t="shared" si="507"/>
        <v>-4.1745700000000001</v>
      </c>
      <c r="J833" s="41">
        <f t="shared" si="508"/>
        <v>-5.3160699999999999</v>
      </c>
    </row>
    <row r="834" spans="1:10" ht="12" customHeight="1">
      <c r="A834" s="78" t="s">
        <v>49</v>
      </c>
      <c r="B834" s="41" t="s">
        <v>2</v>
      </c>
      <c r="C834" s="41">
        <v>-1.8592299999999999</v>
      </c>
      <c r="D834" s="41">
        <f t="shared" si="507"/>
        <v>5.4127200000000002</v>
      </c>
      <c r="E834" s="41">
        <f t="shared" si="507"/>
        <v>9.3424600000000009</v>
      </c>
      <c r="F834" s="41">
        <f t="shared" si="507"/>
        <v>-2.6350099999999999</v>
      </c>
      <c r="G834" s="41">
        <f t="shared" si="507"/>
        <v>0.99143000000000003</v>
      </c>
      <c r="H834" s="41">
        <f t="shared" si="507"/>
        <v>2.2021799999999998</v>
      </c>
      <c r="I834" s="41">
        <f t="shared" si="507"/>
        <v>2.4792299999999998</v>
      </c>
      <c r="J834" s="41">
        <f t="shared" si="508"/>
        <v>-2.7612399999999999</v>
      </c>
    </row>
    <row r="835" spans="1:10" ht="12" customHeight="1">
      <c r="A835" s="78" t="s">
        <v>50</v>
      </c>
      <c r="B835" s="41" t="s">
        <v>2</v>
      </c>
      <c r="C835" s="41">
        <v>-3.07864</v>
      </c>
      <c r="D835" s="41">
        <f t="shared" si="507"/>
        <v>9.0509000000000004</v>
      </c>
      <c r="E835" s="41">
        <f t="shared" si="507"/>
        <v>7.49254</v>
      </c>
      <c r="F835" s="41">
        <f t="shared" si="507"/>
        <v>1.0936999999999999</v>
      </c>
      <c r="G835" s="41">
        <f t="shared" si="507"/>
        <v>6.0713699999999999</v>
      </c>
      <c r="H835" s="41">
        <f t="shared" si="507"/>
        <v>3.4099599999999999</v>
      </c>
      <c r="I835" s="41">
        <f t="shared" si="507"/>
        <v>0.33857999999999999</v>
      </c>
      <c r="J835" s="41">
        <f t="shared" si="508"/>
        <v>0.11737</v>
      </c>
    </row>
    <row r="836" spans="1:10" ht="12" customHeight="1">
      <c r="A836" s="78" t="s">
        <v>51</v>
      </c>
      <c r="B836" s="41" t="s">
        <v>2</v>
      </c>
      <c r="C836" s="41">
        <v>-2.88903</v>
      </c>
      <c r="D836" s="41">
        <f t="shared" si="507"/>
        <v>6.1359000000000004</v>
      </c>
      <c r="E836" s="41">
        <f t="shared" si="507"/>
        <v>5.19191</v>
      </c>
      <c r="F836" s="41">
        <f t="shared" si="507"/>
        <v>0.12112000000000001</v>
      </c>
      <c r="G836" s="41">
        <f t="shared" si="507"/>
        <v>-3.9618899999999999</v>
      </c>
      <c r="H836" s="41">
        <f t="shared" si="507"/>
        <v>12.076840000000001</v>
      </c>
      <c r="I836" s="41">
        <f t="shared" si="507"/>
        <v>2.9221699999999999</v>
      </c>
      <c r="J836" s="41">
        <f t="shared" si="508"/>
        <v>-10.414960000000001</v>
      </c>
    </row>
    <row r="837" spans="1:10" ht="12" customHeight="1">
      <c r="A837" s="78" t="s">
        <v>52</v>
      </c>
      <c r="B837" s="41" t="s">
        <v>2</v>
      </c>
      <c r="C837" s="41">
        <v>0.17212</v>
      </c>
      <c r="D837" s="41">
        <f t="shared" si="507"/>
        <v>2.0373100000000002</v>
      </c>
      <c r="E837" s="41">
        <f t="shared" si="507"/>
        <v>7.6256899999999996</v>
      </c>
      <c r="F837" s="41">
        <f t="shared" si="507"/>
        <v>1.2963800000000001</v>
      </c>
      <c r="G837" s="41">
        <f t="shared" si="507"/>
        <v>-0.44130999999999998</v>
      </c>
      <c r="H837" s="41">
        <f t="shared" si="507"/>
        <v>0.53190999999999999</v>
      </c>
      <c r="I837" s="41">
        <f t="shared" si="507"/>
        <v>-1.45503</v>
      </c>
      <c r="J837" s="41">
        <f t="shared" si="508"/>
        <v>-0.87248000000000003</v>
      </c>
    </row>
    <row r="838" spans="1:10" ht="12" customHeight="1">
      <c r="A838" s="78" t="s">
        <v>53</v>
      </c>
      <c r="B838" s="41" t="s">
        <v>2</v>
      </c>
      <c r="C838" s="41">
        <v>2.0072100000000002</v>
      </c>
      <c r="D838" s="41">
        <f t="shared" si="507"/>
        <v>6.3070000000000001E-2</v>
      </c>
      <c r="E838" s="41">
        <f t="shared" si="507"/>
        <v>7.4877099999999999</v>
      </c>
      <c r="F838" s="41">
        <f t="shared" si="507"/>
        <v>3.09605</v>
      </c>
      <c r="G838" s="41">
        <f t="shared" si="507"/>
        <v>4.1519700000000004</v>
      </c>
      <c r="H838" s="41">
        <f t="shared" si="507"/>
        <v>-4.5980800000000004</v>
      </c>
      <c r="I838" s="41">
        <f t="shared" si="507"/>
        <v>-2.9307400000000001</v>
      </c>
      <c r="J838" s="41">
        <f t="shared" si="508"/>
        <v>3.5735299999999999</v>
      </c>
    </row>
    <row r="839" spans="1:10" ht="12" customHeight="1">
      <c r="A839" s="78" t="s">
        <v>54</v>
      </c>
      <c r="B839" s="41" t="s">
        <v>2</v>
      </c>
      <c r="C839" s="41">
        <v>2.0922000000000001</v>
      </c>
      <c r="D839" s="41">
        <f t="shared" si="507"/>
        <v>5.9395600000000002</v>
      </c>
      <c r="E839" s="41">
        <f t="shared" si="507"/>
        <v>3.6721300000000001</v>
      </c>
      <c r="F839" s="41">
        <f t="shared" si="507"/>
        <v>7.5585100000000001</v>
      </c>
      <c r="G839" s="41">
        <f t="shared" si="507"/>
        <v>-1.55837</v>
      </c>
      <c r="H839" s="41">
        <f t="shared" si="507"/>
        <v>0.74670999999999998</v>
      </c>
      <c r="I839" s="41">
        <f t="shared" si="507"/>
        <v>-1.83813</v>
      </c>
      <c r="J839" s="41">
        <f t="shared" si="508"/>
        <v>-9.0609999999999996E-2</v>
      </c>
    </row>
    <row r="840" spans="1:10" ht="12" customHeight="1">
      <c r="A840" s="78" t="s">
        <v>55</v>
      </c>
      <c r="B840" s="41" t="s">
        <v>2</v>
      </c>
      <c r="C840" s="41">
        <v>-5.29915</v>
      </c>
      <c r="D840" s="41">
        <f t="shared" si="507"/>
        <v>8.9891699999999997</v>
      </c>
      <c r="E840" s="41">
        <f t="shared" si="507"/>
        <v>13.2163</v>
      </c>
      <c r="F840" s="41">
        <f t="shared" si="507"/>
        <v>0.52661999999999998</v>
      </c>
      <c r="G840" s="41">
        <f t="shared" si="507"/>
        <v>3.6670500000000001</v>
      </c>
      <c r="H840" s="41">
        <f t="shared" si="507"/>
        <v>0.92645</v>
      </c>
      <c r="I840" s="41">
        <f t="shared" si="507"/>
        <v>-1.72462</v>
      </c>
      <c r="J840" s="41">
        <f t="shared" si="508"/>
        <v>0.53778999999999999</v>
      </c>
    </row>
    <row r="841" spans="1:10" ht="12" customHeight="1">
      <c r="A841" s="78" t="s">
        <v>56</v>
      </c>
      <c r="B841" s="41" t="s">
        <v>2</v>
      </c>
      <c r="C841" s="41">
        <v>-0.62436999999999998</v>
      </c>
      <c r="D841" s="41">
        <f t="shared" si="507"/>
        <v>6.87723</v>
      </c>
      <c r="E841" s="41">
        <f t="shared" si="507"/>
        <v>4.0991400000000002</v>
      </c>
      <c r="F841" s="41">
        <f t="shared" si="507"/>
        <v>-2.8388300000000002</v>
      </c>
      <c r="G841" s="41">
        <f t="shared" si="507"/>
        <v>-1.7122200000000001</v>
      </c>
      <c r="H841" s="41">
        <f t="shared" si="507"/>
        <v>6.4248000000000003</v>
      </c>
      <c r="I841" s="41">
        <f t="shared" si="507"/>
        <v>2.9884400000000002</v>
      </c>
      <c r="J841" s="41">
        <f t="shared" si="508"/>
        <v>8.6030899999999999</v>
      </c>
    </row>
    <row r="842" spans="1:10" ht="12" customHeight="1">
      <c r="A842" s="78" t="s">
        <v>57</v>
      </c>
      <c r="B842" s="41" t="s">
        <v>2</v>
      </c>
      <c r="C842" s="41">
        <v>-5.4178499999999996</v>
      </c>
      <c r="D842" s="41">
        <f t="shared" si="507"/>
        <v>-0.39311000000000001</v>
      </c>
      <c r="E842" s="41">
        <f t="shared" si="507"/>
        <v>5.0178500000000001</v>
      </c>
      <c r="F842" s="41">
        <f t="shared" si="507"/>
        <v>-3.1854</v>
      </c>
      <c r="G842" s="41">
        <f t="shared" si="507"/>
        <v>1.79298</v>
      </c>
      <c r="H842" s="41">
        <f t="shared" si="507"/>
        <v>-2.66933</v>
      </c>
      <c r="I842" s="41">
        <f t="shared" si="507"/>
        <v>-3.6940300000000001</v>
      </c>
      <c r="J842" s="41">
        <f t="shared" si="508"/>
        <v>1.41418</v>
      </c>
    </row>
    <row r="843" spans="1:10" ht="12" customHeight="1">
      <c r="A843" s="76" t="s">
        <v>58</v>
      </c>
      <c r="B843" s="41" t="s">
        <v>2</v>
      </c>
      <c r="C843" s="42">
        <v>1.45353</v>
      </c>
      <c r="D843" s="42">
        <f t="shared" si="507"/>
        <v>2.9281100000000002</v>
      </c>
      <c r="E843" s="42">
        <f t="shared" si="507"/>
        <v>4.1910600000000002</v>
      </c>
      <c r="F843" s="42">
        <f t="shared" si="507"/>
        <v>2.3048199999999999</v>
      </c>
      <c r="G843" s="42">
        <f t="shared" si="507"/>
        <v>1.0240499999999999</v>
      </c>
      <c r="H843" s="42">
        <f t="shared" si="507"/>
        <v>4.8600899999999996</v>
      </c>
      <c r="I843" s="42">
        <f t="shared" si="507"/>
        <v>1.1405400000000001</v>
      </c>
      <c r="J843" s="42">
        <f t="shared" si="508"/>
        <v>0.74980999999999998</v>
      </c>
    </row>
    <row r="844" spans="1:10" ht="12" customHeight="1">
      <c r="A844" s="77" t="s">
        <v>0</v>
      </c>
      <c r="B844" s="41"/>
      <c r="C844" s="41"/>
      <c r="D844" s="41"/>
      <c r="E844" s="41"/>
      <c r="F844" s="41"/>
      <c r="G844" s="41"/>
      <c r="H844" s="41"/>
      <c r="I844" s="41"/>
      <c r="J844" s="41"/>
    </row>
    <row r="845" spans="1:10" ht="12" customHeight="1">
      <c r="A845" s="79" t="s">
        <v>39</v>
      </c>
      <c r="B845" s="41" t="s">
        <v>2</v>
      </c>
      <c r="C845" s="41">
        <v>2.7352400000000001</v>
      </c>
      <c r="D845" s="41">
        <f t="shared" ref="D845:I846" si="509">ROUND((D820/C820)*100-100,5)</f>
        <v>3.94469</v>
      </c>
      <c r="E845" s="41">
        <f t="shared" si="509"/>
        <v>3.7129099999999999</v>
      </c>
      <c r="F845" s="41">
        <f t="shared" si="509"/>
        <v>5.0929900000000004</v>
      </c>
      <c r="G845" s="41">
        <f t="shared" si="509"/>
        <v>0.62902999999999998</v>
      </c>
      <c r="H845" s="41">
        <f t="shared" si="509"/>
        <v>8.5092300000000005</v>
      </c>
      <c r="I845" s="41">
        <f t="shared" si="509"/>
        <v>3.65727</v>
      </c>
      <c r="J845" s="41">
        <f>ROUND((J820/I820)*100-100,5)</f>
        <v>2.2034400000000001</v>
      </c>
    </row>
    <row r="846" spans="1:10" ht="12" customHeight="1">
      <c r="A846" s="79" t="s">
        <v>43</v>
      </c>
      <c r="B846" s="41" t="s">
        <v>2</v>
      </c>
      <c r="C846" s="41">
        <v>0.78512999999999999</v>
      </c>
      <c r="D846" s="41">
        <f t="shared" si="509"/>
        <v>2.3877199999999998</v>
      </c>
      <c r="E846" s="41">
        <f t="shared" si="509"/>
        <v>4.4491100000000001</v>
      </c>
      <c r="F846" s="41">
        <f t="shared" si="509"/>
        <v>0.81076000000000004</v>
      </c>
      <c r="G846" s="41">
        <f t="shared" si="509"/>
        <v>1.24471</v>
      </c>
      <c r="H846" s="41">
        <f t="shared" si="509"/>
        <v>2.83399</v>
      </c>
      <c r="I846" s="41">
        <f t="shared" si="509"/>
        <v>-0.33394000000000001</v>
      </c>
      <c r="J846" s="41">
        <f>ROUND((J821/I821)*100-100,5)</f>
        <v>-0.13593</v>
      </c>
    </row>
    <row r="847" spans="1:10" ht="12" customHeight="1">
      <c r="A847" s="32"/>
      <c r="B847" s="27"/>
    </row>
    <row r="848" spans="1:10" ht="12" customHeight="1">
      <c r="A848" s="32"/>
      <c r="B848" s="84"/>
      <c r="C848" s="84"/>
      <c r="D848" s="84"/>
      <c r="E848" s="84"/>
      <c r="F848" s="84"/>
      <c r="G848" s="84"/>
      <c r="H848" s="84"/>
      <c r="J848" s="84"/>
    </row>
    <row r="849" spans="1:10" s="31" customFormat="1" ht="12" customHeight="1">
      <c r="A849" s="25"/>
      <c r="B849" s="160" t="s">
        <v>59</v>
      </c>
      <c r="C849" s="160"/>
      <c r="D849" s="160"/>
      <c r="E849" s="160"/>
      <c r="F849" s="160"/>
      <c r="G849" s="160"/>
      <c r="H849" s="139"/>
      <c r="I849" s="139"/>
      <c r="J849" s="139"/>
    </row>
    <row r="850" spans="1:10" ht="12" customHeight="1">
      <c r="A850" s="78" t="s">
        <v>40</v>
      </c>
      <c r="B850" s="41">
        <f>ROUND((B799/B$818)*100,5)</f>
        <v>3.6583199999999998</v>
      </c>
      <c r="C850" s="41">
        <f t="shared" ref="C850:I850" si="510">ROUND((C799/C$818)*100,5)</f>
        <v>3.6928000000000001</v>
      </c>
      <c r="D850" s="41">
        <f t="shared" si="510"/>
        <v>3.93045</v>
      </c>
      <c r="E850" s="41">
        <f t="shared" si="510"/>
        <v>4.1361800000000004</v>
      </c>
      <c r="F850" s="41">
        <f t="shared" si="510"/>
        <v>4.1985900000000003</v>
      </c>
      <c r="G850" s="41">
        <f t="shared" si="510"/>
        <v>4.0255900000000002</v>
      </c>
      <c r="H850" s="41">
        <f t="shared" si="510"/>
        <v>3.9072</v>
      </c>
      <c r="I850" s="41">
        <f t="shared" si="510"/>
        <v>3.8898100000000002</v>
      </c>
      <c r="J850" s="41">
        <f>ROUND((J799/J$818)*100,5)</f>
        <v>3.9336700000000002</v>
      </c>
    </row>
    <row r="851" spans="1:10" ht="12" customHeight="1">
      <c r="A851" s="78" t="s">
        <v>41</v>
      </c>
      <c r="B851" s="41">
        <f>ROUND((B800/B$818)*100,5)</f>
        <v>9.3140499999999999</v>
      </c>
      <c r="C851" s="41">
        <f t="shared" ref="C851:I851" si="511">ROUND((C800/C$818)*100,5)</f>
        <v>9.1971600000000002</v>
      </c>
      <c r="D851" s="41">
        <f t="shared" si="511"/>
        <v>9.3035999999999994</v>
      </c>
      <c r="E851" s="41">
        <f t="shared" si="511"/>
        <v>8.9772800000000004</v>
      </c>
      <c r="F851" s="41">
        <f t="shared" si="511"/>
        <v>9.2251399999999997</v>
      </c>
      <c r="G851" s="41">
        <f t="shared" si="511"/>
        <v>9.1253399999999996</v>
      </c>
      <c r="H851" s="41">
        <f t="shared" si="511"/>
        <v>9.0501000000000005</v>
      </c>
      <c r="I851" s="41">
        <f t="shared" si="511"/>
        <v>9.1999600000000008</v>
      </c>
      <c r="J851" s="41">
        <f>ROUND((J800/J$818)*100,5)</f>
        <v>8.9755800000000008</v>
      </c>
    </row>
    <row r="852" spans="1:10" ht="12" customHeight="1">
      <c r="A852" s="78" t="s">
        <v>42</v>
      </c>
      <c r="B852" s="41">
        <f>ROUND((B801/B$818)*100,5)</f>
        <v>4.9789300000000001</v>
      </c>
      <c r="C852" s="41">
        <f t="shared" ref="C852:I852" si="512">ROUND((C801/C$818)*100,5)</f>
        <v>4.9704800000000002</v>
      </c>
      <c r="D852" s="41">
        <f t="shared" si="512"/>
        <v>4.9593800000000003</v>
      </c>
      <c r="E852" s="41">
        <f t="shared" si="512"/>
        <v>5.1212900000000001</v>
      </c>
      <c r="F852" s="41">
        <f t="shared" si="512"/>
        <v>5.0281399999999996</v>
      </c>
      <c r="G852" s="41">
        <f t="shared" si="512"/>
        <v>4.8365200000000002</v>
      </c>
      <c r="H852" s="41">
        <f t="shared" si="512"/>
        <v>4.8686400000000001</v>
      </c>
      <c r="I852" s="41">
        <f t="shared" si="512"/>
        <v>5.1019500000000004</v>
      </c>
      <c r="J852" s="41">
        <f>ROUND((J801/J$818)*100,5)</f>
        <v>4.9948499999999996</v>
      </c>
    </row>
    <row r="853" spans="1:10" ht="12" customHeight="1">
      <c r="A853" s="78" t="s">
        <v>34</v>
      </c>
      <c r="B853" s="41">
        <f>ROUND((B802/B$818)*100,5)</f>
        <v>15.12344</v>
      </c>
      <c r="C853" s="41">
        <f t="shared" ref="C853:I853" si="513">ROUND((C802/C$818)*100,5)</f>
        <v>16.847529999999999</v>
      </c>
      <c r="D853" s="41">
        <f t="shared" si="513"/>
        <v>16.857340000000001</v>
      </c>
      <c r="E853" s="41">
        <f t="shared" si="513"/>
        <v>16.655159999999999</v>
      </c>
      <c r="F853" s="41">
        <f t="shared" si="513"/>
        <v>17.388919999999999</v>
      </c>
      <c r="G853" s="41">
        <f t="shared" si="513"/>
        <v>17.713200000000001</v>
      </c>
      <c r="H853" s="41">
        <f t="shared" si="513"/>
        <v>19.117100000000001</v>
      </c>
      <c r="I853" s="41">
        <f t="shared" si="513"/>
        <v>19.670590000000001</v>
      </c>
      <c r="J853" s="41">
        <f>ROUND((J802/J$818)*100,5)</f>
        <v>20.504490000000001</v>
      </c>
    </row>
    <row r="854" spans="1:10" ht="12" customHeight="1">
      <c r="A854" s="39"/>
      <c r="B854" s="41"/>
      <c r="C854" s="41"/>
      <c r="D854" s="41"/>
      <c r="E854" s="41"/>
      <c r="F854" s="41"/>
      <c r="G854" s="41"/>
      <c r="H854" s="41"/>
      <c r="I854" s="41"/>
      <c r="J854" s="41"/>
    </row>
    <row r="855" spans="1:10" ht="12" customHeight="1">
      <c r="A855" s="78" t="s">
        <v>44</v>
      </c>
      <c r="B855" s="41">
        <f t="shared" ref="B855:I855" si="514">ROUND((B804/B$818)*100,5)</f>
        <v>5.6934399999999998</v>
      </c>
      <c r="C855" s="41">
        <f t="shared" si="514"/>
        <v>5.9346100000000002</v>
      </c>
      <c r="D855" s="41">
        <f t="shared" si="514"/>
        <v>5.70655</v>
      </c>
      <c r="E855" s="41">
        <f t="shared" si="514"/>
        <v>5.3998499999999998</v>
      </c>
      <c r="F855" s="41">
        <f t="shared" si="514"/>
        <v>5.2702600000000004</v>
      </c>
      <c r="G855" s="41">
        <f t="shared" si="514"/>
        <v>5.2474800000000004</v>
      </c>
      <c r="H855" s="41">
        <f t="shared" si="514"/>
        <v>5.1016899999999996</v>
      </c>
      <c r="I855" s="41">
        <f t="shared" si="514"/>
        <v>5.1471499999999999</v>
      </c>
      <c r="J855" s="41">
        <f t="shared" ref="J855:J868" si="515">ROUND((J804/J$818)*100,5)</f>
        <v>5.2095900000000004</v>
      </c>
    </row>
    <row r="856" spans="1:10" ht="12" customHeight="1">
      <c r="A856" s="78" t="s">
        <v>45</v>
      </c>
      <c r="B856" s="41">
        <f t="shared" ref="B856:I856" si="516">ROUND((B805/B$818)*100,5)</f>
        <v>4.7677800000000001</v>
      </c>
      <c r="C856" s="41">
        <f t="shared" si="516"/>
        <v>6.1114100000000002</v>
      </c>
      <c r="D856" s="41">
        <f t="shared" si="516"/>
        <v>5.9688600000000003</v>
      </c>
      <c r="E856" s="41">
        <f t="shared" si="516"/>
        <v>5.9374799999999999</v>
      </c>
      <c r="F856" s="41">
        <f t="shared" si="516"/>
        <v>5.9505800000000004</v>
      </c>
      <c r="G856" s="41">
        <f t="shared" si="516"/>
        <v>5.8478199999999996</v>
      </c>
      <c r="H856" s="41">
        <f t="shared" si="516"/>
        <v>5.9814499999999997</v>
      </c>
      <c r="I856" s="41">
        <f t="shared" si="516"/>
        <v>5.7221000000000002</v>
      </c>
      <c r="J856" s="41">
        <f t="shared" si="515"/>
        <v>5.8383599999999998</v>
      </c>
    </row>
    <row r="857" spans="1:10" ht="12" customHeight="1">
      <c r="A857" s="78" t="s">
        <v>46</v>
      </c>
      <c r="B857" s="41">
        <f t="shared" ref="B857:I857" si="517">ROUND((B806/B$818)*100,5)</f>
        <v>3.39438</v>
      </c>
      <c r="C857" s="41">
        <f t="shared" si="517"/>
        <v>2.9376899999999999</v>
      </c>
      <c r="D857" s="41">
        <f t="shared" si="517"/>
        <v>2.7483499999999998</v>
      </c>
      <c r="E857" s="41">
        <f t="shared" si="517"/>
        <v>2.6118100000000002</v>
      </c>
      <c r="F857" s="41">
        <f t="shared" si="517"/>
        <v>2.71888</v>
      </c>
      <c r="G857" s="41">
        <f t="shared" si="517"/>
        <v>2.71882</v>
      </c>
      <c r="H857" s="41">
        <f t="shared" si="517"/>
        <v>2.7584200000000001</v>
      </c>
      <c r="I857" s="41">
        <f t="shared" si="517"/>
        <v>2.7376900000000002</v>
      </c>
      <c r="J857" s="41">
        <f t="shared" si="515"/>
        <v>2.5628799999999998</v>
      </c>
    </row>
    <row r="858" spans="1:10" ht="12" customHeight="1">
      <c r="A858" s="78" t="s">
        <v>47</v>
      </c>
      <c r="B858" s="41">
        <f t="shared" ref="B858:I858" si="518">ROUND((B807/B$818)*100,5)</f>
        <v>4.1597900000000001</v>
      </c>
      <c r="C858" s="41">
        <f t="shared" si="518"/>
        <v>3.8992100000000001</v>
      </c>
      <c r="D858" s="41">
        <f t="shared" si="518"/>
        <v>3.7950599999999999</v>
      </c>
      <c r="E858" s="41">
        <f t="shared" si="518"/>
        <v>3.6253500000000001</v>
      </c>
      <c r="F858" s="41">
        <f t="shared" si="518"/>
        <v>3.5928900000000001</v>
      </c>
      <c r="G858" s="41">
        <f t="shared" si="518"/>
        <v>3.7898499999999999</v>
      </c>
      <c r="H858" s="41">
        <f t="shared" si="518"/>
        <v>3.7108599999999998</v>
      </c>
      <c r="I858" s="41">
        <f t="shared" si="518"/>
        <v>3.7683</v>
      </c>
      <c r="J858" s="41">
        <f t="shared" si="515"/>
        <v>3.8299699999999999</v>
      </c>
    </row>
    <row r="859" spans="1:10" ht="12" customHeight="1">
      <c r="A859" s="78" t="s">
        <v>48</v>
      </c>
      <c r="B859" s="41">
        <f t="shared" ref="B859:I859" si="519">ROUND((B808/B$818)*100,5)</f>
        <v>6.0799200000000004</v>
      </c>
      <c r="C859" s="41">
        <f t="shared" si="519"/>
        <v>5.7578100000000001</v>
      </c>
      <c r="D859" s="41">
        <f t="shared" si="519"/>
        <v>5.4687799999999998</v>
      </c>
      <c r="E859" s="41">
        <f t="shared" si="519"/>
        <v>5.2089999999999996</v>
      </c>
      <c r="F859" s="41">
        <f t="shared" si="519"/>
        <v>5.1837299999999997</v>
      </c>
      <c r="G859" s="41">
        <f t="shared" si="519"/>
        <v>5.2058400000000002</v>
      </c>
      <c r="H859" s="41">
        <f t="shared" si="519"/>
        <v>5.1339100000000002</v>
      </c>
      <c r="I859" s="41">
        <f t="shared" si="519"/>
        <v>4.8641199999999998</v>
      </c>
      <c r="J859" s="41">
        <f t="shared" si="515"/>
        <v>4.5712599999999997</v>
      </c>
    </row>
    <row r="860" spans="1:10" ht="12" customHeight="1">
      <c r="A860" s="78" t="s">
        <v>49</v>
      </c>
      <c r="B860" s="41">
        <f t="shared" ref="B860:I860" si="520">ROUND((B809/B$818)*100,5)</f>
        <v>5.9545500000000002</v>
      </c>
      <c r="C860" s="41">
        <f t="shared" si="520"/>
        <v>5.7926500000000001</v>
      </c>
      <c r="D860" s="41">
        <f t="shared" si="520"/>
        <v>5.93248</v>
      </c>
      <c r="E860" s="41">
        <f t="shared" si="520"/>
        <v>6.2257899999999999</v>
      </c>
      <c r="F860" s="41">
        <f t="shared" si="520"/>
        <v>5.9251699999999996</v>
      </c>
      <c r="G860" s="41">
        <f t="shared" si="520"/>
        <v>5.92326</v>
      </c>
      <c r="H860" s="41">
        <f t="shared" si="520"/>
        <v>5.7731199999999996</v>
      </c>
      <c r="I860" s="41">
        <f t="shared" si="520"/>
        <v>5.8495299999999997</v>
      </c>
      <c r="J860" s="41">
        <f t="shared" si="515"/>
        <v>5.6456799999999996</v>
      </c>
    </row>
    <row r="861" spans="1:10" ht="12" customHeight="1">
      <c r="A861" s="78" t="s">
        <v>50</v>
      </c>
      <c r="B861" s="41">
        <f t="shared" ref="B861:I861" si="521">ROUND((B810/B$818)*100,5)</f>
        <v>4.9855299999999998</v>
      </c>
      <c r="C861" s="41">
        <f t="shared" si="521"/>
        <v>4.5515499999999998</v>
      </c>
      <c r="D861" s="41">
        <f t="shared" si="521"/>
        <v>4.8223000000000003</v>
      </c>
      <c r="E861" s="41">
        <f t="shared" si="521"/>
        <v>4.9751099999999999</v>
      </c>
      <c r="F861" s="41">
        <f t="shared" si="521"/>
        <v>4.9162100000000004</v>
      </c>
      <c r="G861" s="41">
        <f t="shared" si="521"/>
        <v>5.1618300000000001</v>
      </c>
      <c r="H861" s="41">
        <f t="shared" si="521"/>
        <v>5.0904499999999997</v>
      </c>
      <c r="I861" s="41">
        <f t="shared" si="521"/>
        <v>5.05009</v>
      </c>
      <c r="J861" s="41">
        <f t="shared" si="515"/>
        <v>5.0183900000000001</v>
      </c>
    </row>
    <row r="862" spans="1:10" ht="12" customHeight="1">
      <c r="A862" s="78" t="s">
        <v>51</v>
      </c>
      <c r="B862" s="41">
        <f t="shared" ref="B862:I862" si="522">ROUND((B811/B$818)*100,5)</f>
        <v>5.2947100000000002</v>
      </c>
      <c r="C862" s="41">
        <f t="shared" si="522"/>
        <v>5.1524999999999999</v>
      </c>
      <c r="D862" s="41">
        <f t="shared" si="522"/>
        <v>5.3130800000000002</v>
      </c>
      <c r="E862" s="41">
        <f t="shared" si="522"/>
        <v>5.3641199999999998</v>
      </c>
      <c r="F862" s="41">
        <f t="shared" si="522"/>
        <v>5.2496200000000002</v>
      </c>
      <c r="G862" s="41">
        <f t="shared" si="522"/>
        <v>4.9905299999999997</v>
      </c>
      <c r="H862" s="41">
        <f t="shared" si="522"/>
        <v>5.33399</v>
      </c>
      <c r="I862" s="41">
        <f t="shared" si="522"/>
        <v>5.4279500000000001</v>
      </c>
      <c r="J862" s="41">
        <f t="shared" si="515"/>
        <v>4.8264500000000004</v>
      </c>
    </row>
    <row r="863" spans="1:10" ht="12" customHeight="1">
      <c r="A863" s="78" t="s">
        <v>52</v>
      </c>
      <c r="B863" s="41">
        <f t="shared" ref="B863:I863" si="523">ROUND((B812/B$818)*100,5)</f>
        <v>3.39438</v>
      </c>
      <c r="C863" s="41">
        <f t="shared" si="523"/>
        <v>3.5482200000000002</v>
      </c>
      <c r="D863" s="41">
        <f t="shared" si="523"/>
        <v>3.5175200000000002</v>
      </c>
      <c r="E863" s="41">
        <f t="shared" si="523"/>
        <v>3.63347</v>
      </c>
      <c r="F863" s="41">
        <f t="shared" si="523"/>
        <v>3.5976499999999998</v>
      </c>
      <c r="G863" s="41">
        <f t="shared" si="523"/>
        <v>3.5454699999999999</v>
      </c>
      <c r="H863" s="41">
        <f t="shared" si="523"/>
        <v>3.39913</v>
      </c>
      <c r="I863" s="41">
        <f t="shared" si="523"/>
        <v>3.3119000000000001</v>
      </c>
      <c r="J863" s="41">
        <f t="shared" si="515"/>
        <v>3.2585700000000002</v>
      </c>
    </row>
    <row r="864" spans="1:10" ht="12" customHeight="1">
      <c r="A864" s="78" t="s">
        <v>53</v>
      </c>
      <c r="B864" s="41">
        <f t="shared" ref="B864:I864" si="524">ROUND((B813/B$818)*100,5)</f>
        <v>6.9499599999999999</v>
      </c>
      <c r="C864" s="41">
        <f t="shared" si="524"/>
        <v>6.9048400000000001</v>
      </c>
      <c r="D864" s="41">
        <f t="shared" si="524"/>
        <v>6.7126400000000004</v>
      </c>
      <c r="E864" s="41">
        <f t="shared" si="524"/>
        <v>6.9250299999999996</v>
      </c>
      <c r="F864" s="41">
        <f t="shared" si="524"/>
        <v>6.9785899999999996</v>
      </c>
      <c r="G864" s="41">
        <f t="shared" si="524"/>
        <v>7.1946599999999998</v>
      </c>
      <c r="H864" s="41">
        <f t="shared" si="524"/>
        <v>6.5457200000000002</v>
      </c>
      <c r="I864" s="41">
        <f t="shared" si="524"/>
        <v>6.2822300000000002</v>
      </c>
      <c r="J864" s="41">
        <f t="shared" si="515"/>
        <v>6.4583000000000004</v>
      </c>
    </row>
    <row r="865" spans="1:10" ht="12" customHeight="1">
      <c r="A865" s="78" t="s">
        <v>54</v>
      </c>
      <c r="B865" s="41">
        <f t="shared" ref="B865:I865" si="525">ROUND((B814/B$818)*100,5)</f>
        <v>2.4630700000000001</v>
      </c>
      <c r="C865" s="41">
        <f t="shared" si="525"/>
        <v>2.50745</v>
      </c>
      <c r="D865" s="41">
        <f t="shared" si="525"/>
        <v>2.58081</v>
      </c>
      <c r="E865" s="41">
        <f t="shared" si="525"/>
        <v>2.5679500000000002</v>
      </c>
      <c r="F865" s="41">
        <f t="shared" si="525"/>
        <v>2.69983</v>
      </c>
      <c r="G865" s="41">
        <f t="shared" si="525"/>
        <v>2.6308099999999999</v>
      </c>
      <c r="H865" s="41">
        <f t="shared" si="525"/>
        <v>2.5276100000000001</v>
      </c>
      <c r="I865" s="41">
        <f t="shared" si="525"/>
        <v>2.4531700000000001</v>
      </c>
      <c r="J865" s="41">
        <f t="shared" si="515"/>
        <v>2.4327100000000002</v>
      </c>
    </row>
    <row r="866" spans="1:10" ht="12" customHeight="1">
      <c r="A866" s="78" t="s">
        <v>55</v>
      </c>
      <c r="B866" s="41">
        <f t="shared" ref="B866:I866" si="526">ROUND((B815/B$818)*100,5)</f>
        <v>3.5272899999999998</v>
      </c>
      <c r="C866" s="41">
        <f t="shared" si="526"/>
        <v>2.4125100000000002</v>
      </c>
      <c r="D866" s="41">
        <f t="shared" si="526"/>
        <v>2.5545800000000001</v>
      </c>
      <c r="E866" s="41">
        <f t="shared" si="526"/>
        <v>2.7758600000000002</v>
      </c>
      <c r="F866" s="41">
        <f t="shared" si="526"/>
        <v>2.7276099999999999</v>
      </c>
      <c r="G866" s="41">
        <f t="shared" si="526"/>
        <v>2.7989700000000002</v>
      </c>
      <c r="H866" s="41">
        <f t="shared" si="526"/>
        <v>2.6939700000000002</v>
      </c>
      <c r="I866" s="41">
        <f t="shared" si="526"/>
        <v>2.6176599999999999</v>
      </c>
      <c r="J866" s="41">
        <f t="shared" si="515"/>
        <v>2.6121500000000002</v>
      </c>
    </row>
    <row r="867" spans="1:10" ht="12" customHeight="1">
      <c r="A867" s="78" t="s">
        <v>56</v>
      </c>
      <c r="B867" s="41">
        <f t="shared" ref="B867:I867" si="527">ROUND((B816/B$818)*100,5)</f>
        <v>4.8714700000000004</v>
      </c>
      <c r="C867" s="41">
        <f t="shared" si="527"/>
        <v>5.1289899999999999</v>
      </c>
      <c r="D867" s="41">
        <f t="shared" si="527"/>
        <v>5.3257700000000003</v>
      </c>
      <c r="E867" s="41">
        <f t="shared" si="527"/>
        <v>5.3210800000000003</v>
      </c>
      <c r="F867" s="41">
        <f t="shared" si="527"/>
        <v>5.0535399999999999</v>
      </c>
      <c r="G867" s="41">
        <f t="shared" si="527"/>
        <v>4.9166699999999999</v>
      </c>
      <c r="H867" s="41">
        <f t="shared" si="527"/>
        <v>4.99003</v>
      </c>
      <c r="I867" s="41">
        <f t="shared" si="527"/>
        <v>5.0811999999999999</v>
      </c>
      <c r="J867" s="41">
        <f t="shared" si="515"/>
        <v>5.4772800000000004</v>
      </c>
    </row>
    <row r="868" spans="1:10" ht="12" customHeight="1">
      <c r="A868" s="78" t="s">
        <v>57</v>
      </c>
      <c r="B868" s="41">
        <f t="shared" ref="B868:I868" si="528">ROUND((B817/B$818)*100,5)</f>
        <v>5.3889699999999996</v>
      </c>
      <c r="C868" s="41">
        <f t="shared" si="528"/>
        <v>4.6525800000000004</v>
      </c>
      <c r="D868" s="41">
        <f t="shared" si="528"/>
        <v>4.5024499999999996</v>
      </c>
      <c r="E868" s="41">
        <f t="shared" si="528"/>
        <v>4.5381799999999997</v>
      </c>
      <c r="F868" s="41">
        <f t="shared" si="528"/>
        <v>4.2946400000000002</v>
      </c>
      <c r="G868" s="41">
        <f t="shared" si="528"/>
        <v>4.3273299999999999</v>
      </c>
      <c r="H868" s="41">
        <f t="shared" si="528"/>
        <v>4.01661</v>
      </c>
      <c r="I868" s="41">
        <f t="shared" si="528"/>
        <v>3.8246099999999998</v>
      </c>
      <c r="J868" s="41">
        <f t="shared" si="515"/>
        <v>3.8498299999999999</v>
      </c>
    </row>
    <row r="869" spans="1:10" ht="12" customHeight="1">
      <c r="A869" s="76" t="s">
        <v>58</v>
      </c>
      <c r="B869" s="43">
        <f t="shared" ref="B869:I869" si="529">B818/B$818*100</f>
        <v>100</v>
      </c>
      <c r="C869" s="43">
        <f t="shared" si="529"/>
        <v>100</v>
      </c>
      <c r="D869" s="43">
        <f t="shared" si="529"/>
        <v>100</v>
      </c>
      <c r="E869" s="43">
        <f t="shared" si="529"/>
        <v>100</v>
      </c>
      <c r="F869" s="43">
        <f t="shared" si="529"/>
        <v>100</v>
      </c>
      <c r="G869" s="43">
        <f t="shared" si="529"/>
        <v>100</v>
      </c>
      <c r="H869" s="43">
        <f t="shared" si="529"/>
        <v>100</v>
      </c>
      <c r="I869" s="43">
        <f t="shared" si="529"/>
        <v>100</v>
      </c>
      <c r="J869" s="43">
        <f>J818/J$818*100</f>
        <v>100</v>
      </c>
    </row>
    <row r="870" spans="1:10" ht="12" customHeight="1">
      <c r="A870" s="77" t="s">
        <v>0</v>
      </c>
      <c r="B870" s="41"/>
      <c r="C870" s="43"/>
      <c r="D870" s="43"/>
      <c r="E870" s="43"/>
      <c r="F870" s="43"/>
      <c r="G870" s="43"/>
      <c r="H870" s="43"/>
      <c r="I870" s="43"/>
      <c r="J870" s="43"/>
    </row>
    <row r="871" spans="1:10" ht="12" customHeight="1">
      <c r="A871" s="79" t="s">
        <v>39</v>
      </c>
      <c r="B871" s="41">
        <f>ROUND((B820/B$818)*100,5)</f>
        <v>33.074739999999998</v>
      </c>
      <c r="C871" s="41">
        <f t="shared" ref="C871:I871" si="530">ROUND((C820/C$818)*100,5)</f>
        <v>34.707970000000003</v>
      </c>
      <c r="D871" s="41">
        <f t="shared" si="530"/>
        <v>35.05077</v>
      </c>
      <c r="E871" s="41">
        <f t="shared" si="530"/>
        <v>34.889919999999996</v>
      </c>
      <c r="F871" s="41">
        <f t="shared" si="530"/>
        <v>35.840789999999998</v>
      </c>
      <c r="G871" s="41">
        <f t="shared" si="530"/>
        <v>35.700650000000003</v>
      </c>
      <c r="H871" s="41">
        <f t="shared" si="530"/>
        <v>36.94303</v>
      </c>
      <c r="I871" s="41">
        <f t="shared" si="530"/>
        <v>37.862310000000001</v>
      </c>
      <c r="J871" s="41">
        <f>ROUND((J820/J$818)*100,5)</f>
        <v>38.408589999999997</v>
      </c>
    </row>
    <row r="872" spans="1:10" ht="12" customHeight="1">
      <c r="A872" s="79" t="s">
        <v>43</v>
      </c>
      <c r="B872" s="41">
        <f>ROUND((B821/B$818)*100,5)</f>
        <v>66.925259999999994</v>
      </c>
      <c r="C872" s="41">
        <f t="shared" ref="C872:I872" si="531">ROUND((C821/C$818)*100,5)</f>
        <v>65.292029999999997</v>
      </c>
      <c r="D872" s="41">
        <f t="shared" si="531"/>
        <v>64.94923</v>
      </c>
      <c r="E872" s="41">
        <f t="shared" si="531"/>
        <v>65.110079999999996</v>
      </c>
      <c r="F872" s="41">
        <f t="shared" si="531"/>
        <v>64.159210000000002</v>
      </c>
      <c r="G872" s="41">
        <f t="shared" si="531"/>
        <v>64.299350000000004</v>
      </c>
      <c r="H872" s="41">
        <f t="shared" si="531"/>
        <v>63.05697</v>
      </c>
      <c r="I872" s="41">
        <f t="shared" si="531"/>
        <v>62.137689999999999</v>
      </c>
      <c r="J872" s="41">
        <f>ROUND((J821/J$818)*100,5)</f>
        <v>61.591410000000003</v>
      </c>
    </row>
    <row r="873" spans="1:10" ht="12" customHeight="1">
      <c r="A873" s="32"/>
      <c r="B873" s="29"/>
      <c r="C873" s="29"/>
      <c r="D873" s="29"/>
    </row>
    <row r="874" spans="1:10" ht="12" customHeight="1">
      <c r="A874" s="25"/>
      <c r="B874" s="160" t="s">
        <v>65</v>
      </c>
      <c r="C874" s="160"/>
      <c r="D874" s="160"/>
      <c r="E874" s="160"/>
      <c r="F874" s="160"/>
      <c r="G874" s="160"/>
      <c r="H874" s="139"/>
      <c r="I874" s="139"/>
      <c r="J874" s="139"/>
    </row>
    <row r="875" spans="1:10" ht="12" customHeight="1">
      <c r="A875" s="78" t="s">
        <v>40</v>
      </c>
      <c r="B875" s="41">
        <f>B799/B8*100</f>
        <v>11.841342486651412</v>
      </c>
      <c r="C875" s="41">
        <f t="shared" ref="C875:I875" si="532">C799/C8*100</f>
        <v>13.460317460317462</v>
      </c>
      <c r="D875" s="41">
        <f t="shared" si="532"/>
        <v>14.567978673357377</v>
      </c>
      <c r="E875" s="41">
        <f t="shared" si="532"/>
        <v>15.636609253630532</v>
      </c>
      <c r="F875" s="41">
        <f t="shared" si="532"/>
        <v>15.972578745507807</v>
      </c>
      <c r="G875" s="41">
        <f t="shared" si="532"/>
        <v>15.353953125936584</v>
      </c>
      <c r="H875" s="41">
        <f t="shared" si="532"/>
        <v>15.498484037809881</v>
      </c>
      <c r="I875" s="41">
        <f t="shared" si="532"/>
        <v>15.823261701678772</v>
      </c>
      <c r="J875" s="41">
        <f>J799/J8*100</f>
        <v>16.159144462570239</v>
      </c>
    </row>
    <row r="876" spans="1:10" ht="12" customHeight="1">
      <c r="A876" s="78" t="s">
        <v>41</v>
      </c>
      <c r="B876" s="41">
        <f>B800/B9*100</f>
        <v>14.470235044299628</v>
      </c>
      <c r="C876" s="41">
        <f t="shared" ref="C876:I876" si="533">C800/C9*100</f>
        <v>17.063633131887666</v>
      </c>
      <c r="D876" s="41">
        <f t="shared" si="533"/>
        <v>18.054483653261958</v>
      </c>
      <c r="E876" s="41">
        <f t="shared" si="533"/>
        <v>18.435008838931321</v>
      </c>
      <c r="F876" s="41">
        <f t="shared" si="533"/>
        <v>19.4669659608684</v>
      </c>
      <c r="G876" s="41">
        <f t="shared" si="533"/>
        <v>19.821126832681902</v>
      </c>
      <c r="H876" s="41">
        <f t="shared" si="533"/>
        <v>20.560795396506521</v>
      </c>
      <c r="I876" s="41">
        <f t="shared" si="533"/>
        <v>21.684159055585631</v>
      </c>
      <c r="J876" s="41">
        <f>J800/J9*100</f>
        <v>22.018762403030852</v>
      </c>
    </row>
    <row r="877" spans="1:10" ht="12" customHeight="1">
      <c r="A877" s="78" t="s">
        <v>42</v>
      </c>
      <c r="B877" s="41">
        <f>B801/B10*100</f>
        <v>12.552877988497551</v>
      </c>
      <c r="C877" s="41">
        <f t="shared" ref="C877:I877" si="534">C801/C10*100</f>
        <v>15.269973778562637</v>
      </c>
      <c r="D877" s="41">
        <f t="shared" si="534"/>
        <v>15.918844043674291</v>
      </c>
      <c r="E877" s="41">
        <f t="shared" si="534"/>
        <v>16.947512698540674</v>
      </c>
      <c r="F877" s="41">
        <f t="shared" si="534"/>
        <v>16.993534193652238</v>
      </c>
      <c r="G877" s="41">
        <f t="shared" si="534"/>
        <v>16.457219251336898</v>
      </c>
      <c r="H877" s="41">
        <f t="shared" si="534"/>
        <v>17.481971800667313</v>
      </c>
      <c r="I877" s="41">
        <f t="shared" si="534"/>
        <v>18.787002428177775</v>
      </c>
      <c r="J877" s="41">
        <f>J801/J10*100</f>
        <v>18.989571392624484</v>
      </c>
    </row>
    <row r="878" spans="1:10" ht="12" customHeight="1">
      <c r="A878" s="78" t="s">
        <v>34</v>
      </c>
      <c r="B878" s="41">
        <f>B802/B11*100</f>
        <v>17.955145709297643</v>
      </c>
      <c r="C878" s="41">
        <f t="shared" ref="C878:I878" si="535">C802/C11*100</f>
        <v>21.54840147042442</v>
      </c>
      <c r="D878" s="41">
        <f t="shared" si="535"/>
        <v>22.179915386328215</v>
      </c>
      <c r="E878" s="41">
        <f t="shared" si="535"/>
        <v>22.089616544592847</v>
      </c>
      <c r="F878" s="41">
        <f t="shared" si="535"/>
        <v>22.773821281904663</v>
      </c>
      <c r="G878" s="41">
        <f t="shared" si="535"/>
        <v>22.920649123520562</v>
      </c>
      <c r="H878" s="41">
        <f t="shared" si="535"/>
        <v>25.244169132271889</v>
      </c>
      <c r="I878" s="41">
        <f t="shared" si="535"/>
        <v>25.999882481980567</v>
      </c>
      <c r="J878" s="41">
        <f>J802/J11*100</f>
        <v>27.072531313719782</v>
      </c>
    </row>
    <row r="879" spans="1:10" ht="12" customHeight="1">
      <c r="A879" s="39"/>
      <c r="B879" s="41"/>
      <c r="C879" s="41"/>
      <c r="D879" s="41"/>
      <c r="E879" s="41"/>
      <c r="F879" s="41"/>
      <c r="G879" s="41"/>
      <c r="H879" s="41"/>
      <c r="I879" s="41"/>
      <c r="J879" s="41"/>
    </row>
    <row r="880" spans="1:10" ht="12" customHeight="1">
      <c r="A880" s="78" t="s">
        <v>44</v>
      </c>
      <c r="B880" s="41">
        <f t="shared" ref="B880:I880" si="536">B804/B13*100</f>
        <v>10.714159009472452</v>
      </c>
      <c r="C880" s="41">
        <f t="shared" si="536"/>
        <v>12.924150750146996</v>
      </c>
      <c r="D880" s="41">
        <f t="shared" si="536"/>
        <v>12.961254612546124</v>
      </c>
      <c r="E880" s="41">
        <f t="shared" si="536"/>
        <v>12.613586781249406</v>
      </c>
      <c r="F880" s="41">
        <f t="shared" si="536"/>
        <v>12.560066593514701</v>
      </c>
      <c r="G880" s="41">
        <f t="shared" si="536"/>
        <v>12.507257505665537</v>
      </c>
      <c r="H880" s="41">
        <f t="shared" si="536"/>
        <v>12.672412188448151</v>
      </c>
      <c r="I880" s="41">
        <f t="shared" si="536"/>
        <v>12.913599524128189</v>
      </c>
      <c r="J880" s="41">
        <f t="shared" ref="J880:J894" si="537">J804/J13*100</f>
        <v>13.085804008497275</v>
      </c>
    </row>
    <row r="881" spans="1:10" ht="12" customHeight="1">
      <c r="A881" s="78" t="s">
        <v>45</v>
      </c>
      <c r="B881" s="41">
        <f t="shared" ref="B881:I881" si="538">B805/B14*100</f>
        <v>9.0195798708941108</v>
      </c>
      <c r="C881" s="41">
        <f t="shared" si="538"/>
        <v>12.944345034957294</v>
      </c>
      <c r="D881" s="41">
        <f t="shared" si="538"/>
        <v>12.811711073575621</v>
      </c>
      <c r="E881" s="41">
        <f t="shared" si="538"/>
        <v>12.852923596216732</v>
      </c>
      <c r="F881" s="41">
        <f t="shared" si="538"/>
        <v>12.955409609402006</v>
      </c>
      <c r="G881" s="41">
        <f t="shared" si="538"/>
        <v>12.713978200703865</v>
      </c>
      <c r="H881" s="41">
        <f t="shared" si="538"/>
        <v>13.363021496015538</v>
      </c>
      <c r="I881" s="41">
        <f t="shared" si="538"/>
        <v>12.851532598928344</v>
      </c>
      <c r="J881" s="41">
        <f t="shared" si="537"/>
        <v>12.916503969803465</v>
      </c>
    </row>
    <row r="882" spans="1:10" ht="12" customHeight="1">
      <c r="A882" s="78" t="s">
        <v>46</v>
      </c>
      <c r="B882" s="41">
        <f t="shared" ref="B882:I882" si="539">B806/B15*100</f>
        <v>8.013084403302253</v>
      </c>
      <c r="C882" s="41">
        <f t="shared" si="539"/>
        <v>8.7225239203516942</v>
      </c>
      <c r="D882" s="41">
        <f t="shared" si="539"/>
        <v>8.7297747675106159</v>
      </c>
      <c r="E882" s="41">
        <f t="shared" si="539"/>
        <v>8.6810991739998933</v>
      </c>
      <c r="F882" s="41">
        <f t="shared" si="539"/>
        <v>9.1562850879538047</v>
      </c>
      <c r="G882" s="41">
        <f t="shared" si="539"/>
        <v>9.1575576317391416</v>
      </c>
      <c r="H882" s="41">
        <f t="shared" si="539"/>
        <v>9.5991863770307972</v>
      </c>
      <c r="I882" s="41">
        <f t="shared" si="539"/>
        <v>9.5886856104839762</v>
      </c>
      <c r="J882" s="41">
        <f t="shared" si="537"/>
        <v>9.1664693968805064</v>
      </c>
    </row>
    <row r="883" spans="1:10" ht="12" customHeight="1">
      <c r="A883" s="78" t="s">
        <v>47</v>
      </c>
      <c r="B883" s="41">
        <f t="shared" ref="B883:I883" si="540">B807/B16*100</f>
        <v>9.4043686734150249</v>
      </c>
      <c r="C883" s="41">
        <f t="shared" si="540"/>
        <v>10.352402534338436</v>
      </c>
      <c r="D883" s="41">
        <f t="shared" si="540"/>
        <v>10.355336981367321</v>
      </c>
      <c r="E883" s="41">
        <f t="shared" si="540"/>
        <v>10.03845375430075</v>
      </c>
      <c r="F883" s="41">
        <f t="shared" si="540"/>
        <v>9.7878506087671102</v>
      </c>
      <c r="G883" s="41">
        <f t="shared" si="540"/>
        <v>9.8581473305535123</v>
      </c>
      <c r="H883" s="41">
        <f t="shared" si="540"/>
        <v>10.012131014961586</v>
      </c>
      <c r="I883" s="41">
        <f t="shared" si="540"/>
        <v>10.013387935107891</v>
      </c>
      <c r="J883" s="41">
        <f t="shared" si="537"/>
        <v>10.05288962668417</v>
      </c>
    </row>
    <row r="884" spans="1:10" ht="12" customHeight="1">
      <c r="A884" s="78" t="s">
        <v>48</v>
      </c>
      <c r="B884" s="41">
        <f t="shared" ref="B884:I884" si="541">B808/B17*100</f>
        <v>10.173662045142667</v>
      </c>
      <c r="C884" s="41">
        <f t="shared" si="541"/>
        <v>11.956737986290717</v>
      </c>
      <c r="D884" s="41">
        <f t="shared" si="541"/>
        <v>11.926994906621392</v>
      </c>
      <c r="E884" s="41">
        <f t="shared" si="541"/>
        <v>11.715496456491561</v>
      </c>
      <c r="F884" s="41">
        <f t="shared" si="541"/>
        <v>11.713214586808732</v>
      </c>
      <c r="G884" s="41">
        <f t="shared" si="541"/>
        <v>11.781128854429705</v>
      </c>
      <c r="H884" s="41">
        <f t="shared" si="541"/>
        <v>12.15492158115109</v>
      </c>
      <c r="I884" s="41">
        <f t="shared" si="541"/>
        <v>11.931590999963653</v>
      </c>
      <c r="J884" s="41">
        <f t="shared" si="537"/>
        <v>11.309837885045761</v>
      </c>
    </row>
    <row r="885" spans="1:10" ht="12" customHeight="1">
      <c r="A885" s="78" t="s">
        <v>49</v>
      </c>
      <c r="B885" s="41">
        <f t="shared" ref="B885:I885" si="542">B809/B18*100</f>
        <v>10.363382823394309</v>
      </c>
      <c r="C885" s="41">
        <f t="shared" si="542"/>
        <v>11.857728650383311</v>
      </c>
      <c r="D885" s="41">
        <f t="shared" si="542"/>
        <v>12.338965153115101</v>
      </c>
      <c r="E885" s="41">
        <f t="shared" si="542"/>
        <v>12.943858168003377</v>
      </c>
      <c r="F885" s="41">
        <f t="shared" si="542"/>
        <v>12.628373234074953</v>
      </c>
      <c r="G885" s="41">
        <f t="shared" si="542"/>
        <v>12.636413927212379</v>
      </c>
      <c r="H885" s="41">
        <f t="shared" si="542"/>
        <v>12.689836929665624</v>
      </c>
      <c r="I885" s="41">
        <f t="shared" si="542"/>
        <v>12.77301407539233</v>
      </c>
      <c r="J885" s="41">
        <f t="shared" si="537"/>
        <v>12.212465400400877</v>
      </c>
    </row>
    <row r="886" spans="1:10" ht="12" customHeight="1">
      <c r="A886" s="78" t="s">
        <v>50</v>
      </c>
      <c r="B886" s="41">
        <f t="shared" ref="B886:I886" si="543">B810/B19*100</f>
        <v>11.716621253405995</v>
      </c>
      <c r="C886" s="41">
        <f t="shared" si="543"/>
        <v>12.892880051314945</v>
      </c>
      <c r="D886" s="41">
        <f t="shared" si="543"/>
        <v>14.159357996471961</v>
      </c>
      <c r="E886" s="41">
        <f t="shared" si="543"/>
        <v>15.013969903436106</v>
      </c>
      <c r="F886" s="41">
        <f t="shared" si="543"/>
        <v>14.9748525002418</v>
      </c>
      <c r="G886" s="41">
        <f t="shared" si="543"/>
        <v>15.724715739078396</v>
      </c>
      <c r="H886" s="41">
        <f t="shared" si="543"/>
        <v>16.251973778649695</v>
      </c>
      <c r="I886" s="41">
        <f t="shared" si="543"/>
        <v>16.039156626506024</v>
      </c>
      <c r="J886" s="41">
        <f t="shared" si="537"/>
        <v>15.878999418266432</v>
      </c>
    </row>
    <row r="887" spans="1:10" ht="12" customHeight="1">
      <c r="A887" s="78" t="s">
        <v>51</v>
      </c>
      <c r="B887" s="41">
        <f t="shared" ref="B887:I887" si="544">B811/B20*100</f>
        <v>8.4667329896596417</v>
      </c>
      <c r="C887" s="41">
        <f t="shared" si="544"/>
        <v>9.866577718478986</v>
      </c>
      <c r="D887" s="41">
        <f t="shared" si="544"/>
        <v>10.338525372937728</v>
      </c>
      <c r="E887" s="41">
        <f t="shared" si="544"/>
        <v>10.718052738336715</v>
      </c>
      <c r="F887" s="41">
        <f t="shared" si="544"/>
        <v>10.745856353591162</v>
      </c>
      <c r="G887" s="41">
        <f t="shared" si="544"/>
        <v>10.409598269164576</v>
      </c>
      <c r="H887" s="41">
        <f t="shared" si="544"/>
        <v>11.59755600814664</v>
      </c>
      <c r="I887" s="41">
        <f t="shared" si="544"/>
        <v>11.857054996277473</v>
      </c>
      <c r="J887" s="41">
        <f t="shared" si="537"/>
        <v>10.675016265452179</v>
      </c>
    </row>
    <row r="888" spans="1:10" ht="12" customHeight="1">
      <c r="A888" s="78" t="s">
        <v>52</v>
      </c>
      <c r="B888" s="41">
        <f t="shared" ref="B888:I888" si="545">B812/B21*100</f>
        <v>8.631144986937036</v>
      </c>
      <c r="C888" s="41">
        <f t="shared" si="545"/>
        <v>10.791767105507139</v>
      </c>
      <c r="D888" s="41">
        <f t="shared" si="545"/>
        <v>10.805822719001821</v>
      </c>
      <c r="E888" s="41">
        <f t="shared" si="545"/>
        <v>11.608417010456398</v>
      </c>
      <c r="F888" s="41">
        <f t="shared" si="545"/>
        <v>11.639912674971105</v>
      </c>
      <c r="G888" s="41">
        <f t="shared" si="545"/>
        <v>11.364666767417258</v>
      </c>
      <c r="H888" s="41">
        <f t="shared" si="545"/>
        <v>11.290603609209708</v>
      </c>
      <c r="I888" s="41">
        <f t="shared" si="545"/>
        <v>11.260580411124547</v>
      </c>
      <c r="J888" s="41">
        <f t="shared" si="537"/>
        <v>11.02814903307698</v>
      </c>
    </row>
    <row r="889" spans="1:10" ht="12" customHeight="1">
      <c r="A889" s="78" t="s">
        <v>53</v>
      </c>
      <c r="B889" s="41">
        <f t="shared" ref="B889:I889" si="546">B813/B22*100</f>
        <v>10.542345253585371</v>
      </c>
      <c r="C889" s="41">
        <f t="shared" si="546"/>
        <v>12.732265887227584</v>
      </c>
      <c r="D889" s="41">
        <f t="shared" si="546"/>
        <v>12.687116171954965</v>
      </c>
      <c r="E889" s="41">
        <f t="shared" si="546"/>
        <v>13.175827062441089</v>
      </c>
      <c r="F889" s="41">
        <f t="shared" si="546"/>
        <v>13.518168258215313</v>
      </c>
      <c r="G889" s="41">
        <f t="shared" si="546"/>
        <v>13.973292636398321</v>
      </c>
      <c r="H889" s="41">
        <f t="shared" si="546"/>
        <v>13.45191345191345</v>
      </c>
      <c r="I889" s="41">
        <f t="shared" si="546"/>
        <v>12.849695389931195</v>
      </c>
      <c r="J889" s="41">
        <f t="shared" si="537"/>
        <v>13.261053394539744</v>
      </c>
    </row>
    <row r="890" spans="1:10" ht="12" customHeight="1">
      <c r="A890" s="78" t="s">
        <v>54</v>
      </c>
      <c r="B890" s="41">
        <f t="shared" ref="B890:I890" si="547">B814/B23*100</f>
        <v>8.2058851238890806</v>
      </c>
      <c r="C890" s="41">
        <f t="shared" si="547"/>
        <v>10.028214148873175</v>
      </c>
      <c r="D890" s="41">
        <f t="shared" si="547"/>
        <v>10.502754820936639</v>
      </c>
      <c r="E890" s="41">
        <f t="shared" si="547"/>
        <v>10.813953488372094</v>
      </c>
      <c r="F890" s="41">
        <f t="shared" si="547"/>
        <v>11.346121768140115</v>
      </c>
      <c r="G890" s="41">
        <f t="shared" si="547"/>
        <v>11.116275981140845</v>
      </c>
      <c r="H890" s="41">
        <f t="shared" si="547"/>
        <v>11.181833250455828</v>
      </c>
      <c r="I890" s="41">
        <f t="shared" si="547"/>
        <v>11.027109838140278</v>
      </c>
      <c r="J890" s="41">
        <f t="shared" si="537"/>
        <v>11.082819619404985</v>
      </c>
    </row>
    <row r="891" spans="1:10" ht="12" customHeight="1">
      <c r="A891" s="78" t="s">
        <v>55</v>
      </c>
      <c r="B891" s="41">
        <f t="shared" ref="B891:I891" si="548">B815/B24*100</f>
        <v>7.9385620637715597</v>
      </c>
      <c r="C891" s="41">
        <f t="shared" si="548"/>
        <v>7.1036569728676211</v>
      </c>
      <c r="D891" s="41">
        <f t="shared" si="548"/>
        <v>7.7133367399080219</v>
      </c>
      <c r="E891" s="41">
        <f t="shared" si="548"/>
        <v>8.7461617195496437</v>
      </c>
      <c r="F891" s="41">
        <f t="shared" si="548"/>
        <v>8.8181701527011409</v>
      </c>
      <c r="G891" s="41">
        <f t="shared" si="548"/>
        <v>8.940763052208835</v>
      </c>
      <c r="H891" s="41">
        <f t="shared" si="548"/>
        <v>9.060664868815687</v>
      </c>
      <c r="I891" s="41">
        <f t="shared" si="548"/>
        <v>8.9210413352523794</v>
      </c>
      <c r="J891" s="41">
        <f t="shared" si="537"/>
        <v>8.8819984496511708</v>
      </c>
    </row>
    <row r="892" spans="1:10" ht="12" customHeight="1">
      <c r="A892" s="78" t="s">
        <v>56</v>
      </c>
      <c r="B892" s="41">
        <f t="shared" ref="B892:I892" si="549">B816/B25*100</f>
        <v>8.5214437647369206</v>
      </c>
      <c r="C892" s="41">
        <f t="shared" si="549"/>
        <v>9.6212913344660844</v>
      </c>
      <c r="D892" s="41">
        <f t="shared" si="549"/>
        <v>9.9549228944246728</v>
      </c>
      <c r="E892" s="41">
        <f t="shared" si="549"/>
        <v>9.8989258033812266</v>
      </c>
      <c r="F892" s="41">
        <f t="shared" si="549"/>
        <v>9.4914344500603836</v>
      </c>
      <c r="G892" s="41">
        <f t="shared" si="549"/>
        <v>9.3473162132687975</v>
      </c>
      <c r="H892" s="41">
        <f t="shared" si="549"/>
        <v>9.9503900062759634</v>
      </c>
      <c r="I892" s="41">
        <f t="shared" si="549"/>
        <v>10.038056206088994</v>
      </c>
      <c r="J892" s="41">
        <f t="shared" si="537"/>
        <v>10.660864835463695</v>
      </c>
    </row>
    <row r="893" spans="1:10" ht="12" customHeight="1">
      <c r="A893" s="78" t="s">
        <v>57</v>
      </c>
      <c r="B893" s="41">
        <f t="shared" ref="B893:I893" si="550">B817/B26*100</f>
        <v>10.95798512612129</v>
      </c>
      <c r="C893" s="41">
        <f t="shared" si="550"/>
        <v>12.336042859782005</v>
      </c>
      <c r="D893" s="41">
        <f t="shared" si="550"/>
        <v>12.288683602771362</v>
      </c>
      <c r="E893" s="41">
        <f t="shared" si="550"/>
        <v>12.506994337384453</v>
      </c>
      <c r="F893" s="41">
        <f t="shared" si="550"/>
        <v>12.13303729619413</v>
      </c>
      <c r="G893" s="41">
        <f t="shared" si="550"/>
        <v>12.125148619490069</v>
      </c>
      <c r="H893" s="41">
        <f t="shared" si="550"/>
        <v>11.778407717494014</v>
      </c>
      <c r="I893" s="41">
        <f t="shared" si="550"/>
        <v>11.338326707228678</v>
      </c>
      <c r="J893" s="41">
        <f t="shared" si="537"/>
        <v>11.632557829478035</v>
      </c>
    </row>
    <row r="894" spans="1:10" ht="12" customHeight="1">
      <c r="A894" s="76" t="s">
        <v>58</v>
      </c>
      <c r="B894" s="42">
        <f t="shared" ref="B894:I894" si="551">B818/B27*100</f>
        <v>10.943415300377342</v>
      </c>
      <c r="C894" s="42">
        <f t="shared" si="551"/>
        <v>12.967455434183538</v>
      </c>
      <c r="D894" s="42">
        <f t="shared" si="551"/>
        <v>13.330581038720499</v>
      </c>
      <c r="E894" s="42">
        <f t="shared" si="551"/>
        <v>13.615966773117719</v>
      </c>
      <c r="F894" s="42">
        <f t="shared" si="551"/>
        <v>13.776265685045813</v>
      </c>
      <c r="G894" s="42">
        <f t="shared" si="551"/>
        <v>13.774892787017976</v>
      </c>
      <c r="H894" s="42">
        <f t="shared" si="551"/>
        <v>14.334651365887771</v>
      </c>
      <c r="I894" s="42">
        <f t="shared" si="551"/>
        <v>14.449885551185062</v>
      </c>
      <c r="J894" s="42">
        <f t="shared" si="537"/>
        <v>14.506668714968177</v>
      </c>
    </row>
    <row r="895" spans="1:10" ht="12" customHeight="1">
      <c r="A895" s="77" t="s">
        <v>0</v>
      </c>
      <c r="B895" s="41"/>
      <c r="C895" s="41"/>
      <c r="D895" s="41"/>
      <c r="E895" s="41"/>
      <c r="F895" s="41"/>
      <c r="G895" s="41"/>
      <c r="H895" s="41"/>
      <c r="I895" s="41"/>
      <c r="J895" s="41"/>
    </row>
    <row r="896" spans="1:10" ht="12" customHeight="1">
      <c r="A896" s="79" t="s">
        <v>39</v>
      </c>
      <c r="B896" s="41">
        <f t="shared" ref="B896:I896" si="552">B820/B29*100</f>
        <v>15.09200237425482</v>
      </c>
      <c r="C896" s="41">
        <f t="shared" si="552"/>
        <v>18.070557293792227</v>
      </c>
      <c r="D896" s="41">
        <f t="shared" si="552"/>
        <v>18.878234634630985</v>
      </c>
      <c r="E896" s="41">
        <f t="shared" si="552"/>
        <v>19.301201355006246</v>
      </c>
      <c r="F896" s="41">
        <f t="shared" si="552"/>
        <v>19.953859820477579</v>
      </c>
      <c r="G896" s="41">
        <f t="shared" si="552"/>
        <v>19.952745462290792</v>
      </c>
      <c r="H896" s="41">
        <f t="shared" si="552"/>
        <v>21.3784849155034</v>
      </c>
      <c r="I896" s="41">
        <f t="shared" si="552"/>
        <v>22.295130602468511</v>
      </c>
      <c r="J896" s="41">
        <f>J820/J29*100</f>
        <v>22.978674726889555</v>
      </c>
    </row>
    <row r="897" spans="1:10" ht="12" customHeight="1">
      <c r="A897" s="79" t="s">
        <v>43</v>
      </c>
      <c r="B897" s="41">
        <f t="shared" ref="B897:I897" si="553">B821/B30*100</f>
        <v>9.6345600607935733</v>
      </c>
      <c r="C897" s="41">
        <f t="shared" si="553"/>
        <v>11.274894646128301</v>
      </c>
      <c r="D897" s="41">
        <f t="shared" si="553"/>
        <v>11.505881330093494</v>
      </c>
      <c r="E897" s="41">
        <f t="shared" si="553"/>
        <v>11.759804971352967</v>
      </c>
      <c r="F897" s="41">
        <f t="shared" si="553"/>
        <v>11.745010819035109</v>
      </c>
      <c r="G897" s="41">
        <f t="shared" si="553"/>
        <v>11.754211322413415</v>
      </c>
      <c r="H897" s="41">
        <f t="shared" si="553"/>
        <v>12.015301314233822</v>
      </c>
      <c r="I897" s="41">
        <f t="shared" si="553"/>
        <v>11.898671320238069</v>
      </c>
      <c r="J897" s="41">
        <f>J821/J30*100</f>
        <v>11.794843628753664</v>
      </c>
    </row>
    <row r="898" spans="1:10" ht="12" customHeight="1">
      <c r="A898" s="32"/>
      <c r="B898" s="35"/>
    </row>
    <row r="899" spans="1:10" ht="12" customHeight="1">
      <c r="A899" s="36"/>
      <c r="B899" s="167" t="s">
        <v>88</v>
      </c>
      <c r="C899" s="167"/>
      <c r="D899" s="167"/>
      <c r="E899" s="167"/>
      <c r="F899" s="167"/>
      <c r="G899" s="167"/>
      <c r="H899" s="139"/>
      <c r="I899" s="139"/>
      <c r="J899" s="139"/>
    </row>
    <row r="900" spans="1:10" ht="12" customHeight="1">
      <c r="A900" s="25"/>
      <c r="B900" s="160" t="s">
        <v>38</v>
      </c>
      <c r="C900" s="160"/>
      <c r="D900" s="160"/>
      <c r="E900" s="160"/>
      <c r="F900" s="160"/>
      <c r="G900" s="160"/>
      <c r="H900" s="139"/>
      <c r="I900" s="139"/>
      <c r="J900" s="139"/>
    </row>
    <row r="901" spans="1:10" ht="12" customHeight="1">
      <c r="A901" s="78" t="s">
        <v>40</v>
      </c>
      <c r="B901" s="89">
        <v>13.5</v>
      </c>
      <c r="C901" s="89">
        <v>13.785</v>
      </c>
      <c r="D901" s="89">
        <v>13.752000000000001</v>
      </c>
      <c r="E901" s="89">
        <v>13.444000000000001</v>
      </c>
      <c r="F901" s="89">
        <v>13.701000000000001</v>
      </c>
      <c r="G901" s="89">
        <v>14.256</v>
      </c>
      <c r="H901" s="89">
        <v>14.458</v>
      </c>
      <c r="I901" s="89">
        <v>13.785</v>
      </c>
      <c r="J901" s="89">
        <v>13.775</v>
      </c>
    </row>
    <row r="902" spans="1:10" ht="12" customHeight="1">
      <c r="A902" s="78" t="s">
        <v>41</v>
      </c>
      <c r="B902" s="89">
        <v>29.992999999999999</v>
      </c>
      <c r="C902" s="89">
        <v>29.184999999999999</v>
      </c>
      <c r="D902" s="89">
        <v>28.555</v>
      </c>
      <c r="E902" s="89">
        <v>27.757999999999999</v>
      </c>
      <c r="F902" s="89">
        <v>27.597000000000001</v>
      </c>
      <c r="G902" s="89">
        <v>27.388999999999999</v>
      </c>
      <c r="H902" s="89">
        <v>27.361999999999998</v>
      </c>
      <c r="I902" s="89">
        <v>25.731000000000002</v>
      </c>
      <c r="J902" s="89">
        <v>24.515000000000001</v>
      </c>
    </row>
    <row r="903" spans="1:10" ht="12" customHeight="1">
      <c r="A903" s="78" t="s">
        <v>42</v>
      </c>
      <c r="B903" s="89">
        <v>22.129000000000001</v>
      </c>
      <c r="C903" s="89">
        <v>20.824999999999999</v>
      </c>
      <c r="D903" s="89">
        <v>20.350000000000001</v>
      </c>
      <c r="E903" s="89">
        <v>19.838999999999999</v>
      </c>
      <c r="F903" s="89">
        <v>19.742000000000001</v>
      </c>
      <c r="G903" s="89">
        <v>19.414000000000001</v>
      </c>
      <c r="H903" s="89">
        <v>18.692</v>
      </c>
      <c r="I903" s="89">
        <v>17.573</v>
      </c>
      <c r="J903" s="89">
        <v>16.997</v>
      </c>
    </row>
    <row r="904" spans="1:10" ht="12" customHeight="1">
      <c r="A904" s="78" t="s">
        <v>34</v>
      </c>
      <c r="B904" s="89">
        <v>40.93</v>
      </c>
      <c r="C904" s="89">
        <v>42.6</v>
      </c>
      <c r="D904" s="89">
        <v>42.618000000000002</v>
      </c>
      <c r="E904" s="89">
        <v>44.820999999999998</v>
      </c>
      <c r="F904" s="89">
        <v>46.334000000000003</v>
      </c>
      <c r="G904" s="89">
        <v>48.862000000000002</v>
      </c>
      <c r="H904" s="89">
        <v>48.478999999999999</v>
      </c>
      <c r="I904" s="89">
        <v>47.84</v>
      </c>
      <c r="J904" s="89">
        <v>46.796999999999997</v>
      </c>
    </row>
    <row r="905" spans="1:10" ht="12" customHeight="1">
      <c r="A905" s="39"/>
      <c r="B905" s="89"/>
      <c r="C905" s="89"/>
      <c r="D905" s="89"/>
      <c r="E905" s="89"/>
      <c r="F905" s="89"/>
      <c r="G905" s="89"/>
      <c r="H905" s="89"/>
      <c r="I905" s="89"/>
      <c r="J905" s="89"/>
    </row>
    <row r="906" spans="1:10" ht="12" customHeight="1">
      <c r="A906" s="78" t="s">
        <v>44</v>
      </c>
      <c r="B906" s="89">
        <v>20.867000000000001</v>
      </c>
      <c r="C906" s="89">
        <v>20.652999999999999</v>
      </c>
      <c r="D906" s="89">
        <v>20.346</v>
      </c>
      <c r="E906" s="89">
        <v>20.373999999999999</v>
      </c>
      <c r="F906" s="89">
        <v>20.443000000000001</v>
      </c>
      <c r="G906" s="89">
        <v>21.131</v>
      </c>
      <c r="H906" s="89">
        <v>21.355</v>
      </c>
      <c r="I906" s="89">
        <v>20.863</v>
      </c>
      <c r="J906" s="89">
        <v>20.934000000000001</v>
      </c>
    </row>
    <row r="907" spans="1:10" ht="12" customHeight="1">
      <c r="A907" s="78" t="s">
        <v>45</v>
      </c>
      <c r="B907" s="89">
        <v>15.316000000000001</v>
      </c>
      <c r="C907" s="89">
        <v>16.521000000000001</v>
      </c>
      <c r="D907" s="89">
        <v>17.259</v>
      </c>
      <c r="E907" s="89">
        <v>17.591000000000001</v>
      </c>
      <c r="F907" s="89">
        <v>17.843</v>
      </c>
      <c r="G907" s="89">
        <v>18.187999999999999</v>
      </c>
      <c r="H907" s="89">
        <v>17.231000000000002</v>
      </c>
      <c r="I907" s="89">
        <v>16.565999999999999</v>
      </c>
      <c r="J907" s="89">
        <v>16.396000000000001</v>
      </c>
    </row>
    <row r="908" spans="1:10" ht="12" customHeight="1">
      <c r="A908" s="78" t="s">
        <v>46</v>
      </c>
      <c r="B908" s="89">
        <v>14.5</v>
      </c>
      <c r="C908" s="89">
        <v>14.1</v>
      </c>
      <c r="D908" s="89">
        <v>13.287000000000001</v>
      </c>
      <c r="E908" s="89">
        <v>12.676</v>
      </c>
      <c r="F908" s="89">
        <v>12.673999999999999</v>
      </c>
      <c r="G908" s="89">
        <v>13.218</v>
      </c>
      <c r="H908" s="89">
        <v>13.537000000000001</v>
      </c>
      <c r="I908" s="89">
        <v>13.045</v>
      </c>
      <c r="J908" s="89">
        <v>12.829000000000001</v>
      </c>
    </row>
    <row r="909" spans="1:10" ht="12" customHeight="1">
      <c r="A909" s="78" t="s">
        <v>47</v>
      </c>
      <c r="B909" s="89">
        <v>13.487</v>
      </c>
      <c r="C909" s="89">
        <v>13.141999999999999</v>
      </c>
      <c r="D909" s="89">
        <v>12.961</v>
      </c>
      <c r="E909" s="89">
        <v>12.917</v>
      </c>
      <c r="F909" s="89">
        <v>12.69</v>
      </c>
      <c r="G909" s="89">
        <v>13.045</v>
      </c>
      <c r="H909" s="89">
        <v>13.273</v>
      </c>
      <c r="I909" s="89">
        <v>13.018000000000001</v>
      </c>
      <c r="J909" s="89">
        <v>13.273</v>
      </c>
    </row>
    <row r="910" spans="1:10" ht="12" customHeight="1">
      <c r="A910" s="78" t="s">
        <v>48</v>
      </c>
      <c r="B910" s="89">
        <v>20.494</v>
      </c>
      <c r="C910" s="89">
        <v>20.69</v>
      </c>
      <c r="D910" s="89">
        <v>20.190000000000001</v>
      </c>
      <c r="E910" s="89">
        <v>20.117000000000001</v>
      </c>
      <c r="F910" s="89">
        <v>20.9</v>
      </c>
      <c r="G910" s="89">
        <v>21.134</v>
      </c>
      <c r="H910" s="89">
        <v>21.059000000000001</v>
      </c>
      <c r="I910" s="89">
        <v>19.649999999999999</v>
      </c>
      <c r="J910" s="89">
        <v>19.331</v>
      </c>
    </row>
    <row r="911" spans="1:10" ht="12" customHeight="1">
      <c r="A911" s="78" t="s">
        <v>49</v>
      </c>
      <c r="B911" s="89">
        <v>17.803999999999998</v>
      </c>
      <c r="C911" s="89">
        <v>17.655999999999999</v>
      </c>
      <c r="D911" s="89">
        <v>18.18</v>
      </c>
      <c r="E911" s="89">
        <v>18.532</v>
      </c>
      <c r="F911" s="89">
        <v>18.393999999999998</v>
      </c>
      <c r="G911" s="89">
        <v>19.154</v>
      </c>
      <c r="H911" s="89">
        <v>19.722000000000001</v>
      </c>
      <c r="I911" s="89">
        <v>19.588000000000001</v>
      </c>
      <c r="J911" s="89">
        <v>20.11</v>
      </c>
    </row>
    <row r="912" spans="1:10" ht="12" customHeight="1">
      <c r="A912" s="78" t="s">
        <v>50</v>
      </c>
      <c r="B912" s="89">
        <v>12.407999999999999</v>
      </c>
      <c r="C912" s="89">
        <v>12.086</v>
      </c>
      <c r="D912" s="89">
        <v>11.962999999999999</v>
      </c>
      <c r="E912" s="89">
        <v>11.788</v>
      </c>
      <c r="F912" s="89">
        <v>11.981</v>
      </c>
      <c r="G912" s="89">
        <v>12.004</v>
      </c>
      <c r="H912" s="89">
        <v>12.247</v>
      </c>
      <c r="I912" s="89">
        <v>12.449</v>
      </c>
      <c r="J912" s="89">
        <v>12.920999999999999</v>
      </c>
    </row>
    <row r="913" spans="1:10" ht="12" customHeight="1">
      <c r="A913" s="78" t="s">
        <v>51</v>
      </c>
      <c r="B913" s="89">
        <v>20.178000000000001</v>
      </c>
      <c r="C913" s="89">
        <v>19.248000000000001</v>
      </c>
      <c r="D913" s="89">
        <v>19.802</v>
      </c>
      <c r="E913" s="89">
        <v>19.398</v>
      </c>
      <c r="F913" s="89">
        <v>19.34</v>
      </c>
      <c r="G913" s="89">
        <v>19.824999999999999</v>
      </c>
      <c r="H913" s="89">
        <v>20.216000000000001</v>
      </c>
      <c r="I913" s="89">
        <v>19.956</v>
      </c>
      <c r="J913" s="89">
        <v>20.135999999999999</v>
      </c>
    </row>
    <row r="914" spans="1:10" ht="12" customHeight="1">
      <c r="A914" s="78" t="s">
        <v>52</v>
      </c>
      <c r="B914" s="89">
        <v>14.659000000000001</v>
      </c>
      <c r="C914" s="89">
        <v>12.885</v>
      </c>
      <c r="D914" s="89">
        <v>13.507</v>
      </c>
      <c r="E914" s="89">
        <v>13.324</v>
      </c>
      <c r="F914" s="89">
        <v>13.596</v>
      </c>
      <c r="G914" s="89">
        <v>14.122</v>
      </c>
      <c r="H914" s="89">
        <v>14.367000000000001</v>
      </c>
      <c r="I914" s="89">
        <v>13.781000000000001</v>
      </c>
      <c r="J914" s="89">
        <v>13.994</v>
      </c>
    </row>
    <row r="915" spans="1:10" ht="12" customHeight="1">
      <c r="A915" s="78" t="s">
        <v>53</v>
      </c>
      <c r="B915" s="89">
        <v>20.311</v>
      </c>
      <c r="C915" s="89">
        <v>18.844999999999999</v>
      </c>
      <c r="D915" s="89">
        <v>18.722000000000001</v>
      </c>
      <c r="E915" s="89">
        <v>19.251999999999999</v>
      </c>
      <c r="F915" s="89">
        <v>19.494</v>
      </c>
      <c r="G915" s="89">
        <v>19.370999999999999</v>
      </c>
      <c r="H915" s="89">
        <v>19.902000000000001</v>
      </c>
      <c r="I915" s="89">
        <v>19.649000000000001</v>
      </c>
      <c r="J915" s="89">
        <v>19.62</v>
      </c>
    </row>
    <row r="916" spans="1:10" ht="12" customHeight="1">
      <c r="A916" s="78" t="s">
        <v>54</v>
      </c>
      <c r="B916" s="89">
        <v>10.502000000000001</v>
      </c>
      <c r="C916" s="89">
        <v>9.3480000000000008</v>
      </c>
      <c r="D916" s="89">
        <v>9.6170000000000009</v>
      </c>
      <c r="E916" s="89">
        <v>9.2650000000000006</v>
      </c>
      <c r="F916" s="89">
        <v>9.5030000000000001</v>
      </c>
      <c r="G916" s="89">
        <v>9.3810000000000002</v>
      </c>
      <c r="H916" s="89">
        <v>9.4489999999999998</v>
      </c>
      <c r="I916" s="89">
        <v>9.3019999999999996</v>
      </c>
      <c r="J916" s="89">
        <v>9.2439999999999998</v>
      </c>
    </row>
    <row r="917" spans="1:10" ht="12" customHeight="1">
      <c r="A917" s="78" t="s">
        <v>55</v>
      </c>
      <c r="B917" s="89">
        <v>11.406000000000001</v>
      </c>
      <c r="C917" s="89">
        <v>10.795999999999999</v>
      </c>
      <c r="D917" s="89">
        <v>10.897</v>
      </c>
      <c r="E917" s="89">
        <v>10.708</v>
      </c>
      <c r="F917" s="89">
        <v>10.862</v>
      </c>
      <c r="G917" s="89">
        <v>11.101000000000001</v>
      </c>
      <c r="H917" s="89">
        <v>11.326000000000001</v>
      </c>
      <c r="I917" s="89">
        <v>10.755000000000001</v>
      </c>
      <c r="J917" s="89">
        <v>10.545999999999999</v>
      </c>
    </row>
    <row r="918" spans="1:10" ht="12" customHeight="1">
      <c r="A918" s="78" t="s">
        <v>56</v>
      </c>
      <c r="B918" s="89">
        <v>15.085000000000001</v>
      </c>
      <c r="C918" s="89">
        <v>14.523999999999999</v>
      </c>
      <c r="D918" s="89">
        <v>14.54</v>
      </c>
      <c r="E918" s="89">
        <v>14.521000000000001</v>
      </c>
      <c r="F918" s="89">
        <v>14.624000000000001</v>
      </c>
      <c r="G918" s="89">
        <v>14.805</v>
      </c>
      <c r="H918" s="89">
        <v>14.779</v>
      </c>
      <c r="I918" s="89">
        <v>14.105</v>
      </c>
      <c r="J918" s="89">
        <v>14.021000000000001</v>
      </c>
    </row>
    <row r="919" spans="1:10" ht="12" customHeight="1">
      <c r="A919" s="78" t="s">
        <v>57</v>
      </c>
      <c r="B919" s="89">
        <v>18.14</v>
      </c>
      <c r="C919" s="89">
        <v>15.085000000000001</v>
      </c>
      <c r="D919" s="89">
        <v>15.297000000000001</v>
      </c>
      <c r="E919" s="89">
        <v>16.143999999999998</v>
      </c>
      <c r="F919" s="89">
        <v>16.158999999999999</v>
      </c>
      <c r="G919" s="89">
        <v>16.309000000000001</v>
      </c>
      <c r="H919" s="89">
        <v>16.158000000000001</v>
      </c>
      <c r="I919" s="89">
        <v>15.101000000000001</v>
      </c>
      <c r="J919" s="89">
        <v>14.938000000000001</v>
      </c>
    </row>
    <row r="920" spans="1:10" ht="12" customHeight="1">
      <c r="A920" s="76" t="s">
        <v>58</v>
      </c>
      <c r="B920" s="87">
        <v>331.709</v>
      </c>
      <c r="C920" s="87">
        <v>321.97399999999999</v>
      </c>
      <c r="D920" s="87">
        <v>321.84300000000002</v>
      </c>
      <c r="E920" s="87">
        <v>322.46899999999999</v>
      </c>
      <c r="F920" s="87">
        <v>325.87700000000001</v>
      </c>
      <c r="G920" s="87">
        <v>332.709</v>
      </c>
      <c r="H920" s="87">
        <v>333.61200000000002</v>
      </c>
      <c r="I920" s="87">
        <v>322.75700000000001</v>
      </c>
      <c r="J920" s="87">
        <v>320.37700000000001</v>
      </c>
    </row>
    <row r="921" spans="1:10" ht="12" customHeight="1">
      <c r="A921" s="77" t="s">
        <v>0</v>
      </c>
      <c r="B921" s="87"/>
      <c r="C921" s="87"/>
      <c r="D921" s="87"/>
      <c r="E921" s="87"/>
      <c r="F921" s="87"/>
      <c r="G921" s="87"/>
      <c r="H921" s="87"/>
      <c r="I921" s="87"/>
      <c r="J921" s="87"/>
    </row>
    <row r="922" spans="1:10" ht="12" customHeight="1">
      <c r="A922" s="79" t="s">
        <v>39</v>
      </c>
      <c r="B922" s="89">
        <v>106.55200000000001</v>
      </c>
      <c r="C922" s="89">
        <v>106.395</v>
      </c>
      <c r="D922" s="89">
        <v>105.27500000000001</v>
      </c>
      <c r="E922" s="89">
        <v>105.86199999999999</v>
      </c>
      <c r="F922" s="89">
        <v>107.374</v>
      </c>
      <c r="G922" s="89">
        <v>109.92100000000001</v>
      </c>
      <c r="H922" s="89">
        <v>108.991</v>
      </c>
      <c r="I922" s="89">
        <v>104.929</v>
      </c>
      <c r="J922" s="89">
        <v>102.084</v>
      </c>
    </row>
    <row r="923" spans="1:10" ht="12" customHeight="1">
      <c r="A923" s="79" t="s">
        <v>43</v>
      </c>
      <c r="B923" s="89">
        <v>225.15700000000001</v>
      </c>
      <c r="C923" s="89">
        <v>215.57900000000001</v>
      </c>
      <c r="D923" s="89">
        <v>216.56800000000001</v>
      </c>
      <c r="E923" s="89">
        <v>216.607</v>
      </c>
      <c r="F923" s="89">
        <v>218.50299999999999</v>
      </c>
      <c r="G923" s="89">
        <v>222.78800000000001</v>
      </c>
      <c r="H923" s="89">
        <v>224.62100000000001</v>
      </c>
      <c r="I923" s="89">
        <v>217.828</v>
      </c>
      <c r="J923" s="89">
        <v>218.29300000000001</v>
      </c>
    </row>
    <row r="924" spans="1:10" ht="12" customHeight="1">
      <c r="A924" s="32"/>
      <c r="B924" s="27"/>
      <c r="C924" s="27"/>
      <c r="D924" s="27"/>
    </row>
    <row r="925" spans="1:10" s="14" customFormat="1" ht="12" customHeight="1">
      <c r="A925" s="36"/>
      <c r="B925" s="163" t="s">
        <v>61</v>
      </c>
      <c r="C925" s="163"/>
      <c r="D925" s="163"/>
      <c r="E925" s="163"/>
      <c r="F925" s="163"/>
      <c r="G925" s="163"/>
      <c r="H925" s="139"/>
      <c r="I925" s="139"/>
      <c r="J925" s="139"/>
    </row>
    <row r="926" spans="1:10" ht="12" customHeight="1">
      <c r="A926" s="78" t="s">
        <v>40</v>
      </c>
      <c r="B926" s="41" t="s">
        <v>2</v>
      </c>
      <c r="C926" s="47">
        <v>-4.9375900000000001</v>
      </c>
      <c r="D926" s="47">
        <f t="shared" ref="D926:I926" si="554">ROUND((D901/C901)*100-100,5)</f>
        <v>-0.23938999999999999</v>
      </c>
      <c r="E926" s="47">
        <f t="shared" si="554"/>
        <v>-2.2396699999999998</v>
      </c>
      <c r="F926" s="47">
        <f t="shared" si="554"/>
        <v>1.9116299999999999</v>
      </c>
      <c r="G926" s="47">
        <f t="shared" si="554"/>
        <v>4.0507999999999997</v>
      </c>
      <c r="H926" s="47">
        <f t="shared" si="554"/>
        <v>1.4169499999999999</v>
      </c>
      <c r="I926" s="47">
        <f t="shared" si="554"/>
        <v>-4.6548600000000002</v>
      </c>
      <c r="J926" s="47">
        <f>ROUND((J901/I901)*100-100,5)</f>
        <v>-7.2539999999999993E-2</v>
      </c>
    </row>
    <row r="927" spans="1:10" ht="12" customHeight="1">
      <c r="A927" s="78" t="s">
        <v>41</v>
      </c>
      <c r="B927" s="41" t="s">
        <v>2</v>
      </c>
      <c r="C927" s="47">
        <v>-4.5867699999999996</v>
      </c>
      <c r="D927" s="47">
        <f t="shared" ref="D927:I927" si="555">ROUND((D902/C902)*100-100,5)</f>
        <v>-2.1586400000000001</v>
      </c>
      <c r="E927" s="47">
        <f t="shared" si="555"/>
        <v>-2.7911000000000001</v>
      </c>
      <c r="F927" s="47">
        <f t="shared" si="555"/>
        <v>-0.58001000000000003</v>
      </c>
      <c r="G927" s="47">
        <f t="shared" si="555"/>
        <v>-0.75370999999999999</v>
      </c>
      <c r="H927" s="47">
        <f t="shared" si="555"/>
        <v>-9.8580000000000001E-2</v>
      </c>
      <c r="I927" s="47">
        <f t="shared" si="555"/>
        <v>-5.96082</v>
      </c>
      <c r="J927" s="47">
        <f>ROUND((J902/I902)*100-100,5)</f>
        <v>-4.7258199999999997</v>
      </c>
    </row>
    <row r="928" spans="1:10" ht="12" customHeight="1">
      <c r="A928" s="78" t="s">
        <v>42</v>
      </c>
      <c r="B928" s="41" t="s">
        <v>2</v>
      </c>
      <c r="C928" s="47">
        <v>-2.9228000000000001</v>
      </c>
      <c r="D928" s="47">
        <f t="shared" ref="D928:I928" si="556">ROUND((D903/C903)*100-100,5)</f>
        <v>-2.28091</v>
      </c>
      <c r="E928" s="47">
        <f t="shared" si="556"/>
        <v>-2.5110600000000001</v>
      </c>
      <c r="F928" s="47">
        <f t="shared" si="556"/>
        <v>-0.48893999999999999</v>
      </c>
      <c r="G928" s="47">
        <f t="shared" si="556"/>
        <v>-1.66143</v>
      </c>
      <c r="H928" s="47">
        <f t="shared" si="556"/>
        <v>-3.7189700000000001</v>
      </c>
      <c r="I928" s="47">
        <f t="shared" si="556"/>
        <v>-5.9865199999999996</v>
      </c>
      <c r="J928" s="47">
        <f>ROUND((J903/I903)*100-100,5)</f>
        <v>-3.2777599999999998</v>
      </c>
    </row>
    <row r="929" spans="1:10" ht="12" customHeight="1">
      <c r="A929" s="78" t="s">
        <v>34</v>
      </c>
      <c r="B929" s="41" t="s">
        <v>2</v>
      </c>
      <c r="C929" s="47">
        <v>-0.56022000000000005</v>
      </c>
      <c r="D929" s="47">
        <f t="shared" ref="D929:I929" si="557">ROUND((D904/C904)*100-100,5)</f>
        <v>4.2250000000000003E-2</v>
      </c>
      <c r="E929" s="47">
        <f t="shared" si="557"/>
        <v>5.1691799999999999</v>
      </c>
      <c r="F929" s="47">
        <f t="shared" si="557"/>
        <v>3.3756499999999998</v>
      </c>
      <c r="G929" s="47">
        <f t="shared" si="557"/>
        <v>5.4560399999999998</v>
      </c>
      <c r="H929" s="47">
        <f t="shared" si="557"/>
        <v>-0.78383999999999998</v>
      </c>
      <c r="I929" s="47">
        <f t="shared" si="557"/>
        <v>-1.3181</v>
      </c>
      <c r="J929" s="47">
        <f>ROUND((J904/I904)*100-100,5)</f>
        <v>-2.18018</v>
      </c>
    </row>
    <row r="930" spans="1:10" ht="12" customHeight="1">
      <c r="A930" s="39"/>
      <c r="B930" s="41"/>
      <c r="C930" s="47"/>
      <c r="D930" s="47"/>
      <c r="E930" s="47"/>
      <c r="F930" s="47"/>
      <c r="G930" s="47"/>
      <c r="H930" s="47"/>
      <c r="I930" s="47"/>
      <c r="J930" s="47"/>
    </row>
    <row r="931" spans="1:10" ht="12" customHeight="1">
      <c r="A931" s="78" t="s">
        <v>44</v>
      </c>
      <c r="B931" s="41" t="s">
        <v>2</v>
      </c>
      <c r="C931" s="47">
        <v>-3.388E-2</v>
      </c>
      <c r="D931" s="47">
        <f t="shared" ref="D931:I931" si="558">ROUND((D906/C906)*100-100,5)</f>
        <v>-1.48647</v>
      </c>
      <c r="E931" s="47">
        <f t="shared" si="558"/>
        <v>0.13761999999999999</v>
      </c>
      <c r="F931" s="47">
        <f t="shared" si="558"/>
        <v>0.33867000000000003</v>
      </c>
      <c r="G931" s="47">
        <f t="shared" si="558"/>
        <v>3.3654600000000001</v>
      </c>
      <c r="H931" s="47">
        <f t="shared" si="558"/>
        <v>1.0600499999999999</v>
      </c>
      <c r="I931" s="47">
        <f t="shared" si="558"/>
        <v>-2.3039100000000001</v>
      </c>
      <c r="J931" s="47">
        <f t="shared" ref="J931:J945" si="559">ROUND((J906/I906)*100-100,5)</f>
        <v>0.34032000000000001</v>
      </c>
    </row>
    <row r="932" spans="1:10" ht="12" customHeight="1">
      <c r="A932" s="78" t="s">
        <v>45</v>
      </c>
      <c r="B932" s="41" t="s">
        <v>2</v>
      </c>
      <c r="C932" s="47">
        <v>2.06969</v>
      </c>
      <c r="D932" s="47">
        <f t="shared" ref="D932:I932" si="560">ROUND((D907/C907)*100-100,5)</f>
        <v>4.4670399999999999</v>
      </c>
      <c r="E932" s="47">
        <f t="shared" si="560"/>
        <v>1.92363</v>
      </c>
      <c r="F932" s="47">
        <f t="shared" si="560"/>
        <v>1.43255</v>
      </c>
      <c r="G932" s="47">
        <f t="shared" si="560"/>
        <v>1.93353</v>
      </c>
      <c r="H932" s="47">
        <f t="shared" si="560"/>
        <v>-5.2617099999999999</v>
      </c>
      <c r="I932" s="47">
        <f t="shared" si="560"/>
        <v>-3.8593199999999999</v>
      </c>
      <c r="J932" s="47">
        <f t="shared" si="559"/>
        <v>-1.0262</v>
      </c>
    </row>
    <row r="933" spans="1:10" ht="12" customHeight="1">
      <c r="A933" s="78" t="s">
        <v>46</v>
      </c>
      <c r="B933" s="41" t="s">
        <v>2</v>
      </c>
      <c r="C933" s="47">
        <v>9.9158100000000005</v>
      </c>
      <c r="D933" s="47">
        <f t="shared" ref="D933:I933" si="561">ROUND((D908/C908)*100-100,5)</f>
        <v>-5.7659599999999998</v>
      </c>
      <c r="E933" s="47">
        <f t="shared" si="561"/>
        <v>-4.5984800000000003</v>
      </c>
      <c r="F933" s="47">
        <f t="shared" si="561"/>
        <v>-1.5779999999999999E-2</v>
      </c>
      <c r="G933" s="47">
        <f t="shared" si="561"/>
        <v>4.2922500000000001</v>
      </c>
      <c r="H933" s="47">
        <f t="shared" si="561"/>
        <v>2.4133800000000001</v>
      </c>
      <c r="I933" s="47">
        <f t="shared" si="561"/>
        <v>-3.6344799999999999</v>
      </c>
      <c r="J933" s="47">
        <f t="shared" si="559"/>
        <v>-1.65581</v>
      </c>
    </row>
    <row r="934" spans="1:10" ht="12" customHeight="1">
      <c r="A934" s="78" t="s">
        <v>47</v>
      </c>
      <c r="B934" s="41" t="s">
        <v>2</v>
      </c>
      <c r="C934" s="47">
        <v>-7.603E-2</v>
      </c>
      <c r="D934" s="47">
        <f t="shared" ref="D934:I934" si="562">ROUND((D909/C909)*100-100,5)</f>
        <v>-1.3772599999999999</v>
      </c>
      <c r="E934" s="47">
        <f t="shared" si="562"/>
        <v>-0.33948</v>
      </c>
      <c r="F934" s="47">
        <f t="shared" si="562"/>
        <v>-1.7573700000000001</v>
      </c>
      <c r="G934" s="47">
        <f t="shared" si="562"/>
        <v>2.7974800000000002</v>
      </c>
      <c r="H934" s="47">
        <f t="shared" si="562"/>
        <v>1.7478</v>
      </c>
      <c r="I934" s="47">
        <f t="shared" si="562"/>
        <v>-1.92119</v>
      </c>
      <c r="J934" s="47">
        <f t="shared" si="559"/>
        <v>1.9588300000000001</v>
      </c>
    </row>
    <row r="935" spans="1:10" ht="12" customHeight="1">
      <c r="A935" s="78" t="s">
        <v>48</v>
      </c>
      <c r="B935" s="41" t="s">
        <v>2</v>
      </c>
      <c r="C935" s="47">
        <v>1.25281</v>
      </c>
      <c r="D935" s="47">
        <f t="shared" ref="D935:I935" si="563">ROUND((D910/C910)*100-100,5)</f>
        <v>-2.4166300000000001</v>
      </c>
      <c r="E935" s="47">
        <f t="shared" si="563"/>
        <v>-0.36157</v>
      </c>
      <c r="F935" s="47">
        <f t="shared" si="563"/>
        <v>3.8922300000000001</v>
      </c>
      <c r="G935" s="47">
        <f t="shared" si="563"/>
        <v>1.1196200000000001</v>
      </c>
      <c r="H935" s="47">
        <f t="shared" si="563"/>
        <v>-0.35487999999999997</v>
      </c>
      <c r="I935" s="47">
        <f t="shared" si="563"/>
        <v>-6.6907300000000003</v>
      </c>
      <c r="J935" s="47">
        <f t="shared" si="559"/>
        <v>-1.62341</v>
      </c>
    </row>
    <row r="936" spans="1:10" ht="12" customHeight="1">
      <c r="A936" s="78" t="s">
        <v>49</v>
      </c>
      <c r="B936" s="41" t="s">
        <v>2</v>
      </c>
      <c r="C936" s="47">
        <v>-2.2207499999999998</v>
      </c>
      <c r="D936" s="47">
        <f t="shared" ref="D936:I936" si="564">ROUND((D911/C911)*100-100,5)</f>
        <v>2.9678300000000002</v>
      </c>
      <c r="E936" s="47">
        <f t="shared" si="564"/>
        <v>1.9361900000000001</v>
      </c>
      <c r="F936" s="47">
        <f t="shared" si="564"/>
        <v>-0.74465999999999999</v>
      </c>
      <c r="G936" s="47">
        <f t="shared" si="564"/>
        <v>4.13178</v>
      </c>
      <c r="H936" s="47">
        <f t="shared" si="564"/>
        <v>2.9654400000000001</v>
      </c>
      <c r="I936" s="47">
        <f t="shared" si="564"/>
        <v>-0.67944000000000004</v>
      </c>
      <c r="J936" s="47">
        <f t="shared" si="559"/>
        <v>2.6648999999999998</v>
      </c>
    </row>
    <row r="937" spans="1:10" ht="12" customHeight="1">
      <c r="A937" s="78" t="s">
        <v>50</v>
      </c>
      <c r="B937" s="41" t="s">
        <v>2</v>
      </c>
      <c r="C937" s="47">
        <v>-0.38736999999999999</v>
      </c>
      <c r="D937" s="47">
        <f t="shared" ref="D937:I937" si="565">ROUND((D912/C912)*100-100,5)</f>
        <v>-1.0177099999999999</v>
      </c>
      <c r="E937" s="47">
        <f t="shared" si="565"/>
        <v>-1.4628399999999999</v>
      </c>
      <c r="F937" s="47">
        <f t="shared" si="565"/>
        <v>1.6372599999999999</v>
      </c>
      <c r="G937" s="47">
        <f t="shared" si="565"/>
        <v>0.19197</v>
      </c>
      <c r="H937" s="47">
        <f t="shared" si="565"/>
        <v>2.02433</v>
      </c>
      <c r="I937" s="47">
        <f t="shared" si="565"/>
        <v>1.6493800000000001</v>
      </c>
      <c r="J937" s="47">
        <f t="shared" si="559"/>
        <v>3.7914699999999999</v>
      </c>
    </row>
    <row r="938" spans="1:10" ht="12" customHeight="1">
      <c r="A938" s="78" t="s">
        <v>51</v>
      </c>
      <c r="B938" s="41" t="s">
        <v>2</v>
      </c>
      <c r="C938" s="47">
        <v>-4.5238100000000001</v>
      </c>
      <c r="D938" s="47">
        <f t="shared" ref="D938:I938" si="566">ROUND((D913/C913)*100-100,5)</f>
        <v>2.8782199999999998</v>
      </c>
      <c r="E938" s="47">
        <f t="shared" si="566"/>
        <v>-2.0402</v>
      </c>
      <c r="F938" s="47">
        <f t="shared" si="566"/>
        <v>-0.29899999999999999</v>
      </c>
      <c r="G938" s="47">
        <f t="shared" si="566"/>
        <v>2.5077600000000002</v>
      </c>
      <c r="H938" s="47">
        <f t="shared" si="566"/>
        <v>1.9722599999999999</v>
      </c>
      <c r="I938" s="47">
        <f t="shared" si="566"/>
        <v>-1.2861100000000001</v>
      </c>
      <c r="J938" s="47">
        <f t="shared" si="559"/>
        <v>0.90198</v>
      </c>
    </row>
    <row r="939" spans="1:10" ht="12" customHeight="1">
      <c r="A939" s="78" t="s">
        <v>52</v>
      </c>
      <c r="B939" s="41" t="s">
        <v>2</v>
      </c>
      <c r="C939" s="47">
        <v>-8.4026399999999999</v>
      </c>
      <c r="D939" s="47">
        <f t="shared" ref="D939:I939" si="567">ROUND((D914/C914)*100-100,5)</f>
        <v>4.8273200000000003</v>
      </c>
      <c r="E939" s="47">
        <f t="shared" si="567"/>
        <v>-1.3548500000000001</v>
      </c>
      <c r="F939" s="47">
        <f t="shared" si="567"/>
        <v>2.0414300000000001</v>
      </c>
      <c r="G939" s="47">
        <f t="shared" si="567"/>
        <v>3.8687800000000001</v>
      </c>
      <c r="H939" s="47">
        <f t="shared" si="567"/>
        <v>1.73488</v>
      </c>
      <c r="I939" s="47">
        <f t="shared" si="567"/>
        <v>-4.0787899999999997</v>
      </c>
      <c r="J939" s="47">
        <f t="shared" si="559"/>
        <v>1.5456099999999999</v>
      </c>
    </row>
    <row r="940" spans="1:10" ht="12" customHeight="1">
      <c r="A940" s="78" t="s">
        <v>53</v>
      </c>
      <c r="B940" s="41" t="s">
        <v>2</v>
      </c>
      <c r="C940" s="47">
        <v>1.4863500000000001</v>
      </c>
      <c r="D940" s="47">
        <f t="shared" ref="D940:I940" si="568">ROUND((D915/C915)*100-100,5)</f>
        <v>-0.65268999999999999</v>
      </c>
      <c r="E940" s="47">
        <f t="shared" si="568"/>
        <v>2.8308900000000001</v>
      </c>
      <c r="F940" s="47">
        <f t="shared" si="568"/>
        <v>1.25701</v>
      </c>
      <c r="G940" s="47">
        <f t="shared" si="568"/>
        <v>-0.63095999999999997</v>
      </c>
      <c r="H940" s="47">
        <f t="shared" si="568"/>
        <v>2.7412100000000001</v>
      </c>
      <c r="I940" s="47">
        <f t="shared" si="568"/>
        <v>-1.2712300000000001</v>
      </c>
      <c r="J940" s="47">
        <f t="shared" si="559"/>
        <v>-0.14759</v>
      </c>
    </row>
    <row r="941" spans="1:10" ht="12" customHeight="1">
      <c r="A941" s="78" t="s">
        <v>54</v>
      </c>
      <c r="B941" s="41" t="s">
        <v>2</v>
      </c>
      <c r="C941" s="47">
        <v>-3.5393699999999999</v>
      </c>
      <c r="D941" s="47">
        <f t="shared" ref="D941:I941" si="569">ROUND((D916/C916)*100-100,5)</f>
        <v>2.8776199999999998</v>
      </c>
      <c r="E941" s="47">
        <f t="shared" si="569"/>
        <v>-3.6601900000000001</v>
      </c>
      <c r="F941" s="47">
        <f t="shared" si="569"/>
        <v>2.56881</v>
      </c>
      <c r="G941" s="47">
        <f t="shared" si="569"/>
        <v>-1.2838099999999999</v>
      </c>
      <c r="H941" s="47">
        <f t="shared" si="569"/>
        <v>0.72487000000000001</v>
      </c>
      <c r="I941" s="47">
        <f t="shared" si="569"/>
        <v>-1.55572</v>
      </c>
      <c r="J941" s="47">
        <f t="shared" si="559"/>
        <v>-0.62351999999999996</v>
      </c>
    </row>
    <row r="942" spans="1:10" ht="12" customHeight="1">
      <c r="A942" s="78" t="s">
        <v>55</v>
      </c>
      <c r="B942" s="41" t="s">
        <v>2</v>
      </c>
      <c r="C942" s="47">
        <v>-4.8559099999999997</v>
      </c>
      <c r="D942" s="47">
        <f t="shared" ref="D942:I942" si="570">ROUND((D917/C917)*100-100,5)</f>
        <v>0.93552999999999997</v>
      </c>
      <c r="E942" s="47">
        <f t="shared" si="570"/>
        <v>-1.7344200000000001</v>
      </c>
      <c r="F942" s="47">
        <f t="shared" si="570"/>
        <v>1.43818</v>
      </c>
      <c r="G942" s="47">
        <f t="shared" si="570"/>
        <v>2.2003300000000001</v>
      </c>
      <c r="H942" s="47">
        <f t="shared" si="570"/>
        <v>2.02684</v>
      </c>
      <c r="I942" s="47">
        <f t="shared" si="570"/>
        <v>-5.0415000000000001</v>
      </c>
      <c r="J942" s="47">
        <f t="shared" si="559"/>
        <v>-1.9432799999999999</v>
      </c>
    </row>
    <row r="943" spans="1:10" ht="12" customHeight="1">
      <c r="A943" s="78" t="s">
        <v>56</v>
      </c>
      <c r="B943" s="41" t="s">
        <v>2</v>
      </c>
      <c r="C943" s="47">
        <v>-4.2205199999999996</v>
      </c>
      <c r="D943" s="47">
        <f t="shared" ref="D943:I943" si="571">ROUND((D918/C918)*100-100,5)</f>
        <v>0.11015999999999999</v>
      </c>
      <c r="E943" s="47">
        <f t="shared" si="571"/>
        <v>-0.13067000000000001</v>
      </c>
      <c r="F943" s="47">
        <f t="shared" si="571"/>
        <v>0.70931999999999995</v>
      </c>
      <c r="G943" s="47">
        <f t="shared" si="571"/>
        <v>1.23769</v>
      </c>
      <c r="H943" s="47">
        <f t="shared" si="571"/>
        <v>-0.17562</v>
      </c>
      <c r="I943" s="47">
        <f t="shared" si="571"/>
        <v>-4.56053</v>
      </c>
      <c r="J943" s="47">
        <f t="shared" si="559"/>
        <v>-0.59553</v>
      </c>
    </row>
    <row r="944" spans="1:10" ht="12" customHeight="1">
      <c r="A944" s="78" t="s">
        <v>57</v>
      </c>
      <c r="B944" s="41" t="s">
        <v>2</v>
      </c>
      <c r="C944" s="47">
        <v>-1.7071700000000001</v>
      </c>
      <c r="D944" s="47">
        <f t="shared" ref="D944:I944" si="572">ROUND((D919/C919)*100-100,5)</f>
        <v>1.40537</v>
      </c>
      <c r="E944" s="47">
        <f t="shared" si="572"/>
        <v>5.5370299999999997</v>
      </c>
      <c r="F944" s="47">
        <f t="shared" si="572"/>
        <v>9.2910000000000006E-2</v>
      </c>
      <c r="G944" s="47">
        <f t="shared" si="572"/>
        <v>0.92827999999999999</v>
      </c>
      <c r="H944" s="47">
        <f t="shared" si="572"/>
        <v>-0.92586999999999997</v>
      </c>
      <c r="I944" s="47">
        <f t="shared" si="572"/>
        <v>-6.5416499999999997</v>
      </c>
      <c r="J944" s="47">
        <f t="shared" si="559"/>
        <v>-1.0793999999999999</v>
      </c>
    </row>
    <row r="945" spans="1:10" ht="12" customHeight="1">
      <c r="A945" s="76" t="s">
        <v>58</v>
      </c>
      <c r="B945" s="41" t="s">
        <v>2</v>
      </c>
      <c r="C945" s="54">
        <v>-1.5899700000000001</v>
      </c>
      <c r="D945" s="54">
        <f t="shared" ref="D945:I945" si="573">ROUND((D920/C920)*100-100,5)</f>
        <v>-4.0689999999999997E-2</v>
      </c>
      <c r="E945" s="54">
        <f t="shared" si="573"/>
        <v>0.19450000000000001</v>
      </c>
      <c r="F945" s="54">
        <f t="shared" si="573"/>
        <v>1.0568500000000001</v>
      </c>
      <c r="G945" s="54">
        <f t="shared" si="573"/>
        <v>2.0964999999999998</v>
      </c>
      <c r="H945" s="54">
        <f t="shared" si="573"/>
        <v>0.27140999999999998</v>
      </c>
      <c r="I945" s="54">
        <f t="shared" si="573"/>
        <v>-3.2537799999999999</v>
      </c>
      <c r="J945" s="54">
        <f t="shared" si="559"/>
        <v>-0.73740000000000006</v>
      </c>
    </row>
    <row r="946" spans="1:10" ht="12" customHeight="1">
      <c r="A946" s="77" t="s">
        <v>0</v>
      </c>
      <c r="B946" s="41"/>
      <c r="C946" s="47"/>
      <c r="D946" s="47"/>
      <c r="E946" s="47"/>
      <c r="F946" s="47"/>
      <c r="G946" s="47"/>
      <c r="H946" s="47"/>
      <c r="I946" s="47"/>
      <c r="J946" s="47"/>
    </row>
    <row r="947" spans="1:10" ht="12" customHeight="1">
      <c r="A947" s="79" t="s">
        <v>39</v>
      </c>
      <c r="B947" s="41" t="s">
        <v>2</v>
      </c>
      <c r="C947" s="47">
        <v>-2.7299099999999998</v>
      </c>
      <c r="D947" s="47">
        <f t="shared" ref="D947:I947" si="574">ROUND((D922/C922)*100-100,5)</f>
        <v>-1.0526800000000001</v>
      </c>
      <c r="E947" s="47">
        <f t="shared" si="574"/>
        <v>0.55759000000000003</v>
      </c>
      <c r="F947" s="47">
        <f t="shared" si="574"/>
        <v>1.4282699999999999</v>
      </c>
      <c r="G947" s="47">
        <f t="shared" si="574"/>
        <v>2.37208</v>
      </c>
      <c r="H947" s="47">
        <f t="shared" si="574"/>
        <v>-0.84606000000000003</v>
      </c>
      <c r="I947" s="47">
        <f t="shared" si="574"/>
        <v>-3.7269100000000002</v>
      </c>
      <c r="J947" s="47">
        <f>ROUND((J922/I922)*100-100,5)</f>
        <v>-2.71136</v>
      </c>
    </row>
    <row r="948" spans="1:10" ht="12" customHeight="1">
      <c r="A948" s="79" t="s">
        <v>43</v>
      </c>
      <c r="B948" s="41" t="s">
        <v>2</v>
      </c>
      <c r="C948" s="47">
        <v>-1.0174700000000001</v>
      </c>
      <c r="D948" s="47">
        <f t="shared" ref="D948:I948" si="575">ROUND((D923/C923)*100-100,5)</f>
        <v>0.45876</v>
      </c>
      <c r="E948" s="47">
        <f t="shared" si="575"/>
        <v>1.8010000000000002E-2</v>
      </c>
      <c r="F948" s="47">
        <f t="shared" si="575"/>
        <v>0.87531999999999999</v>
      </c>
      <c r="G948" s="47">
        <f t="shared" si="575"/>
        <v>1.9610700000000001</v>
      </c>
      <c r="H948" s="47">
        <f t="shared" si="575"/>
        <v>0.82276000000000005</v>
      </c>
      <c r="I948" s="47">
        <f t="shared" si="575"/>
        <v>-3.0242100000000001</v>
      </c>
      <c r="J948" s="47">
        <f>ROUND((J923/I923)*100-100,5)</f>
        <v>0.21346999999999999</v>
      </c>
    </row>
    <row r="949" spans="1:10" ht="12" customHeight="1">
      <c r="A949" s="32"/>
      <c r="B949" s="27"/>
    </row>
    <row r="950" spans="1:10" ht="12" customHeight="1">
      <c r="A950" s="32"/>
      <c r="B950" s="84"/>
      <c r="C950" s="84"/>
      <c r="D950" s="84"/>
      <c r="E950" s="84"/>
      <c r="F950" s="84"/>
      <c r="G950" s="84"/>
      <c r="H950" s="84"/>
      <c r="J950" s="84"/>
    </row>
    <row r="951" spans="1:10" ht="12" customHeight="1">
      <c r="A951" s="25"/>
      <c r="B951" s="160" t="s">
        <v>59</v>
      </c>
      <c r="C951" s="160"/>
      <c r="D951" s="160"/>
      <c r="E951" s="160"/>
      <c r="F951" s="160"/>
      <c r="G951" s="160"/>
      <c r="H951" s="139"/>
      <c r="I951" s="139"/>
      <c r="J951" s="139"/>
    </row>
    <row r="952" spans="1:10" ht="12" customHeight="1">
      <c r="A952" s="78" t="s">
        <v>40</v>
      </c>
      <c r="B952" s="41">
        <f>ROUND((B901/B$920)*100,5)</f>
        <v>4.0698299999999996</v>
      </c>
      <c r="C952" s="41">
        <f t="shared" ref="C952:I952" si="576">ROUND((C901/C$920)*100,5)</f>
        <v>4.2813999999999997</v>
      </c>
      <c r="D952" s="41">
        <f t="shared" si="576"/>
        <v>4.2728900000000003</v>
      </c>
      <c r="E952" s="41">
        <f t="shared" si="576"/>
        <v>4.1690800000000001</v>
      </c>
      <c r="F952" s="41">
        <f t="shared" si="576"/>
        <v>4.2043499999999998</v>
      </c>
      <c r="G952" s="41">
        <f t="shared" si="576"/>
        <v>4.2848300000000004</v>
      </c>
      <c r="H952" s="41">
        <f t="shared" si="576"/>
        <v>4.33378</v>
      </c>
      <c r="I952" s="41">
        <f t="shared" si="576"/>
        <v>4.27102</v>
      </c>
      <c r="J952" s="41">
        <f>ROUND((J901/J$920)*100,5)</f>
        <v>4.29962</v>
      </c>
    </row>
    <row r="953" spans="1:10" ht="12" customHeight="1">
      <c r="A953" s="78" t="s">
        <v>41</v>
      </c>
      <c r="B953" s="41">
        <f>ROUND((B902/B$920)*100,5)</f>
        <v>9.0419599999999996</v>
      </c>
      <c r="C953" s="41">
        <f t="shared" ref="C953:I953" si="577">ROUND((C902/C$920)*100,5)</f>
        <v>9.0643999999999991</v>
      </c>
      <c r="D953" s="41">
        <f t="shared" si="577"/>
        <v>8.8723399999999994</v>
      </c>
      <c r="E953" s="41">
        <f t="shared" si="577"/>
        <v>8.6079600000000003</v>
      </c>
      <c r="F953" s="41">
        <f t="shared" si="577"/>
        <v>8.4685299999999994</v>
      </c>
      <c r="G953" s="41">
        <f t="shared" si="577"/>
        <v>8.2321200000000001</v>
      </c>
      <c r="H953" s="41">
        <f t="shared" si="577"/>
        <v>8.2017399999999991</v>
      </c>
      <c r="I953" s="41">
        <f t="shared" si="577"/>
        <v>7.9722499999999998</v>
      </c>
      <c r="J953" s="41">
        <f>ROUND((J902/J$920)*100,5)</f>
        <v>7.6519199999999996</v>
      </c>
    </row>
    <row r="954" spans="1:10" ht="12" customHeight="1">
      <c r="A954" s="78" t="s">
        <v>42</v>
      </c>
      <c r="B954" s="41">
        <f>ROUND((B903/B$920)*100,5)</f>
        <v>6.6712100000000003</v>
      </c>
      <c r="C954" s="41">
        <f t="shared" ref="C954:I954" si="578">ROUND((C903/C$920)*100,5)</f>
        <v>6.4679099999999998</v>
      </c>
      <c r="D954" s="41">
        <f t="shared" si="578"/>
        <v>6.3229600000000001</v>
      </c>
      <c r="E954" s="41">
        <f t="shared" si="578"/>
        <v>6.1522199999999998</v>
      </c>
      <c r="F954" s="41">
        <f t="shared" si="578"/>
        <v>6.0581100000000001</v>
      </c>
      <c r="G954" s="41">
        <f t="shared" si="578"/>
        <v>5.8351300000000004</v>
      </c>
      <c r="H954" s="41">
        <f t="shared" si="578"/>
        <v>5.6029200000000001</v>
      </c>
      <c r="I954" s="41">
        <f t="shared" si="578"/>
        <v>5.4446500000000002</v>
      </c>
      <c r="J954" s="41">
        <f>ROUND((J903/J$920)*100,5)</f>
        <v>5.3053100000000004</v>
      </c>
    </row>
    <row r="955" spans="1:10" ht="12" customHeight="1">
      <c r="A955" s="78" t="s">
        <v>34</v>
      </c>
      <c r="B955" s="41">
        <f>ROUND((B904/B$920)*100,5)</f>
        <v>12.339130000000001</v>
      </c>
      <c r="C955" s="41">
        <f t="shared" ref="C955:I955" si="579">ROUND((C904/C$920)*100,5)</f>
        <v>13.230880000000001</v>
      </c>
      <c r="D955" s="41">
        <f t="shared" si="579"/>
        <v>13.241860000000001</v>
      </c>
      <c r="E955" s="41">
        <f t="shared" si="579"/>
        <v>13.899319999999999</v>
      </c>
      <c r="F955" s="41">
        <f t="shared" si="579"/>
        <v>14.218249999999999</v>
      </c>
      <c r="G955" s="41">
        <f t="shared" si="579"/>
        <v>14.686109999999999</v>
      </c>
      <c r="H955" s="41">
        <f t="shared" si="579"/>
        <v>14.531549999999999</v>
      </c>
      <c r="I955" s="41">
        <f t="shared" si="579"/>
        <v>14.8223</v>
      </c>
      <c r="J955" s="41">
        <f>ROUND((J904/J$920)*100,5)</f>
        <v>14.60685</v>
      </c>
    </row>
    <row r="956" spans="1:10" ht="12" customHeight="1">
      <c r="A956" s="39"/>
      <c r="B956" s="41"/>
      <c r="C956" s="41"/>
      <c r="D956" s="41"/>
      <c r="E956" s="41"/>
      <c r="F956" s="41"/>
      <c r="G956" s="41"/>
      <c r="H956" s="41"/>
      <c r="I956" s="41"/>
      <c r="J956" s="41"/>
    </row>
    <row r="957" spans="1:10" ht="12" customHeight="1">
      <c r="A957" s="78" t="s">
        <v>44</v>
      </c>
      <c r="B957" s="41">
        <f t="shared" ref="B957:I957" si="580">ROUND((B906/B$920)*100,5)</f>
        <v>6.2907500000000001</v>
      </c>
      <c r="C957" s="41">
        <f t="shared" si="580"/>
        <v>6.4144899999999998</v>
      </c>
      <c r="D957" s="41">
        <f t="shared" si="580"/>
        <v>6.32172</v>
      </c>
      <c r="E957" s="41">
        <f t="shared" si="580"/>
        <v>6.31813</v>
      </c>
      <c r="F957" s="41">
        <f t="shared" si="580"/>
        <v>6.2732299999999999</v>
      </c>
      <c r="G957" s="41">
        <f t="shared" si="580"/>
        <v>6.3512000000000004</v>
      </c>
      <c r="H957" s="41">
        <f t="shared" si="580"/>
        <v>6.4011500000000003</v>
      </c>
      <c r="I957" s="41">
        <f t="shared" si="580"/>
        <v>6.4640000000000004</v>
      </c>
      <c r="J957" s="41">
        <f t="shared" ref="J957:J970" si="581">ROUND((J906/J$920)*100,5)</f>
        <v>6.5341800000000001</v>
      </c>
    </row>
    <row r="958" spans="1:10" ht="12" customHeight="1">
      <c r="A958" s="78" t="s">
        <v>45</v>
      </c>
      <c r="B958" s="41">
        <f t="shared" ref="B958:I958" si="582">ROUND((B907/B$920)*100,5)</f>
        <v>4.6173000000000002</v>
      </c>
      <c r="C958" s="41">
        <f t="shared" si="582"/>
        <v>5.1311600000000004</v>
      </c>
      <c r="D958" s="41">
        <f t="shared" si="582"/>
        <v>5.3625499999999997</v>
      </c>
      <c r="E958" s="41">
        <f t="shared" si="582"/>
        <v>5.4550999999999998</v>
      </c>
      <c r="F958" s="41">
        <f t="shared" si="582"/>
        <v>5.4753800000000004</v>
      </c>
      <c r="G958" s="41">
        <f t="shared" si="582"/>
        <v>5.4666399999999999</v>
      </c>
      <c r="H958" s="41">
        <f t="shared" si="582"/>
        <v>5.1649799999999999</v>
      </c>
      <c r="I958" s="41">
        <f t="shared" si="582"/>
        <v>5.1326499999999999</v>
      </c>
      <c r="J958" s="41">
        <f t="shared" si="581"/>
        <v>5.1177200000000003</v>
      </c>
    </row>
    <row r="959" spans="1:10" ht="12" customHeight="1">
      <c r="A959" s="78" t="s">
        <v>46</v>
      </c>
      <c r="B959" s="41">
        <f t="shared" ref="B959:I959" si="583">ROUND((B908/B$920)*100,5)</f>
        <v>4.3712999999999997</v>
      </c>
      <c r="C959" s="41">
        <f t="shared" si="583"/>
        <v>4.3792400000000002</v>
      </c>
      <c r="D959" s="41">
        <f t="shared" si="583"/>
        <v>4.1284099999999997</v>
      </c>
      <c r="E959" s="41">
        <f t="shared" si="583"/>
        <v>3.93092</v>
      </c>
      <c r="F959" s="41">
        <f t="shared" si="583"/>
        <v>3.8892000000000002</v>
      </c>
      <c r="G959" s="41">
        <f t="shared" si="583"/>
        <v>3.9728400000000001</v>
      </c>
      <c r="H959" s="41">
        <f t="shared" si="583"/>
        <v>4.0577100000000002</v>
      </c>
      <c r="I959" s="41">
        <f t="shared" si="583"/>
        <v>4.0417399999999999</v>
      </c>
      <c r="J959" s="41">
        <f t="shared" si="581"/>
        <v>4.00434</v>
      </c>
    </row>
    <row r="960" spans="1:10" ht="12" customHeight="1">
      <c r="A960" s="78" t="s">
        <v>47</v>
      </c>
      <c r="B960" s="41">
        <f t="shared" ref="B960:I960" si="584">ROUND((B909/B$920)*100,5)</f>
        <v>4.0659099999999997</v>
      </c>
      <c r="C960" s="41">
        <f t="shared" si="584"/>
        <v>4.0816999999999997</v>
      </c>
      <c r="D960" s="41">
        <f t="shared" si="584"/>
        <v>4.02712</v>
      </c>
      <c r="E960" s="41">
        <f t="shared" si="584"/>
        <v>4.0056599999999998</v>
      </c>
      <c r="F960" s="41">
        <f t="shared" si="584"/>
        <v>3.89411</v>
      </c>
      <c r="G960" s="41">
        <f t="shared" si="584"/>
        <v>3.9208400000000001</v>
      </c>
      <c r="H960" s="41">
        <f t="shared" si="584"/>
        <v>3.9785699999999999</v>
      </c>
      <c r="I960" s="41">
        <f t="shared" si="584"/>
        <v>4.0333699999999997</v>
      </c>
      <c r="J960" s="41">
        <f t="shared" si="581"/>
        <v>4.1429299999999998</v>
      </c>
    </row>
    <row r="961" spans="1:10" ht="12" customHeight="1">
      <c r="A961" s="78" t="s">
        <v>48</v>
      </c>
      <c r="B961" s="41">
        <f t="shared" ref="B961:I961" si="585">ROUND((B910/B$920)*100,5)</f>
        <v>6.1783099999999997</v>
      </c>
      <c r="C961" s="41">
        <f t="shared" si="585"/>
        <v>6.42598</v>
      </c>
      <c r="D961" s="41">
        <f t="shared" si="585"/>
        <v>6.27325</v>
      </c>
      <c r="E961" s="41">
        <f t="shared" si="585"/>
        <v>6.2384300000000001</v>
      </c>
      <c r="F961" s="41">
        <f t="shared" si="585"/>
        <v>6.4134599999999997</v>
      </c>
      <c r="G961" s="41">
        <f t="shared" si="585"/>
        <v>6.3521000000000001</v>
      </c>
      <c r="H961" s="41">
        <f t="shared" si="585"/>
        <v>6.3124200000000004</v>
      </c>
      <c r="I961" s="41">
        <f t="shared" si="585"/>
        <v>6.0881699999999999</v>
      </c>
      <c r="J961" s="41">
        <f t="shared" si="581"/>
        <v>6.03383</v>
      </c>
    </row>
    <row r="962" spans="1:10" ht="12" customHeight="1">
      <c r="A962" s="78" t="s">
        <v>49</v>
      </c>
      <c r="B962" s="41">
        <f t="shared" ref="B962:I962" si="586">ROUND((B911/B$920)*100,5)</f>
        <v>5.3673599999999997</v>
      </c>
      <c r="C962" s="41">
        <f t="shared" si="586"/>
        <v>5.48367</v>
      </c>
      <c r="D962" s="41">
        <f t="shared" si="586"/>
        <v>5.64872</v>
      </c>
      <c r="E962" s="41">
        <f t="shared" si="586"/>
        <v>5.7469099999999997</v>
      </c>
      <c r="F962" s="41">
        <f t="shared" si="586"/>
        <v>5.6444599999999996</v>
      </c>
      <c r="G962" s="41">
        <f t="shared" si="586"/>
        <v>5.7569800000000004</v>
      </c>
      <c r="H962" s="41">
        <f t="shared" si="586"/>
        <v>5.9116600000000004</v>
      </c>
      <c r="I962" s="41">
        <f t="shared" si="586"/>
        <v>6.0689599999999997</v>
      </c>
      <c r="J962" s="41">
        <f t="shared" si="581"/>
        <v>6.27698</v>
      </c>
    </row>
    <row r="963" spans="1:10" ht="12" customHeight="1">
      <c r="A963" s="78" t="s">
        <v>50</v>
      </c>
      <c r="B963" s="41">
        <f t="shared" ref="B963:I963" si="587">ROUND((B912/B$920)*100,5)</f>
        <v>3.7406299999999999</v>
      </c>
      <c r="C963" s="41">
        <f t="shared" si="587"/>
        <v>3.7537199999999999</v>
      </c>
      <c r="D963" s="41">
        <f t="shared" si="587"/>
        <v>3.7170299999999998</v>
      </c>
      <c r="E963" s="41">
        <f t="shared" si="587"/>
        <v>3.6555499999999999</v>
      </c>
      <c r="F963" s="41">
        <f t="shared" si="587"/>
        <v>3.6765400000000001</v>
      </c>
      <c r="G963" s="41">
        <f t="shared" si="587"/>
        <v>3.6079599999999998</v>
      </c>
      <c r="H963" s="41">
        <f t="shared" si="587"/>
        <v>3.67103</v>
      </c>
      <c r="I963" s="41">
        <f t="shared" si="587"/>
        <v>3.8570799999999998</v>
      </c>
      <c r="J963" s="41">
        <f t="shared" si="581"/>
        <v>4.0330599999999999</v>
      </c>
    </row>
    <row r="964" spans="1:10" ht="12" customHeight="1">
      <c r="A964" s="78" t="s">
        <v>51</v>
      </c>
      <c r="B964" s="41">
        <f t="shared" ref="B964:I964" si="588">ROUND((B913/B$920)*100,5)</f>
        <v>6.0830399999999996</v>
      </c>
      <c r="C964" s="41">
        <f t="shared" si="588"/>
        <v>5.9781199999999997</v>
      </c>
      <c r="D964" s="41">
        <f t="shared" si="588"/>
        <v>6.1526899999999998</v>
      </c>
      <c r="E964" s="41">
        <f t="shared" si="588"/>
        <v>6.01546</v>
      </c>
      <c r="F964" s="41">
        <f t="shared" si="588"/>
        <v>5.9347500000000002</v>
      </c>
      <c r="G964" s="41">
        <f t="shared" si="588"/>
        <v>5.9586600000000001</v>
      </c>
      <c r="H964" s="41">
        <f t="shared" si="588"/>
        <v>6.0597300000000001</v>
      </c>
      <c r="I964" s="41">
        <f t="shared" si="588"/>
        <v>6.1829799999999997</v>
      </c>
      <c r="J964" s="41">
        <f t="shared" si="581"/>
        <v>6.2850999999999999</v>
      </c>
    </row>
    <row r="965" spans="1:10" ht="12" customHeight="1">
      <c r="A965" s="78" t="s">
        <v>52</v>
      </c>
      <c r="B965" s="41">
        <f t="shared" ref="B965:I965" si="589">ROUND((B914/B$920)*100,5)</f>
        <v>4.4192299999999998</v>
      </c>
      <c r="C965" s="41">
        <f t="shared" si="589"/>
        <v>4.0018799999999999</v>
      </c>
      <c r="D965" s="41">
        <f t="shared" si="589"/>
        <v>4.1967699999999999</v>
      </c>
      <c r="E965" s="41">
        <f t="shared" si="589"/>
        <v>4.1318700000000002</v>
      </c>
      <c r="F965" s="41">
        <f t="shared" si="589"/>
        <v>4.1721300000000001</v>
      </c>
      <c r="G965" s="41">
        <f t="shared" si="589"/>
        <v>4.2445500000000003</v>
      </c>
      <c r="H965" s="41">
        <f t="shared" si="589"/>
        <v>4.3064999999999998</v>
      </c>
      <c r="I965" s="41">
        <f t="shared" si="589"/>
        <v>4.2697799999999999</v>
      </c>
      <c r="J965" s="41">
        <f t="shared" si="581"/>
        <v>4.3679800000000002</v>
      </c>
    </row>
    <row r="966" spans="1:10" ht="12" customHeight="1">
      <c r="A966" s="78" t="s">
        <v>53</v>
      </c>
      <c r="B966" s="41">
        <f t="shared" ref="B966:I966" si="590">ROUND((B915/B$920)*100,5)</f>
        <v>6.1231400000000002</v>
      </c>
      <c r="C966" s="41">
        <f t="shared" si="590"/>
        <v>5.8529600000000004</v>
      </c>
      <c r="D966" s="41">
        <f t="shared" si="590"/>
        <v>5.8171200000000001</v>
      </c>
      <c r="E966" s="41">
        <f t="shared" si="590"/>
        <v>5.9701899999999997</v>
      </c>
      <c r="F966" s="41">
        <f t="shared" si="590"/>
        <v>5.9820099999999998</v>
      </c>
      <c r="G966" s="41">
        <f t="shared" si="590"/>
        <v>5.8221999999999996</v>
      </c>
      <c r="H966" s="41">
        <f t="shared" si="590"/>
        <v>5.9656099999999999</v>
      </c>
      <c r="I966" s="41">
        <f t="shared" si="590"/>
        <v>6.08786</v>
      </c>
      <c r="J966" s="41">
        <f t="shared" si="581"/>
        <v>6.1240399999999999</v>
      </c>
    </row>
    <row r="967" spans="1:10" ht="12" customHeight="1">
      <c r="A967" s="78" t="s">
        <v>54</v>
      </c>
      <c r="B967" s="41">
        <f t="shared" ref="B967:I967" si="591">ROUND((B916/B$920)*100,5)</f>
        <v>3.1660300000000001</v>
      </c>
      <c r="C967" s="41">
        <f t="shared" si="591"/>
        <v>2.90334</v>
      </c>
      <c r="D967" s="41">
        <f t="shared" si="591"/>
        <v>2.9881000000000002</v>
      </c>
      <c r="E967" s="41">
        <f t="shared" si="591"/>
        <v>2.8731399999999998</v>
      </c>
      <c r="F967" s="41">
        <f t="shared" si="591"/>
        <v>2.9161299999999999</v>
      </c>
      <c r="G967" s="41">
        <f t="shared" si="591"/>
        <v>2.8195800000000002</v>
      </c>
      <c r="H967" s="41">
        <f t="shared" si="591"/>
        <v>2.8323299999999998</v>
      </c>
      <c r="I967" s="41">
        <f t="shared" si="591"/>
        <v>2.8820399999999999</v>
      </c>
      <c r="J967" s="41">
        <f t="shared" si="581"/>
        <v>2.8853499999999999</v>
      </c>
    </row>
    <row r="968" spans="1:10" ht="12" customHeight="1">
      <c r="A968" s="78" t="s">
        <v>55</v>
      </c>
      <c r="B968" s="41">
        <f t="shared" ref="B968:I968" si="592">ROUND((B917/B$920)*100,5)</f>
        <v>3.4385599999999998</v>
      </c>
      <c r="C968" s="41">
        <f t="shared" si="592"/>
        <v>3.3530700000000002</v>
      </c>
      <c r="D968" s="41">
        <f t="shared" si="592"/>
        <v>3.3858100000000002</v>
      </c>
      <c r="E968" s="41">
        <f t="shared" si="592"/>
        <v>3.32063</v>
      </c>
      <c r="F968" s="41">
        <f t="shared" si="592"/>
        <v>3.3331599999999999</v>
      </c>
      <c r="G968" s="41">
        <f t="shared" si="592"/>
        <v>3.3365499999999999</v>
      </c>
      <c r="H968" s="41">
        <f t="shared" si="592"/>
        <v>3.3949600000000002</v>
      </c>
      <c r="I968" s="41">
        <f t="shared" si="592"/>
        <v>3.33223</v>
      </c>
      <c r="J968" s="41">
        <f t="shared" si="581"/>
        <v>3.29175</v>
      </c>
    </row>
    <row r="969" spans="1:10" ht="12" customHeight="1">
      <c r="A969" s="78" t="s">
        <v>56</v>
      </c>
      <c r="B969" s="41">
        <f t="shared" ref="B969:I969" si="593">ROUND((B918/B$920)*100,5)</f>
        <v>4.5476599999999996</v>
      </c>
      <c r="C969" s="41">
        <f t="shared" si="593"/>
        <v>4.5109199999999996</v>
      </c>
      <c r="D969" s="41">
        <f t="shared" si="593"/>
        <v>4.5177300000000002</v>
      </c>
      <c r="E969" s="41">
        <f t="shared" si="593"/>
        <v>4.5030700000000001</v>
      </c>
      <c r="F969" s="41">
        <f t="shared" si="593"/>
        <v>4.4875800000000003</v>
      </c>
      <c r="G969" s="41">
        <f t="shared" si="593"/>
        <v>4.4498300000000004</v>
      </c>
      <c r="H969" s="41">
        <f t="shared" si="593"/>
        <v>4.43</v>
      </c>
      <c r="I969" s="41">
        <f t="shared" si="593"/>
        <v>4.3701600000000003</v>
      </c>
      <c r="J969" s="41">
        <f t="shared" si="581"/>
        <v>4.3764099999999999</v>
      </c>
    </row>
    <row r="970" spans="1:10" ht="12" customHeight="1">
      <c r="A970" s="78" t="s">
        <v>57</v>
      </c>
      <c r="B970" s="41">
        <f t="shared" ref="B970:I970" si="594">ROUND((B919/B$920)*100,5)</f>
        <v>5.4686500000000002</v>
      </c>
      <c r="C970" s="41">
        <f t="shared" si="594"/>
        <v>4.6851599999999998</v>
      </c>
      <c r="D970" s="41">
        <f t="shared" si="594"/>
        <v>4.7529399999999997</v>
      </c>
      <c r="E970" s="41">
        <f t="shared" si="594"/>
        <v>5.0063700000000004</v>
      </c>
      <c r="F970" s="41">
        <f t="shared" si="594"/>
        <v>4.9586199999999998</v>
      </c>
      <c r="G970" s="41">
        <f t="shared" si="594"/>
        <v>4.9018800000000002</v>
      </c>
      <c r="H970" s="41">
        <f t="shared" si="594"/>
        <v>4.84335</v>
      </c>
      <c r="I970" s="41">
        <f t="shared" si="594"/>
        <v>4.67875</v>
      </c>
      <c r="J970" s="41">
        <f t="shared" si="581"/>
        <v>4.6626300000000001</v>
      </c>
    </row>
    <row r="971" spans="1:10" ht="12" customHeight="1">
      <c r="A971" s="76" t="s">
        <v>58</v>
      </c>
      <c r="B971" s="45">
        <f t="shared" ref="B971:I971" si="595">B920/B$920*100</f>
        <v>100</v>
      </c>
      <c r="C971" s="43">
        <f t="shared" si="595"/>
        <v>100</v>
      </c>
      <c r="D971" s="43">
        <f t="shared" si="595"/>
        <v>100</v>
      </c>
      <c r="E971" s="43">
        <f t="shared" si="595"/>
        <v>100</v>
      </c>
      <c r="F971" s="43">
        <f t="shared" si="595"/>
        <v>100</v>
      </c>
      <c r="G971" s="43">
        <f t="shared" si="595"/>
        <v>100</v>
      </c>
      <c r="H971" s="43">
        <f t="shared" si="595"/>
        <v>100</v>
      </c>
      <c r="I971" s="43">
        <f t="shared" si="595"/>
        <v>100</v>
      </c>
      <c r="J971" s="43">
        <f>J920/J$920*100</f>
        <v>100</v>
      </c>
    </row>
    <row r="972" spans="1:10" ht="12" customHeight="1">
      <c r="A972" s="77" t="s">
        <v>0</v>
      </c>
      <c r="B972" s="45"/>
      <c r="C972" s="43"/>
      <c r="D972" s="43"/>
      <c r="E972" s="43"/>
      <c r="F972" s="43"/>
      <c r="G972" s="43"/>
      <c r="H972" s="43"/>
      <c r="I972" s="43"/>
      <c r="J972" s="43"/>
    </row>
    <row r="973" spans="1:10" ht="12" customHeight="1">
      <c r="A973" s="79" t="s">
        <v>39</v>
      </c>
      <c r="B973" s="41">
        <f>ROUND((B922/B$920)*100,5)</f>
        <v>32.122129999999999</v>
      </c>
      <c r="C973" s="41">
        <f t="shared" ref="C973:I973" si="596">ROUND((C922/C$920)*100,5)</f>
        <v>33.044589999999999</v>
      </c>
      <c r="D973" s="41">
        <f t="shared" si="596"/>
        <v>32.710050000000003</v>
      </c>
      <c r="E973" s="41">
        <f t="shared" si="596"/>
        <v>32.828580000000002</v>
      </c>
      <c r="F973" s="41">
        <f t="shared" si="596"/>
        <v>32.949240000000003</v>
      </c>
      <c r="G973" s="41">
        <f t="shared" si="596"/>
        <v>33.038179999999997</v>
      </c>
      <c r="H973" s="41">
        <f t="shared" si="596"/>
        <v>32.669989999999999</v>
      </c>
      <c r="I973" s="41">
        <f t="shared" si="596"/>
        <v>32.510219999999997</v>
      </c>
      <c r="J973" s="41">
        <f>ROUND((J922/J$920)*100,5)</f>
        <v>31.863710000000001</v>
      </c>
    </row>
    <row r="974" spans="1:10" ht="12" customHeight="1">
      <c r="A974" s="79" t="s">
        <v>43</v>
      </c>
      <c r="B974" s="41">
        <f>ROUND((B923/B$920)*100,5)</f>
        <v>67.877870000000001</v>
      </c>
      <c r="C974" s="41">
        <f t="shared" ref="C974:I974" si="597">ROUND((C923/C$920)*100,5)</f>
        <v>66.955410000000001</v>
      </c>
      <c r="D974" s="41">
        <f t="shared" si="597"/>
        <v>67.289950000000005</v>
      </c>
      <c r="E974" s="41">
        <f t="shared" si="597"/>
        <v>67.171419999999998</v>
      </c>
      <c r="F974" s="41">
        <f t="shared" si="597"/>
        <v>67.050759999999997</v>
      </c>
      <c r="G974" s="41">
        <f t="shared" si="597"/>
        <v>66.961820000000003</v>
      </c>
      <c r="H974" s="41">
        <f t="shared" si="597"/>
        <v>67.330010000000001</v>
      </c>
      <c r="I974" s="41">
        <f t="shared" si="597"/>
        <v>67.489779999999996</v>
      </c>
      <c r="J974" s="41">
        <f>ROUND((J923/J$920)*100,5)</f>
        <v>68.136290000000002</v>
      </c>
    </row>
    <row r="975" spans="1:10" ht="12" customHeight="1">
      <c r="A975" s="32"/>
      <c r="B975" s="29"/>
      <c r="C975" s="29"/>
      <c r="D975" s="29"/>
    </row>
    <row r="976" spans="1:10" ht="12" customHeight="1">
      <c r="A976" s="25"/>
      <c r="B976" s="160" t="s">
        <v>65</v>
      </c>
      <c r="C976" s="160"/>
      <c r="D976" s="160"/>
      <c r="E976" s="160"/>
      <c r="F976" s="160"/>
      <c r="G976" s="160"/>
      <c r="H976" s="139"/>
      <c r="I976" s="139"/>
      <c r="J976" s="139"/>
    </row>
    <row r="977" spans="1:10" ht="12" customHeight="1">
      <c r="A977" s="78" t="s">
        <v>40</v>
      </c>
      <c r="B977" s="41">
        <f>ROUND((B901/B8)*100,5)</f>
        <v>41.189929999999997</v>
      </c>
      <c r="C977" s="41">
        <f t="shared" ref="C977:I977" si="598">ROUND((C901/C8)*100,5)</f>
        <v>43.761899999999997</v>
      </c>
      <c r="D977" s="41">
        <f t="shared" si="598"/>
        <v>43.13</v>
      </c>
      <c r="E977" s="41">
        <f t="shared" si="598"/>
        <v>41.275979999999997</v>
      </c>
      <c r="F977" s="41">
        <f t="shared" si="598"/>
        <v>41.3765</v>
      </c>
      <c r="G977" s="41">
        <f t="shared" si="598"/>
        <v>42.726129999999998</v>
      </c>
      <c r="H977" s="41">
        <f t="shared" si="598"/>
        <v>42.976039999999998</v>
      </c>
      <c r="I977" s="41">
        <f t="shared" si="598"/>
        <v>41.547359999999998</v>
      </c>
      <c r="J977" s="41">
        <f>ROUND((J901/J8)*100,5)</f>
        <v>41.613799999999998</v>
      </c>
    </row>
    <row r="978" spans="1:10" ht="12" customHeight="1">
      <c r="A978" s="78" t="s">
        <v>41</v>
      </c>
      <c r="B978" s="41">
        <f>ROUND((B902/B9)*100,5)</f>
        <v>43.923259999999999</v>
      </c>
      <c r="C978" s="41">
        <f t="shared" ref="C978:I978" si="599">ROUND((C902/C9)*100,5)</f>
        <v>47.159289999999999</v>
      </c>
      <c r="D978" s="41">
        <f t="shared" si="599"/>
        <v>46.889110000000002</v>
      </c>
      <c r="E978" s="41">
        <f t="shared" si="599"/>
        <v>46.292650000000002</v>
      </c>
      <c r="F978" s="41">
        <f t="shared" si="599"/>
        <v>46.229230000000001</v>
      </c>
      <c r="G978" s="41">
        <f t="shared" si="599"/>
        <v>46.747680000000003</v>
      </c>
      <c r="H978" s="41">
        <f t="shared" si="599"/>
        <v>46.583129999999997</v>
      </c>
      <c r="I978" s="41">
        <f t="shared" si="599"/>
        <v>44.93477</v>
      </c>
      <c r="J978" s="41">
        <f>ROUND((J902/J9)*100,5)</f>
        <v>44.226950000000002</v>
      </c>
    </row>
    <row r="979" spans="1:10" ht="12" customHeight="1">
      <c r="A979" s="78" t="s">
        <v>42</v>
      </c>
      <c r="B979" s="41">
        <f>ROUND((B903/B10)*100,5)</f>
        <v>52.590429999999998</v>
      </c>
      <c r="C979" s="41">
        <f t="shared" ref="C979:I979" si="600">ROUND((C903/C10)*100,5)</f>
        <v>55.720550000000003</v>
      </c>
      <c r="D979" s="41">
        <f t="shared" si="600"/>
        <v>55.271880000000003</v>
      </c>
      <c r="E979" s="41">
        <f t="shared" si="600"/>
        <v>53.317749999999997</v>
      </c>
      <c r="F979" s="41">
        <f t="shared" si="600"/>
        <v>52.965949999999999</v>
      </c>
      <c r="G979" s="41">
        <f t="shared" si="600"/>
        <v>51.909089999999999</v>
      </c>
      <c r="H979" s="41">
        <f t="shared" si="600"/>
        <v>50.295990000000003</v>
      </c>
      <c r="I979" s="41">
        <f t="shared" si="600"/>
        <v>47.944229999999997</v>
      </c>
      <c r="J979" s="41">
        <f>ROUND((J903/J10)*100,5)</f>
        <v>47.521459999999998</v>
      </c>
    </row>
    <row r="980" spans="1:10" ht="12" customHeight="1">
      <c r="A980" s="78" t="s">
        <v>34</v>
      </c>
      <c r="B980" s="41">
        <f>ROUND((B904/B11)*100,5)</f>
        <v>45.805540000000001</v>
      </c>
      <c r="C980" s="41">
        <f t="shared" ref="C980:I980" si="601">ROUND((C904/C11)*100,5)</f>
        <v>47.454610000000002</v>
      </c>
      <c r="D980" s="41">
        <f t="shared" si="601"/>
        <v>47.448230000000002</v>
      </c>
      <c r="E980" s="41">
        <f t="shared" si="601"/>
        <v>48.277679999999997</v>
      </c>
      <c r="F980" s="41">
        <f t="shared" si="601"/>
        <v>48.171750000000003</v>
      </c>
      <c r="G980" s="41">
        <f t="shared" si="601"/>
        <v>49.682760000000002</v>
      </c>
      <c r="H980" s="41">
        <f t="shared" si="601"/>
        <v>47.971939999999996</v>
      </c>
      <c r="I980" s="41">
        <f t="shared" si="601"/>
        <v>46.850520000000003</v>
      </c>
      <c r="J980" s="41">
        <f>ROUND((J904/J11)*100,5)</f>
        <v>45.438389999999998</v>
      </c>
    </row>
    <row r="981" spans="1:10" ht="12" customHeight="1">
      <c r="A981" s="39"/>
      <c r="B981" s="41"/>
      <c r="C981" s="41"/>
      <c r="D981" s="41"/>
      <c r="E981" s="41"/>
      <c r="F981" s="41"/>
      <c r="G981" s="41"/>
      <c r="H981" s="41"/>
      <c r="I981" s="41"/>
      <c r="J981" s="41"/>
    </row>
    <row r="982" spans="1:10" ht="12" customHeight="1">
      <c r="A982" s="78" t="s">
        <v>44</v>
      </c>
      <c r="B982" s="41">
        <f t="shared" ref="B982:I982" si="602">ROUND((B906/B13)*100,5)</f>
        <v>37.01529</v>
      </c>
      <c r="C982" s="41">
        <f t="shared" si="602"/>
        <v>39.17266</v>
      </c>
      <c r="D982" s="41">
        <f t="shared" si="602"/>
        <v>39.10286</v>
      </c>
      <c r="E982" s="41">
        <f t="shared" si="602"/>
        <v>38.65081</v>
      </c>
      <c r="F982" s="41">
        <f t="shared" si="602"/>
        <v>38.675319999999999</v>
      </c>
      <c r="G982" s="41">
        <f t="shared" si="602"/>
        <v>39.576349999999998</v>
      </c>
      <c r="H982" s="41">
        <f t="shared" si="602"/>
        <v>39.7502</v>
      </c>
      <c r="I982" s="41">
        <f t="shared" si="602"/>
        <v>38.781689999999998</v>
      </c>
      <c r="J982" s="41">
        <f t="shared" ref="J982:J996" si="603">ROUND((J906/J13)*100,5)</f>
        <v>38.669989999999999</v>
      </c>
    </row>
    <row r="983" spans="1:10" ht="12" customHeight="1">
      <c r="A983" s="78" t="s">
        <v>45</v>
      </c>
      <c r="B983" s="41">
        <f t="shared" ref="B983:I983" si="604">ROUND((B907/B14)*100,5)</f>
        <v>27.311959999999999</v>
      </c>
      <c r="C983" s="41">
        <f t="shared" si="604"/>
        <v>30.476489999999998</v>
      </c>
      <c r="D983" s="41">
        <f t="shared" si="604"/>
        <v>31.34637</v>
      </c>
      <c r="E983" s="41">
        <f t="shared" si="604"/>
        <v>30.925419999999999</v>
      </c>
      <c r="F983" s="41">
        <f t="shared" si="604"/>
        <v>30.838229999999999</v>
      </c>
      <c r="G983" s="41">
        <f t="shared" si="604"/>
        <v>31.07254</v>
      </c>
      <c r="H983" s="41">
        <f t="shared" si="604"/>
        <v>28.847180000000002</v>
      </c>
      <c r="I983" s="41">
        <f t="shared" si="604"/>
        <v>27.56681</v>
      </c>
      <c r="J983" s="41">
        <f t="shared" si="603"/>
        <v>26.67578</v>
      </c>
    </row>
    <row r="984" spans="1:10" ht="12" customHeight="1">
      <c r="A984" s="78" t="s">
        <v>46</v>
      </c>
      <c r="B984" s="41">
        <f t="shared" ref="B984:I984" si="605">ROUND((B908/B15)*100,5)</f>
        <v>32.26596</v>
      </c>
      <c r="C984" s="41">
        <f t="shared" si="605"/>
        <v>36.46237</v>
      </c>
      <c r="D984" s="41">
        <f t="shared" si="605"/>
        <v>35.711979999999997</v>
      </c>
      <c r="E984" s="41">
        <f t="shared" si="605"/>
        <v>34.216920000000002</v>
      </c>
      <c r="F984" s="41">
        <f t="shared" si="605"/>
        <v>33.882260000000002</v>
      </c>
      <c r="G984" s="41">
        <f t="shared" si="605"/>
        <v>34.983989999999999</v>
      </c>
      <c r="H984" s="41">
        <f t="shared" si="605"/>
        <v>35.30133</v>
      </c>
      <c r="I984" s="41">
        <f t="shared" si="605"/>
        <v>33.852339999999998</v>
      </c>
      <c r="J984" s="41">
        <f t="shared" si="603"/>
        <v>33.743650000000002</v>
      </c>
    </row>
    <row r="985" spans="1:10" ht="12" customHeight="1">
      <c r="A985" s="78" t="s">
        <v>47</v>
      </c>
      <c r="B985" s="41">
        <f t="shared" ref="B985:I985" si="606">ROUND((B909/B16)*100,5)</f>
        <v>28.741610000000001</v>
      </c>
      <c r="C985" s="41">
        <f t="shared" si="606"/>
        <v>30.388940000000002</v>
      </c>
      <c r="D985" s="41">
        <f t="shared" si="606"/>
        <v>29.925419999999999</v>
      </c>
      <c r="E985" s="41">
        <f t="shared" si="606"/>
        <v>29.0472</v>
      </c>
      <c r="F985" s="41">
        <f t="shared" si="606"/>
        <v>27.443180000000002</v>
      </c>
      <c r="G985" s="41">
        <f t="shared" si="606"/>
        <v>26.663810000000002</v>
      </c>
      <c r="H985" s="41">
        <f t="shared" si="606"/>
        <v>26.835830000000001</v>
      </c>
      <c r="I985" s="41">
        <f t="shared" si="606"/>
        <v>25.630019999999998</v>
      </c>
      <c r="J985" s="41">
        <f t="shared" si="603"/>
        <v>25.62058</v>
      </c>
    </row>
    <row r="986" spans="1:10" ht="12" customHeight="1">
      <c r="A986" s="78" t="s">
        <v>48</v>
      </c>
      <c r="B986" s="41">
        <f t="shared" ref="B986:I986" si="607">ROUND((B910/B17)*100,5)</f>
        <v>32.325429999999997</v>
      </c>
      <c r="C986" s="41">
        <f t="shared" si="607"/>
        <v>37.420189999999998</v>
      </c>
      <c r="D986" s="41">
        <f t="shared" si="607"/>
        <v>37.259169999999997</v>
      </c>
      <c r="E986" s="41">
        <f t="shared" si="607"/>
        <v>36.744720000000001</v>
      </c>
      <c r="F986" s="41">
        <f t="shared" si="607"/>
        <v>37.489460000000001</v>
      </c>
      <c r="G986" s="41">
        <f t="shared" si="607"/>
        <v>37.582250000000002</v>
      </c>
      <c r="H986" s="41">
        <f t="shared" si="607"/>
        <v>37.362499999999997</v>
      </c>
      <c r="I986" s="41">
        <f t="shared" si="607"/>
        <v>35.712989999999998</v>
      </c>
      <c r="J986" s="41">
        <f t="shared" si="603"/>
        <v>35.17221</v>
      </c>
    </row>
    <row r="987" spans="1:10" ht="12" customHeight="1">
      <c r="A987" s="78" t="s">
        <v>49</v>
      </c>
      <c r="B987" s="41">
        <f t="shared" ref="B987:I987" si="608">ROUND((B911/B18)*100,5)</f>
        <v>29.20843</v>
      </c>
      <c r="C987" s="41">
        <f t="shared" si="608"/>
        <v>31.477979999999999</v>
      </c>
      <c r="D987" s="41">
        <f t="shared" si="608"/>
        <v>31.99578</v>
      </c>
      <c r="E987" s="41">
        <f t="shared" si="608"/>
        <v>31.290839999999999</v>
      </c>
      <c r="F987" s="41">
        <f t="shared" si="608"/>
        <v>31.120889999999999</v>
      </c>
      <c r="G987" s="41">
        <f t="shared" si="608"/>
        <v>32.109029999999997</v>
      </c>
      <c r="H987" s="41">
        <f t="shared" si="608"/>
        <v>32.485590000000002</v>
      </c>
      <c r="I987" s="41">
        <f t="shared" si="608"/>
        <v>31.690660000000001</v>
      </c>
      <c r="J987" s="41">
        <f t="shared" si="603"/>
        <v>31.99071</v>
      </c>
    </row>
    <row r="988" spans="1:10" ht="12" customHeight="1">
      <c r="A988" s="78" t="s">
        <v>50</v>
      </c>
      <c r="B988" s="41">
        <f t="shared" ref="B988:I988" si="609">ROUND((B912/B19)*100,5)</f>
        <v>27.487210000000001</v>
      </c>
      <c r="C988" s="41">
        <f t="shared" si="609"/>
        <v>29.816939999999999</v>
      </c>
      <c r="D988" s="41">
        <f t="shared" si="609"/>
        <v>29.722480000000001</v>
      </c>
      <c r="E988" s="41">
        <f t="shared" si="609"/>
        <v>28.890740000000001</v>
      </c>
      <c r="F988" s="41">
        <f t="shared" si="609"/>
        <v>28.970400000000001</v>
      </c>
      <c r="G988" s="41">
        <f t="shared" si="609"/>
        <v>28.73489</v>
      </c>
      <c r="H988" s="41">
        <f t="shared" si="609"/>
        <v>29.300439999999998</v>
      </c>
      <c r="I988" s="41">
        <f t="shared" si="609"/>
        <v>29.294519999999999</v>
      </c>
      <c r="J988" s="41">
        <f t="shared" si="603"/>
        <v>30.066320000000001</v>
      </c>
    </row>
    <row r="989" spans="1:10" ht="12" customHeight="1">
      <c r="A989" s="78" t="s">
        <v>51</v>
      </c>
      <c r="B989" s="41">
        <f t="shared" ref="B989:I989" si="610">ROUND((B913/B20)*100,5)</f>
        <v>30.415120000000002</v>
      </c>
      <c r="C989" s="41">
        <f t="shared" si="610"/>
        <v>32.101399999999998</v>
      </c>
      <c r="D989" s="41">
        <f t="shared" si="610"/>
        <v>32.604469999999999</v>
      </c>
      <c r="E989" s="41">
        <f t="shared" si="610"/>
        <v>31.47748</v>
      </c>
      <c r="F989" s="41">
        <f t="shared" si="610"/>
        <v>31.42671</v>
      </c>
      <c r="G989" s="41">
        <f t="shared" si="610"/>
        <v>32.494140000000002</v>
      </c>
      <c r="H989" s="41">
        <f t="shared" si="610"/>
        <v>32.938490000000002</v>
      </c>
      <c r="I989" s="41">
        <f t="shared" si="610"/>
        <v>32.298580000000001</v>
      </c>
      <c r="J989" s="41">
        <f t="shared" si="603"/>
        <v>32.752110000000002</v>
      </c>
    </row>
    <row r="990" spans="1:10" ht="12" customHeight="1">
      <c r="A990" s="78" t="s">
        <v>52</v>
      </c>
      <c r="B990" s="41">
        <f t="shared" ref="B990:I990" si="611">ROUND((B914/B21)*100,5)</f>
        <v>35.135779999999997</v>
      </c>
      <c r="C990" s="41">
        <f t="shared" si="611"/>
        <v>34.131549999999997</v>
      </c>
      <c r="D990" s="41">
        <f t="shared" si="611"/>
        <v>35.110480000000003</v>
      </c>
      <c r="E990" s="41">
        <f t="shared" si="611"/>
        <v>34.570979999999999</v>
      </c>
      <c r="F990" s="41">
        <f t="shared" si="611"/>
        <v>34.919739999999997</v>
      </c>
      <c r="G990" s="41">
        <f t="shared" si="611"/>
        <v>35.57</v>
      </c>
      <c r="H990" s="41">
        <f t="shared" si="611"/>
        <v>35.761049999999997</v>
      </c>
      <c r="I990" s="41">
        <f t="shared" si="611"/>
        <v>34.716340000000002</v>
      </c>
      <c r="J990" s="41">
        <f t="shared" si="603"/>
        <v>34.829140000000002</v>
      </c>
    </row>
    <row r="991" spans="1:10" ht="12" customHeight="1">
      <c r="A991" s="78" t="s">
        <v>53</v>
      </c>
      <c r="B991" s="41">
        <f t="shared" ref="B991:I991" si="612">ROUND((B915/B22)*100,5)</f>
        <v>29.04185</v>
      </c>
      <c r="C991" s="41">
        <f t="shared" si="612"/>
        <v>30.26483</v>
      </c>
      <c r="D991" s="41">
        <f t="shared" si="612"/>
        <v>29.941790000000001</v>
      </c>
      <c r="E991" s="41">
        <f t="shared" si="612"/>
        <v>29.747979999999998</v>
      </c>
      <c r="F991" s="41">
        <f t="shared" si="612"/>
        <v>29.976469999999999</v>
      </c>
      <c r="G991" s="41">
        <f t="shared" si="612"/>
        <v>29.562760000000001</v>
      </c>
      <c r="H991" s="41">
        <f t="shared" si="612"/>
        <v>30.64911</v>
      </c>
      <c r="I991" s="41">
        <f t="shared" si="612"/>
        <v>29.777529999999999</v>
      </c>
      <c r="J991" s="41">
        <f t="shared" si="603"/>
        <v>29.626719999999999</v>
      </c>
    </row>
    <row r="992" spans="1:10" ht="12" customHeight="1">
      <c r="A992" s="78" t="s">
        <v>54</v>
      </c>
      <c r="B992" s="41">
        <f t="shared" ref="B992:I992" si="613">ROUND((B916/B23)*100,5)</f>
        <v>32.980559999999997</v>
      </c>
      <c r="C992" s="41">
        <f t="shared" si="613"/>
        <v>32.561219999999999</v>
      </c>
      <c r="D992" s="41">
        <f t="shared" si="613"/>
        <v>33.116390000000003</v>
      </c>
      <c r="E992" s="41">
        <f t="shared" si="613"/>
        <v>31.686050000000002</v>
      </c>
      <c r="F992" s="41">
        <f t="shared" si="613"/>
        <v>31.70309</v>
      </c>
      <c r="G992" s="41">
        <f t="shared" si="613"/>
        <v>31.147490000000001</v>
      </c>
      <c r="H992" s="41">
        <f t="shared" si="613"/>
        <v>31.324380000000001</v>
      </c>
      <c r="I992" s="41">
        <f t="shared" si="613"/>
        <v>30.97982</v>
      </c>
      <c r="J992" s="41">
        <f t="shared" si="603"/>
        <v>30.97025</v>
      </c>
    </row>
    <row r="993" spans="1:10" ht="12" customHeight="1">
      <c r="A993" s="78" t="s">
        <v>55</v>
      </c>
      <c r="B993" s="41">
        <f t="shared" ref="B993:I993" si="614">ROUND((B917/B24)*100,5)</f>
        <v>24.19755</v>
      </c>
      <c r="C993" s="41">
        <f t="shared" si="614"/>
        <v>27.686309999999999</v>
      </c>
      <c r="D993" s="41">
        <f t="shared" si="614"/>
        <v>27.841080000000002</v>
      </c>
      <c r="E993" s="41">
        <f t="shared" si="614"/>
        <v>27.400200000000002</v>
      </c>
      <c r="F993" s="41">
        <f t="shared" si="614"/>
        <v>27.876300000000001</v>
      </c>
      <c r="G993" s="41">
        <f t="shared" si="614"/>
        <v>27.863959999999999</v>
      </c>
      <c r="H993" s="41">
        <f t="shared" si="614"/>
        <v>28.545500000000001</v>
      </c>
      <c r="I993" s="41">
        <f t="shared" si="614"/>
        <v>27.157029999999999</v>
      </c>
      <c r="J993" s="41">
        <f t="shared" si="603"/>
        <v>26.370930000000001</v>
      </c>
    </row>
    <row r="994" spans="1:10" ht="12" customHeight="1">
      <c r="A994" s="78" t="s">
        <v>56</v>
      </c>
      <c r="B994" s="41">
        <f t="shared" ref="B994:I994" si="615">ROUND((B918/B25)*100,5)</f>
        <v>24.873449999999998</v>
      </c>
      <c r="C994" s="41">
        <f t="shared" si="615"/>
        <v>23.728919999999999</v>
      </c>
      <c r="D994" s="41">
        <f t="shared" si="615"/>
        <v>22.997229999999998</v>
      </c>
      <c r="E994" s="41">
        <f t="shared" si="615"/>
        <v>21.938690000000001</v>
      </c>
      <c r="F994" s="41">
        <f t="shared" si="615"/>
        <v>21.80376</v>
      </c>
      <c r="G994" s="41">
        <f t="shared" si="615"/>
        <v>22.117149999999999</v>
      </c>
      <c r="H994" s="41">
        <f t="shared" si="615"/>
        <v>22.083919999999999</v>
      </c>
      <c r="I994" s="41">
        <f t="shared" si="615"/>
        <v>20.645489999999999</v>
      </c>
      <c r="J994" s="41">
        <f t="shared" si="603"/>
        <v>20.069279999999999</v>
      </c>
    </row>
    <row r="995" spans="1:10" ht="12" customHeight="1">
      <c r="A995" s="78" t="s">
        <v>57</v>
      </c>
      <c r="B995" s="41">
        <f t="shared" ref="B995:I995" si="616">ROUND((B919/B26)*100,5)</f>
        <v>34.76961</v>
      </c>
      <c r="C995" s="41">
        <f t="shared" si="616"/>
        <v>34.835120000000003</v>
      </c>
      <c r="D995" s="41">
        <f t="shared" si="616"/>
        <v>35.327939999999998</v>
      </c>
      <c r="E995" s="41">
        <f t="shared" si="616"/>
        <v>36.133310000000002</v>
      </c>
      <c r="F995" s="41">
        <f t="shared" si="616"/>
        <v>36.239879999999999</v>
      </c>
      <c r="G995" s="41">
        <f t="shared" si="616"/>
        <v>35.908670000000001</v>
      </c>
      <c r="H995" s="41">
        <f t="shared" si="616"/>
        <v>35.506630000000001</v>
      </c>
      <c r="I995" s="41">
        <f t="shared" si="616"/>
        <v>33.169330000000002</v>
      </c>
      <c r="J995" s="41">
        <f t="shared" si="603"/>
        <v>33.193339999999999</v>
      </c>
    </row>
    <row r="996" spans="1:10" ht="12" customHeight="1">
      <c r="A996" s="76" t="s">
        <v>58</v>
      </c>
      <c r="B996" s="42">
        <f t="shared" ref="B996:I996" si="617">ROUND((B920/B27)*100,5)</f>
        <v>34.217480000000002</v>
      </c>
      <c r="C996" s="42">
        <f t="shared" si="617"/>
        <v>36.363489999999999</v>
      </c>
      <c r="D996" s="42">
        <f t="shared" si="617"/>
        <v>36.303559999999997</v>
      </c>
      <c r="E996" s="42">
        <f t="shared" si="617"/>
        <v>35.658410000000003</v>
      </c>
      <c r="F996" s="42">
        <f t="shared" si="617"/>
        <v>35.638109999999998</v>
      </c>
      <c r="G996" s="42">
        <f t="shared" si="617"/>
        <v>36.01285</v>
      </c>
      <c r="H996" s="42">
        <f t="shared" si="617"/>
        <v>35.836309999999997</v>
      </c>
      <c r="I996" s="42">
        <f t="shared" si="617"/>
        <v>34.554870000000001</v>
      </c>
      <c r="J996" s="42">
        <f t="shared" si="603"/>
        <v>34.178579999999997</v>
      </c>
    </row>
    <row r="997" spans="1:10" ht="12" customHeight="1">
      <c r="A997" s="77" t="s">
        <v>0</v>
      </c>
      <c r="B997" s="41"/>
      <c r="C997" s="41"/>
      <c r="D997" s="41"/>
      <c r="E997" s="41"/>
      <c r="F997" s="41"/>
      <c r="G997" s="41"/>
      <c r="H997" s="41"/>
      <c r="I997" s="41"/>
      <c r="J997" s="41"/>
    </row>
    <row r="998" spans="1:10" ht="12" customHeight="1">
      <c r="A998" s="79" t="s">
        <v>39</v>
      </c>
      <c r="B998" s="41">
        <f t="shared" ref="B998:I998" si="618">ROUND((B922/B29)*100,5)</f>
        <v>45.83</v>
      </c>
      <c r="C998" s="41">
        <f t="shared" si="618"/>
        <v>48.245139999999999</v>
      </c>
      <c r="D998" s="41">
        <f t="shared" si="618"/>
        <v>47.978319999999997</v>
      </c>
      <c r="E998" s="41">
        <f t="shared" si="618"/>
        <v>47.560899999999997</v>
      </c>
      <c r="F998" s="41">
        <f t="shared" si="618"/>
        <v>47.454560000000001</v>
      </c>
      <c r="G998" s="41">
        <f t="shared" si="618"/>
        <v>48.273850000000003</v>
      </c>
      <c r="H998" s="41">
        <f t="shared" si="618"/>
        <v>47.263890000000004</v>
      </c>
      <c r="I998" s="41">
        <f t="shared" si="618"/>
        <v>45.779139999999998</v>
      </c>
      <c r="J998" s="41">
        <f>ROUND((J922/J29)*100,5)</f>
        <v>44.913739999999997</v>
      </c>
    </row>
    <row r="999" spans="1:10" ht="12" customHeight="1">
      <c r="A999" s="79" t="s">
        <v>43</v>
      </c>
      <c r="B999" s="41">
        <f t="shared" ref="B999:I999" si="619">ROUND((B923/B30)*100,5)</f>
        <v>30.553789999999999</v>
      </c>
      <c r="C999" s="41">
        <f t="shared" si="619"/>
        <v>32.422669999999997</v>
      </c>
      <c r="D999" s="41">
        <f t="shared" si="619"/>
        <v>32.463560000000001</v>
      </c>
      <c r="E999" s="41">
        <f t="shared" si="619"/>
        <v>31.772390000000001</v>
      </c>
      <c r="F999" s="41">
        <f t="shared" si="619"/>
        <v>31.752739999999999</v>
      </c>
      <c r="G999" s="41">
        <f t="shared" si="619"/>
        <v>32.002459999999999</v>
      </c>
      <c r="H999" s="41">
        <f t="shared" si="619"/>
        <v>32.073500000000003</v>
      </c>
      <c r="I999" s="41">
        <f t="shared" si="619"/>
        <v>30.904820000000001</v>
      </c>
      <c r="J999" s="41">
        <f>ROUND((J923/J30)*100,5)</f>
        <v>30.742329999999999</v>
      </c>
    </row>
    <row r="1000" spans="1:10" ht="12.75" customHeight="1">
      <c r="I1000" s="41"/>
    </row>
    <row r="1001" spans="1:10" ht="12.75" customHeight="1"/>
    <row r="1002" spans="1:10" ht="12.75" customHeight="1"/>
    <row r="1003" spans="1:10" ht="12.75" customHeight="1"/>
    <row r="1004" spans="1:10" ht="12.75" customHeight="1"/>
    <row r="1005" spans="1:10" ht="12.75" customHeight="1"/>
  </sheetData>
  <mergeCells count="53">
    <mergeCell ref="B7:J7"/>
    <mergeCell ref="A1:J1"/>
    <mergeCell ref="B2:J2"/>
    <mergeCell ref="A3:A4"/>
    <mergeCell ref="B3:J3"/>
    <mergeCell ref="B6:J6"/>
    <mergeCell ref="B160:J160"/>
    <mergeCell ref="B185:J185"/>
    <mergeCell ref="B186:J186"/>
    <mergeCell ref="B211:J211"/>
    <mergeCell ref="B32:J32"/>
    <mergeCell ref="B58:J58"/>
    <mergeCell ref="B83:J83"/>
    <mergeCell ref="B84:J84"/>
    <mergeCell ref="B109:J109"/>
    <mergeCell ref="B135:J135"/>
    <mergeCell ref="B389:J389"/>
    <mergeCell ref="B237:J237"/>
    <mergeCell ref="B262:J262"/>
    <mergeCell ref="B287:J287"/>
    <mergeCell ref="B288:J288"/>
    <mergeCell ref="B313:J313"/>
    <mergeCell ref="B339:J339"/>
    <mergeCell ref="B364:J364"/>
    <mergeCell ref="B721:J721"/>
    <mergeCell ref="B568:J568"/>
    <mergeCell ref="B593:J593"/>
    <mergeCell ref="B594:J594"/>
    <mergeCell ref="B619:J619"/>
    <mergeCell ref="B645:J645"/>
    <mergeCell ref="B670:J670"/>
    <mergeCell ref="B695:J695"/>
    <mergeCell ref="B696:J696"/>
    <mergeCell ref="B491:J491"/>
    <mergeCell ref="B492:J492"/>
    <mergeCell ref="B517:J517"/>
    <mergeCell ref="B543:J543"/>
    <mergeCell ref="B390:J390"/>
    <mergeCell ref="B415:J415"/>
    <mergeCell ref="B441:J441"/>
    <mergeCell ref="B466:J466"/>
    <mergeCell ref="B925:J925"/>
    <mergeCell ref="B951:J951"/>
    <mergeCell ref="B976:J976"/>
    <mergeCell ref="B747:J747"/>
    <mergeCell ref="B772:J772"/>
    <mergeCell ref="B797:J797"/>
    <mergeCell ref="B900:J900"/>
    <mergeCell ref="B899:J899"/>
    <mergeCell ref="B798:J798"/>
    <mergeCell ref="B823:J823"/>
    <mergeCell ref="B849:J849"/>
    <mergeCell ref="B874:J874"/>
  </mergeCells>
  <phoneticPr fontId="3" type="noConversion"/>
  <hyperlinks>
    <hyperlink ref="A1:E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36" orientation="portrait" useFirstPageNumber="1" r:id="rId1"/>
  <headerFooter alignWithMargins="0">
    <oddHeader>&amp;C&amp;8– &amp;P –</oddHeader>
    <oddFooter>&amp;C&amp;7© Amt für Statistik Berlin-Brandenburg — SB A VI 10 - j/12 –  Brandenburg</oddFooter>
  </headerFooter>
  <rowBreaks count="20" manualBreakCount="20">
    <brk id="56" max="16383" man="1"/>
    <brk id="82" max="16383" man="1"/>
    <brk id="133" max="16383" man="1"/>
    <brk id="184" max="16383" man="1"/>
    <brk id="235" max="16383" man="1"/>
    <brk id="286" max="16383" man="1"/>
    <brk id="337" max="16383" man="1"/>
    <brk id="388" max="16383" man="1"/>
    <brk id="439" max="16383" man="1"/>
    <brk id="490" max="16383" man="1"/>
    <brk id="541" max="16383" man="1"/>
    <brk id="592" max="16383" man="1"/>
    <brk id="643" max="16383" man="1"/>
    <brk id="694" max="16383" man="1"/>
    <brk id="745" max="16383" man="1"/>
    <brk id="796" max="16383" man="1"/>
    <brk id="847" max="16383" man="1"/>
    <brk id="898" max="16383" man="1"/>
    <brk id="949" max="16383" man="1"/>
    <brk id="1000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style="133" customWidth="1"/>
    <col min="2" max="2" width="2" style="133" customWidth="1"/>
    <col min="3" max="3" width="29.5546875" style="133" customWidth="1"/>
    <col min="4" max="4" width="2.109375" style="133" customWidth="1"/>
    <col min="5" max="5" width="29.33203125" style="133" customWidth="1"/>
    <col min="6" max="6" width="2" style="133" customWidth="1"/>
    <col min="7" max="7" width="30" style="133" customWidth="1"/>
    <col min="8" max="8" width="5.33203125" style="133" customWidth="1"/>
    <col min="9" max="9" width="16.109375" style="133" customWidth="1"/>
    <col min="10" max="16384" width="11.5546875" style="133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048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1866900</xdr:colOff>
                <xdr:row>44</xdr:row>
                <xdr:rowOff>22860</xdr:rowOff>
              </to>
            </anchor>
          </objectPr>
        </oleObject>
      </mc:Choice>
      <mc:Fallback>
        <oleObject progId="Word.Document.12" shapeId="2048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60"/>
  <sheetViews>
    <sheetView zoomScaleNormal="100" workbookViewId="0"/>
  </sheetViews>
  <sheetFormatPr baseColWidth="10" defaultColWidth="11.44140625" defaultRowHeight="13.2"/>
  <cols>
    <col min="1" max="1" width="1.6640625" style="62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2:2">
      <c r="B3" s="62"/>
    </row>
    <row r="4" spans="2:2">
      <c r="B4" s="62"/>
    </row>
    <row r="5" spans="2:2">
      <c r="B5" s="62"/>
    </row>
    <row r="6" spans="2:2">
      <c r="B6" s="62"/>
    </row>
    <row r="7" spans="2:2">
      <c r="B7" s="62"/>
    </row>
    <row r="8" spans="2:2">
      <c r="B8" s="62"/>
    </row>
    <row r="9" spans="2:2">
      <c r="B9" s="62"/>
    </row>
    <row r="10" spans="2:2">
      <c r="B10" s="62"/>
    </row>
    <row r="11" spans="2:2">
      <c r="B11" s="62"/>
    </row>
    <row r="12" spans="2:2">
      <c r="B12" s="62"/>
    </row>
    <row r="13" spans="2:2">
      <c r="B13" s="62"/>
    </row>
    <row r="14" spans="2:2">
      <c r="B14" s="62"/>
    </row>
    <row r="15" spans="2:2">
      <c r="B15" s="62"/>
    </row>
    <row r="16" spans="2:2">
      <c r="B16" s="62"/>
    </row>
    <row r="17" spans="1:13">
      <c r="A17" s="3"/>
      <c r="B17" s="62"/>
      <c r="J17"/>
      <c r="K17" s="88"/>
      <c r="L17" s="88"/>
      <c r="M17" s="88"/>
    </row>
    <row r="18" spans="1:13">
      <c r="A18" s="3"/>
      <c r="B18" s="62"/>
      <c r="J18"/>
      <c r="K18" s="90"/>
      <c r="L18" s="90"/>
    </row>
    <row r="19" spans="1:13">
      <c r="A19" s="3"/>
      <c r="B19" s="62"/>
      <c r="J19"/>
      <c r="K19" s="90"/>
      <c r="L19" s="90"/>
    </row>
    <row r="20" spans="1:13">
      <c r="A20" s="3"/>
      <c r="B20" s="62"/>
      <c r="J20"/>
      <c r="K20" s="90"/>
      <c r="L20" s="90"/>
    </row>
    <row r="21" spans="1:13">
      <c r="A21" s="3"/>
      <c r="B21" s="62"/>
    </row>
    <row r="22" spans="1:13">
      <c r="A22" s="3"/>
      <c r="B22" s="62"/>
    </row>
    <row r="23" spans="1:13">
      <c r="A23" s="3"/>
      <c r="B23" s="62"/>
    </row>
    <row r="24" spans="1:13">
      <c r="A24" s="3"/>
      <c r="B24" s="62"/>
    </row>
    <row r="25" spans="1:13">
      <c r="B25" s="63"/>
    </row>
    <row r="26" spans="1:13">
      <c r="B26" s="63"/>
    </row>
    <row r="27" spans="1:13">
      <c r="B27" s="63"/>
    </row>
    <row r="28" spans="1:13">
      <c r="B28" s="63"/>
    </row>
    <row r="29" spans="1:13">
      <c r="B29" s="63"/>
    </row>
    <row r="30" spans="1:13">
      <c r="B30" s="62"/>
    </row>
    <row r="31" spans="1:13">
      <c r="A31" s="64" t="s">
        <v>9</v>
      </c>
      <c r="B31" s="62"/>
    </row>
    <row r="33" spans="1:5" ht="11.1" customHeight="1">
      <c r="A33" s="3"/>
      <c r="B33" s="64" t="s">
        <v>30</v>
      </c>
    </row>
    <row r="34" spans="1:5" ht="11.1" customHeight="1">
      <c r="A34" s="3"/>
      <c r="B34" s="2" t="s">
        <v>97</v>
      </c>
    </row>
    <row r="35" spans="1:5" ht="11.1" customHeight="1">
      <c r="A35" s="3"/>
    </row>
    <row r="36" spans="1:5" ht="11.1" customHeight="1">
      <c r="A36" s="3"/>
      <c r="B36" s="5" t="s">
        <v>85</v>
      </c>
    </row>
    <row r="37" spans="1:5" ht="11.1" customHeight="1">
      <c r="A37" s="3"/>
      <c r="B37" s="5" t="s">
        <v>98</v>
      </c>
    </row>
    <row r="38" spans="1:5" ht="11.1" customHeight="1">
      <c r="A38" s="3"/>
      <c r="B38" s="6"/>
    </row>
    <row r="39" spans="1:5" ht="11.1" customHeight="1">
      <c r="A39" s="3"/>
      <c r="B39" s="65"/>
    </row>
    <row r="40" spans="1:5" ht="11.1" customHeight="1">
      <c r="A40" s="3"/>
      <c r="B40" s="6"/>
    </row>
    <row r="41" spans="1:5" ht="11.1" customHeight="1">
      <c r="A41" s="3"/>
      <c r="B41" s="6"/>
    </row>
    <row r="42" spans="1:5" ht="11.1" customHeight="1">
      <c r="A42" s="3"/>
      <c r="B42" s="91"/>
    </row>
    <row r="43" spans="1:5" ht="80.400000000000006" customHeight="1">
      <c r="A43" s="3"/>
    </row>
    <row r="44" spans="1:5" ht="10.95" customHeight="1">
      <c r="A44" s="66" t="s">
        <v>79</v>
      </c>
      <c r="B44" s="67"/>
      <c r="C44" s="67"/>
      <c r="D44" s="68" t="s">
        <v>14</v>
      </c>
      <c r="E44" s="69"/>
    </row>
    <row r="45" spans="1:5" ht="10.95" customHeight="1">
      <c r="A45" s="67"/>
      <c r="B45" s="67"/>
      <c r="C45" s="67"/>
      <c r="D45" s="69"/>
      <c r="E45" s="69"/>
    </row>
    <row r="46" spans="1:5" ht="10.95" customHeight="1">
      <c r="A46" s="67"/>
      <c r="B46" s="70" t="s">
        <v>31</v>
      </c>
      <c r="C46" s="67"/>
      <c r="D46" s="69">
        <v>0</v>
      </c>
      <c r="E46" s="69" t="s">
        <v>80</v>
      </c>
    </row>
    <row r="47" spans="1:5" ht="10.95" customHeight="1">
      <c r="A47" s="67"/>
      <c r="B47" s="67" t="s">
        <v>90</v>
      </c>
      <c r="C47" s="67"/>
      <c r="D47" s="71"/>
      <c r="E47" s="69" t="s">
        <v>81</v>
      </c>
    </row>
    <row r="48" spans="1:5" ht="10.95" customHeight="1">
      <c r="A48" s="67"/>
      <c r="B48" s="67" t="s">
        <v>10</v>
      </c>
      <c r="C48" s="67"/>
      <c r="D48" s="71"/>
      <c r="E48" s="69" t="s">
        <v>29</v>
      </c>
    </row>
    <row r="49" spans="1:5" ht="10.95" customHeight="1">
      <c r="A49" s="67"/>
      <c r="B49" s="67" t="s">
        <v>11</v>
      </c>
      <c r="C49" s="67"/>
      <c r="D49" s="69" t="s">
        <v>1</v>
      </c>
      <c r="E49" s="69" t="s">
        <v>15</v>
      </c>
    </row>
    <row r="50" spans="1:5" ht="10.95" customHeight="1">
      <c r="A50" s="67"/>
      <c r="B50" s="67" t="s">
        <v>12</v>
      </c>
      <c r="C50" s="67"/>
      <c r="D50" s="69" t="s">
        <v>27</v>
      </c>
      <c r="E50" s="69" t="s">
        <v>21</v>
      </c>
    </row>
    <row r="51" spans="1:5" ht="10.95" customHeight="1">
      <c r="A51" s="67"/>
      <c r="B51" s="70"/>
      <c r="C51" s="72"/>
      <c r="D51" s="69" t="s">
        <v>33</v>
      </c>
      <c r="E51" s="69" t="s">
        <v>16</v>
      </c>
    </row>
    <row r="52" spans="1:5" ht="10.95" customHeight="1">
      <c r="A52" s="67"/>
      <c r="B52" s="67" t="s">
        <v>36</v>
      </c>
      <c r="C52" s="72"/>
      <c r="D52" s="69" t="s">
        <v>17</v>
      </c>
      <c r="E52" s="69" t="s">
        <v>18</v>
      </c>
    </row>
    <row r="53" spans="1:5" ht="10.95" customHeight="1">
      <c r="A53" s="67"/>
      <c r="B53" s="67" t="s">
        <v>35</v>
      </c>
      <c r="C53" s="72"/>
      <c r="D53" s="69" t="s">
        <v>2</v>
      </c>
      <c r="E53" s="69" t="s">
        <v>28</v>
      </c>
    </row>
    <row r="54" spans="1:5" ht="10.95" customHeight="1">
      <c r="A54" s="72"/>
      <c r="B54" s="73"/>
      <c r="C54" s="72"/>
      <c r="D54" s="71"/>
      <c r="E54" s="69" t="s">
        <v>78</v>
      </c>
    </row>
    <row r="55" spans="1:5" ht="10.95" customHeight="1">
      <c r="A55" s="67" t="s">
        <v>13</v>
      </c>
      <c r="B55" s="70" t="s">
        <v>82</v>
      </c>
      <c r="C55" s="72"/>
      <c r="D55" s="69" t="s">
        <v>3</v>
      </c>
      <c r="E55" s="69" t="s">
        <v>26</v>
      </c>
    </row>
    <row r="56" spans="1:5" ht="10.95" customHeight="1">
      <c r="A56" s="67"/>
      <c r="B56" s="74" t="s">
        <v>112</v>
      </c>
      <c r="C56" s="72"/>
      <c r="D56" s="69" t="s">
        <v>19</v>
      </c>
      <c r="E56" s="69" t="s">
        <v>20</v>
      </c>
    </row>
    <row r="57" spans="1:5" ht="10.95" customHeight="1">
      <c r="A57" s="3"/>
      <c r="B57" s="73" t="s">
        <v>83</v>
      </c>
      <c r="C57" s="72"/>
      <c r="D57" s="69" t="s">
        <v>22</v>
      </c>
      <c r="E57" s="69" t="s">
        <v>23</v>
      </c>
    </row>
    <row r="58" spans="1:5" ht="10.95" customHeight="1">
      <c r="A58" s="72"/>
      <c r="B58" s="73" t="s">
        <v>84</v>
      </c>
      <c r="C58" s="72"/>
      <c r="D58" s="69" t="s">
        <v>24</v>
      </c>
      <c r="E58" s="69" t="s">
        <v>25</v>
      </c>
    </row>
    <row r="59" spans="1:5" ht="10.95" customHeight="1">
      <c r="A59" s="72"/>
      <c r="C59" s="72"/>
    </row>
    <row r="60" spans="1:5" ht="10.95" customHeight="1">
      <c r="A60" s="72"/>
      <c r="C60" s="72"/>
    </row>
  </sheetData>
  <phoneticPr fontId="0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zoomScaleNormal="100" workbookViewId="0"/>
  </sheetViews>
  <sheetFormatPr baseColWidth="10" defaultRowHeight="12"/>
  <cols>
    <col min="1" max="1" width="2.77734375" style="8" customWidth="1"/>
    <col min="2" max="2" width="78.44140625" style="14" customWidth="1"/>
    <col min="3" max="3" width="2.77734375" style="11" customWidth="1"/>
    <col min="4" max="4" width="9.6640625" style="14" customWidth="1"/>
    <col min="5" max="16384" width="11.5546875" style="14"/>
  </cols>
  <sheetData>
    <row r="1" spans="1:4" ht="100.2" customHeight="1">
      <c r="A1" s="59" t="s">
        <v>32</v>
      </c>
      <c r="C1" s="15"/>
      <c r="D1" s="136" t="s">
        <v>119</v>
      </c>
    </row>
    <row r="2" spans="1:4" ht="20.399999999999999" customHeight="1">
      <c r="C2" s="1" t="s">
        <v>6</v>
      </c>
      <c r="D2" s="137"/>
    </row>
    <row r="3" spans="1:4">
      <c r="A3" s="22"/>
      <c r="B3" s="9"/>
      <c r="C3" s="16"/>
      <c r="D3" s="137"/>
    </row>
    <row r="4" spans="1:4" ht="12" customHeight="1">
      <c r="A4" s="22"/>
      <c r="B4" s="57" t="s">
        <v>37</v>
      </c>
      <c r="C4" s="56">
        <v>4</v>
      </c>
      <c r="D4" s="137"/>
    </row>
    <row r="5" spans="1:4">
      <c r="A5" s="22"/>
      <c r="B5" s="20"/>
      <c r="C5" s="18"/>
      <c r="D5" s="137"/>
    </row>
    <row r="6" spans="1:4">
      <c r="A6" s="22"/>
      <c r="B6" s="9" t="s">
        <v>7</v>
      </c>
      <c r="C6" s="18"/>
      <c r="D6" s="137"/>
    </row>
    <row r="7" spans="1:4" ht="24" customHeight="1">
      <c r="A7" s="58">
        <v>1</v>
      </c>
      <c r="B7" s="58" t="s">
        <v>67</v>
      </c>
      <c r="C7"/>
      <c r="D7" s="137"/>
    </row>
    <row r="8" spans="1:4" ht="12" customHeight="1">
      <c r="A8" s="58"/>
      <c r="B8" s="75" t="s">
        <v>100</v>
      </c>
      <c r="C8" s="60">
        <v>7</v>
      </c>
    </row>
    <row r="9" spans="1:4" ht="12" customHeight="1">
      <c r="A9" s="21"/>
      <c r="B9" s="17"/>
    </row>
    <row r="10" spans="1:4">
      <c r="A10" s="22"/>
      <c r="B10" s="19"/>
    </row>
    <row r="11" spans="1:4">
      <c r="A11" s="21"/>
      <c r="B11" s="10" t="s">
        <v>8</v>
      </c>
      <c r="C11" s="18"/>
    </row>
    <row r="12" spans="1:4" ht="24" customHeight="1">
      <c r="A12" s="58">
        <v>1</v>
      </c>
      <c r="B12" s="58" t="s">
        <v>67</v>
      </c>
      <c r="C12"/>
    </row>
    <row r="13" spans="1:4" ht="13.2">
      <c r="A13"/>
      <c r="B13" s="75" t="s">
        <v>111</v>
      </c>
      <c r="C13" s="60">
        <v>8</v>
      </c>
    </row>
    <row r="14" spans="1:4" ht="24" customHeight="1">
      <c r="A14" s="58">
        <v>2</v>
      </c>
      <c r="B14" s="58" t="s">
        <v>68</v>
      </c>
      <c r="C14"/>
    </row>
    <row r="15" spans="1:4" ht="12" customHeight="1">
      <c r="A15"/>
      <c r="B15" s="75" t="s">
        <v>115</v>
      </c>
      <c r="C15" s="60">
        <v>10</v>
      </c>
    </row>
    <row r="16" spans="1:4" ht="24" customHeight="1">
      <c r="A16" s="58">
        <v>3</v>
      </c>
      <c r="B16" s="58" t="s">
        <v>69</v>
      </c>
      <c r="C16"/>
    </row>
    <row r="17" spans="1:13" ht="13.2">
      <c r="A17"/>
      <c r="B17" s="75" t="s">
        <v>93</v>
      </c>
      <c r="C17" s="60">
        <v>12</v>
      </c>
      <c r="J17"/>
      <c r="K17" s="88"/>
      <c r="L17" s="88"/>
      <c r="M17" s="88"/>
    </row>
    <row r="18" spans="1:13" ht="24" customHeight="1">
      <c r="A18" s="58">
        <v>4</v>
      </c>
      <c r="B18" s="58" t="s">
        <v>70</v>
      </c>
      <c r="C18"/>
      <c r="J18"/>
      <c r="K18" s="90"/>
      <c r="L18" s="90"/>
      <c r="M18" s="3"/>
    </row>
    <row r="19" spans="1:13" ht="13.2">
      <c r="A19"/>
      <c r="B19" s="58" t="s">
        <v>71</v>
      </c>
      <c r="C19"/>
      <c r="J19"/>
      <c r="K19" s="90"/>
      <c r="L19" s="90"/>
      <c r="M19" s="3"/>
    </row>
    <row r="20" spans="1:13" ht="13.2">
      <c r="A20"/>
      <c r="B20" s="75" t="s">
        <v>115</v>
      </c>
      <c r="C20" s="60">
        <v>14</v>
      </c>
      <c r="J20"/>
      <c r="K20" s="90"/>
      <c r="L20" s="90"/>
      <c r="M20" s="3"/>
    </row>
    <row r="21" spans="1:13" ht="24" customHeight="1">
      <c r="A21" s="58">
        <v>5</v>
      </c>
      <c r="B21" s="58" t="s">
        <v>67</v>
      </c>
      <c r="C21"/>
    </row>
    <row r="22" spans="1:13" ht="13.2">
      <c r="A22"/>
      <c r="B22" s="75" t="s">
        <v>92</v>
      </c>
      <c r="C22" s="60">
        <v>16</v>
      </c>
    </row>
    <row r="23" spans="1:13" ht="24" customHeight="1">
      <c r="A23" s="58">
        <v>6</v>
      </c>
      <c r="B23" s="58" t="s">
        <v>68</v>
      </c>
      <c r="C23"/>
    </row>
    <row r="24" spans="1:13" ht="13.2">
      <c r="A24"/>
      <c r="B24" s="75" t="s">
        <v>92</v>
      </c>
      <c r="C24" s="60">
        <v>36</v>
      </c>
    </row>
    <row r="25" spans="1:13" ht="13.2" customHeight="1">
      <c r="A25" s="58"/>
      <c r="B25" s="58"/>
      <c r="C25"/>
    </row>
    <row r="26" spans="1:13" ht="13.2" customHeight="1">
      <c r="A26"/>
      <c r="B26" s="75"/>
      <c r="C26" s="60"/>
    </row>
    <row r="27" spans="1:13" ht="13.2" customHeight="1">
      <c r="A27" s="58"/>
      <c r="B27" s="58"/>
      <c r="C27"/>
    </row>
    <row r="28" spans="1:13" ht="13.2" customHeight="1">
      <c r="A28"/>
      <c r="B28" s="75"/>
      <c r="C28" s="60"/>
    </row>
    <row r="29" spans="1:13" ht="13.2" customHeight="1">
      <c r="A29" s="58"/>
      <c r="B29" s="58"/>
      <c r="C29"/>
    </row>
    <row r="30" spans="1:13" ht="13.2" customHeight="1">
      <c r="A30"/>
      <c r="B30" s="75"/>
      <c r="C30" s="60"/>
    </row>
    <row r="31" spans="1:13" ht="13.2" customHeight="1">
      <c r="A31" s="58"/>
      <c r="B31" s="58"/>
      <c r="C31"/>
    </row>
    <row r="32" spans="1:13" ht="13.2" customHeight="1">
      <c r="A32"/>
      <c r="B32" s="58"/>
      <c r="C32"/>
    </row>
    <row r="33" spans="1:3" ht="13.2" customHeight="1">
      <c r="A33"/>
      <c r="B33" s="75"/>
      <c r="C33" s="60"/>
    </row>
    <row r="34" spans="1:3" ht="13.2" customHeight="1">
      <c r="A34" s="58"/>
      <c r="B34" s="58"/>
      <c r="C34"/>
    </row>
    <row r="35" spans="1:3" ht="13.2" customHeight="1">
      <c r="A35"/>
      <c r="B35" s="75"/>
      <c r="C35" s="60"/>
    </row>
    <row r="36" spans="1:3" ht="13.2" customHeight="1">
      <c r="A36" s="58"/>
      <c r="B36" s="58"/>
      <c r="C36"/>
    </row>
    <row r="37" spans="1:3" ht="13.2">
      <c r="A37"/>
      <c r="B37" s="75"/>
      <c r="C37" s="60"/>
    </row>
    <row r="38" spans="1:3">
      <c r="A38" s="21"/>
      <c r="B38" s="20"/>
      <c r="C38" s="18"/>
    </row>
    <row r="39" spans="1:3">
      <c r="A39" s="21"/>
      <c r="B39" s="20"/>
      <c r="C39" s="18"/>
    </row>
    <row r="40" spans="1:3">
      <c r="A40" s="21"/>
      <c r="B40" s="20"/>
      <c r="C40" s="18"/>
    </row>
    <row r="41" spans="1:3">
      <c r="A41" s="21"/>
      <c r="B41" s="20"/>
      <c r="C41" s="18"/>
    </row>
    <row r="42" spans="1:3">
      <c r="A42" s="21"/>
      <c r="B42" s="20"/>
      <c r="C42" s="18"/>
    </row>
    <row r="43" spans="1:3">
      <c r="A43" s="21"/>
      <c r="B43" s="20"/>
      <c r="C43" s="18"/>
    </row>
    <row r="44" spans="1:3">
      <c r="A44" s="21"/>
      <c r="B44" s="20"/>
      <c r="C44" s="18"/>
    </row>
    <row r="45" spans="1:3">
      <c r="A45" s="21"/>
      <c r="B45" s="20"/>
      <c r="C45" s="18"/>
    </row>
    <row r="46" spans="1:3">
      <c r="A46" s="21"/>
      <c r="B46" s="20"/>
      <c r="C46" s="18"/>
    </row>
    <row r="47" spans="1:3">
      <c r="A47" s="21"/>
      <c r="B47" s="20"/>
      <c r="C47" s="18"/>
    </row>
    <row r="48" spans="1:3">
      <c r="A48" s="21"/>
    </row>
    <row r="49" spans="1:1">
      <c r="A49" s="22"/>
    </row>
    <row r="50" spans="1:1">
      <c r="A50" s="22"/>
    </row>
    <row r="51" spans="1:1">
      <c r="A51" s="22"/>
    </row>
    <row r="52" spans="1:1">
      <c r="A52" s="22"/>
    </row>
    <row r="53" spans="1:1">
      <c r="A53" s="22"/>
    </row>
  </sheetData>
  <mergeCells count="1">
    <mergeCell ref="D1:D7"/>
  </mergeCells>
  <phoneticPr fontId="3" type="noConversion"/>
  <hyperlinks>
    <hyperlink ref="B4:C4" location="Vorbemerkungen!A1" display="Vorbemerkungen"/>
    <hyperlink ref="A14" location="'T2'!A1" display="'T2'!A1"/>
    <hyperlink ref="C20" location="'T4'!A1" display="'T4'!A1"/>
    <hyperlink ref="C22" location="'T5'!A1" display="'T5'!A1"/>
    <hyperlink ref="C8" location="Grafiken!A1" display="Grafiken!A1"/>
    <hyperlink ref="C24" location="'T6'!A1" display="'T6'!A1"/>
    <hyperlink ref="B14" location="'T2'!A1" display="Arbeitnehmer in den kreisfreien Städten und Landkreisen Brandenburgs"/>
    <hyperlink ref="A12" location="'T1'!A1" display="'T1'!A1"/>
    <hyperlink ref="B12" location="'T1'!A1" display="Erwerbstätige in den kreisfreien Städten und Landkreisen Brandenburgs"/>
    <hyperlink ref="B13" location="'T1'!A1" display="1991, 1995, 2000 bis 2007"/>
    <hyperlink ref="C13" location="'T1'!A1" display="'T1'!A1"/>
    <hyperlink ref="B15" location="'T2'!A1" display="1991, 1995, 2000 bis 2007"/>
    <hyperlink ref="C15" location="'T2'!A1" display="'T2'!A1"/>
    <hyperlink ref="A16" location="'T3'!A1" display="'T3'!A1"/>
    <hyperlink ref="B16" location="'T3'!A1" display="Marginal Beschäftigte in den kreisfreien Städten und Landkreisen Brandenburgs"/>
    <hyperlink ref="B17" location="'T3'!A1" display="2003 bis 2007"/>
    <hyperlink ref="C17" location="'T3'!A1" display="'T3'!A1"/>
    <hyperlink ref="A18" location="'T4'!A1" display="'T4'!A1"/>
    <hyperlink ref="B18" location="'T4'!A1" display="Selbstständige und mithelfende Familienangehörige in den "/>
    <hyperlink ref="B19:B20" location="'T4'!A1" display=" kreisfreien Städten und Landkreisen Brandenburgs"/>
    <hyperlink ref="A21" location="'T5'!A1" display="'T5'!A1"/>
    <hyperlink ref="B21" location="'T5'!A1" display="Erwerbstätige in den kreisfreien Städten und Landkreisen Brandenburgs"/>
    <hyperlink ref="B22" location="'T5'!A1" display="1996, 2000 bis 2007 nach Wirtschaftsbereichen"/>
    <hyperlink ref="A23" location="'T6'!A1" display="'T6'!A1"/>
    <hyperlink ref="B23" location="'T6'!A1" display="Arbeitnehmer in den kreisfreien Städten und Landkreisen Brandenburgs"/>
    <hyperlink ref="B24" location="'T6'!A1" display="1996, 2000 bis 2007 nach Wirtschaftsbereichen"/>
    <hyperlink ref="A7:B8" location="Grafiken!A1" display="Grafiken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0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6.109375" customWidth="1"/>
    <col min="8" max="8" width="16.6640625" customWidth="1"/>
  </cols>
  <sheetData>
    <row r="1" spans="1:6">
      <c r="A1" s="138" t="s">
        <v>37</v>
      </c>
      <c r="B1" s="139"/>
      <c r="C1" s="139"/>
      <c r="D1" s="139"/>
      <c r="E1" s="139"/>
      <c r="F1" s="139"/>
    </row>
    <row r="17" spans="11:13">
      <c r="K17" s="88"/>
      <c r="L17" s="88"/>
      <c r="M17" s="88"/>
    </row>
    <row r="18" spans="11:13">
      <c r="K18" s="90"/>
      <c r="L18" s="90"/>
      <c r="M18" s="3"/>
    </row>
    <row r="19" spans="11:13">
      <c r="K19" s="90"/>
      <c r="L19" s="90"/>
      <c r="M19" s="3"/>
    </row>
    <row r="20" spans="11:13">
      <c r="K20" s="90"/>
      <c r="L20" s="90"/>
      <c r="M20" s="3"/>
    </row>
  </sheetData>
  <mergeCells count="1">
    <mergeCell ref="A1:F1"/>
  </mergeCells>
  <phoneticPr fontId="0" type="noConversion"/>
  <hyperlinks>
    <hyperlink ref="A1" location="Inhaltsverzeichnis!B4" display="Vorbemerkungen"/>
  </hyperlinks>
  <pageMargins left="0.39370078740157483" right="0.39370078740157483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&amp;C&amp;8– &amp;P –</oddHeader>
    <oddFooter>&amp;C&amp;7© Amt für Statistik Berlin-Brandenburg — SB A VI 10 - j/12 –  Brandenburg</oddFooter>
  </headerFooter>
  <rowBreaks count="2" manualBreakCount="2">
    <brk id="58" max="16383" man="1"/>
    <brk id="115" max="16383" man="1"/>
  </rowBreaks>
  <drawing r:id="rId2"/>
  <legacyDrawing r:id="rId3"/>
  <oleObjects>
    <mc:AlternateContent xmlns:mc="http://schemas.openxmlformats.org/markup-compatibility/2006">
      <mc:Choice Requires="x14">
        <oleObject progId="Word.Document.12" shapeId="11273" r:id="rId4">
          <objectPr defaultSize="0" autoPict="0" r:id="rId5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1737360</xdr:colOff>
                <xdr:row>57</xdr:row>
                <xdr:rowOff>76200</xdr:rowOff>
              </to>
            </anchor>
          </objectPr>
        </oleObject>
      </mc:Choice>
      <mc:Fallback>
        <oleObject progId="Word.Document.12" shapeId="11273" r:id="rId4"/>
      </mc:Fallback>
    </mc:AlternateContent>
    <mc:AlternateContent xmlns:mc="http://schemas.openxmlformats.org/markup-compatibility/2006">
      <mc:Choice Requires="x14">
        <oleObject progId="Word.Document.12" shapeId="11274" r:id="rId6">
          <objectPr defaultSize="0" autoPict="0" r:id="rId7">
            <anchor moveWithCells="1">
              <from>
                <xdr:col>0</xdr:col>
                <xdr:colOff>0</xdr:colOff>
                <xdr:row>58</xdr:row>
                <xdr:rowOff>38100</xdr:rowOff>
              </from>
              <to>
                <xdr:col>6</xdr:col>
                <xdr:colOff>1722120</xdr:colOff>
                <xdr:row>113</xdr:row>
                <xdr:rowOff>60960</xdr:rowOff>
              </to>
            </anchor>
          </objectPr>
        </oleObject>
      </mc:Choice>
      <mc:Fallback>
        <oleObject progId="Word.Document.12" shapeId="11274" r:id="rId6"/>
      </mc:Fallback>
    </mc:AlternateContent>
    <mc:AlternateContent xmlns:mc="http://schemas.openxmlformats.org/markup-compatibility/2006">
      <mc:Choice Requires="x14">
        <oleObject progId="Word.Document.12" shapeId="11275" r:id="rId8">
          <objectPr defaultSize="0" autoPict="0" r:id="rId9">
            <anchor moveWithCells="1">
              <from>
                <xdr:col>0</xdr:col>
                <xdr:colOff>0</xdr:colOff>
                <xdr:row>115</xdr:row>
                <xdr:rowOff>45720</xdr:rowOff>
              </from>
              <to>
                <xdr:col>6</xdr:col>
                <xdr:colOff>1737360</xdr:colOff>
                <xdr:row>138</xdr:row>
                <xdr:rowOff>106680</xdr:rowOff>
              </to>
            </anchor>
          </objectPr>
        </oleObject>
      </mc:Choice>
      <mc:Fallback>
        <oleObject progId="Word.Document.12" shapeId="11275" r:id="rId8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sqref="A1:H1"/>
    </sheetView>
  </sheetViews>
  <sheetFormatPr baseColWidth="10" defaultRowHeight="13.2"/>
  <cols>
    <col min="1" max="1" width="2.33203125" customWidth="1"/>
  </cols>
  <sheetData>
    <row r="1" spans="1:8">
      <c r="A1" s="141" t="s">
        <v>99</v>
      </c>
      <c r="B1" s="141"/>
      <c r="C1" s="141"/>
      <c r="D1" s="141"/>
      <c r="E1" s="141"/>
      <c r="F1" s="141"/>
      <c r="G1" s="141"/>
      <c r="H1" s="141"/>
    </row>
    <row r="2" spans="1:8">
      <c r="A2" s="142" t="s">
        <v>59</v>
      </c>
      <c r="B2" s="142"/>
      <c r="C2" s="142"/>
      <c r="D2" s="142"/>
      <c r="E2" s="142"/>
      <c r="F2" s="142"/>
      <c r="G2" s="142"/>
      <c r="H2" s="143"/>
    </row>
    <row r="3" spans="1:8">
      <c r="A3" s="144"/>
      <c r="B3" s="144"/>
      <c r="C3" s="144"/>
      <c r="D3" s="144"/>
      <c r="E3" s="144"/>
      <c r="F3" s="144"/>
      <c r="G3" s="144"/>
      <c r="H3" s="144"/>
    </row>
    <row r="4" spans="1:8">
      <c r="B4" s="145"/>
      <c r="C4" s="145"/>
      <c r="D4" s="145"/>
      <c r="E4" s="145"/>
      <c r="F4" s="145"/>
      <c r="G4" s="145"/>
      <c r="H4" s="145"/>
    </row>
    <row r="5" spans="1:8">
      <c r="A5" s="146"/>
      <c r="B5" s="146"/>
      <c r="C5" s="146"/>
      <c r="D5" s="146"/>
      <c r="E5" s="146"/>
      <c r="F5" s="146"/>
      <c r="G5" s="146"/>
    </row>
    <row r="10" spans="1:8">
      <c r="B10" s="140"/>
      <c r="C10" s="140"/>
      <c r="D10" s="140"/>
      <c r="E10" s="140"/>
    </row>
  </sheetData>
  <mergeCells count="6">
    <mergeCell ref="B10:E10"/>
    <mergeCell ref="A1:H1"/>
    <mergeCell ref="A2:H2"/>
    <mergeCell ref="A3:H3"/>
    <mergeCell ref="B4:H4"/>
    <mergeCell ref="A5:G5"/>
  </mergeCells>
  <hyperlinks>
    <hyperlink ref="A1:H1" location="Inhaltsverzeichnis!A7" display="Erwerbstätige in den kreisfreien Städten und Landkreisen Brandenburgs im Jahr 2007"/>
  </hyperlinks>
  <pageMargins left="0.70866141732283472" right="0.70866141732283472" top="0.78740157480314965" bottom="0.78740157480314965" header="0.31496062992125984" footer="0.31496062992125984"/>
  <pageSetup paperSize="9" firstPageNumber="7" orientation="portrait" useFirstPageNumber="1" r:id="rId1"/>
  <headerFooter alignWithMargins="0">
    <oddHeader>&amp;C&amp;8– &amp;P –</oddHeader>
    <oddFooter>&amp;C&amp;7© Amt für Statistik Berlin-Brandenburg — SB A VI 10 - j/12 –  Brandenburg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RowHeight="13.2"/>
  <cols>
    <col min="1" max="1" width="5.5546875" style="93" customWidth="1"/>
    <col min="2" max="11" width="8.33203125" style="93" customWidth="1"/>
    <col min="12" max="22" width="7.77734375" style="93" customWidth="1"/>
    <col min="23" max="23" width="5.6640625" style="93" customWidth="1"/>
    <col min="24" max="16384" width="11.5546875" style="93"/>
  </cols>
  <sheetData>
    <row r="1" spans="1:23" ht="12" customHeight="1">
      <c r="A1" s="149" t="s">
        <v>109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94" t="s">
        <v>109</v>
      </c>
      <c r="M1" s="95"/>
    </row>
    <row r="2" spans="1:23" ht="12" customHeight="1">
      <c r="A2" s="96"/>
      <c r="B2" s="97"/>
    </row>
    <row r="3" spans="1:23" ht="35.25" customHeight="1">
      <c r="A3" s="98" t="s">
        <v>101</v>
      </c>
      <c r="B3" s="99" t="s">
        <v>102</v>
      </c>
      <c r="C3" s="99" t="s">
        <v>41</v>
      </c>
      <c r="D3" s="99" t="s">
        <v>42</v>
      </c>
      <c r="E3" s="99" t="s">
        <v>34</v>
      </c>
      <c r="F3" s="99" t="s">
        <v>44</v>
      </c>
      <c r="G3" s="99" t="s">
        <v>45</v>
      </c>
      <c r="H3" s="99" t="s">
        <v>46</v>
      </c>
      <c r="I3" s="99" t="s">
        <v>47</v>
      </c>
      <c r="J3" s="99" t="s">
        <v>48</v>
      </c>
      <c r="K3" s="100" t="s">
        <v>49</v>
      </c>
      <c r="L3" s="101" t="s">
        <v>103</v>
      </c>
      <c r="M3" s="99" t="s">
        <v>51</v>
      </c>
      <c r="N3" s="99" t="s">
        <v>52</v>
      </c>
      <c r="O3" s="99" t="s">
        <v>53</v>
      </c>
      <c r="P3" s="99" t="s">
        <v>54</v>
      </c>
      <c r="Q3" s="99" t="s">
        <v>55</v>
      </c>
      <c r="R3" s="99" t="s">
        <v>56</v>
      </c>
      <c r="S3" s="99" t="s">
        <v>57</v>
      </c>
      <c r="T3" s="102" t="s">
        <v>104</v>
      </c>
      <c r="U3" s="100" t="s">
        <v>39</v>
      </c>
      <c r="V3" s="100" t="s">
        <v>43</v>
      </c>
      <c r="W3" s="103" t="s">
        <v>101</v>
      </c>
    </row>
    <row r="4" spans="1:23" ht="12" customHeight="1">
      <c r="A4" s="104"/>
      <c r="B4" s="105"/>
      <c r="C4" s="105"/>
      <c r="D4" s="105"/>
      <c r="E4" s="105"/>
      <c r="F4" s="105"/>
      <c r="G4" s="105"/>
      <c r="H4" s="105"/>
      <c r="I4" s="105"/>
      <c r="J4" s="105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7"/>
    </row>
    <row r="5" spans="1:23" ht="12" customHeight="1">
      <c r="A5" s="108"/>
      <c r="B5" s="147" t="s">
        <v>105</v>
      </c>
      <c r="C5" s="147"/>
      <c r="D5" s="147"/>
      <c r="E5" s="147"/>
      <c r="F5" s="147"/>
      <c r="G5" s="147"/>
      <c r="H5" s="147"/>
      <c r="I5" s="147"/>
      <c r="J5" s="147"/>
      <c r="K5" s="147"/>
      <c r="L5" s="147" t="s">
        <v>105</v>
      </c>
      <c r="M5" s="147"/>
      <c r="N5" s="147"/>
      <c r="O5" s="147"/>
      <c r="P5" s="147"/>
      <c r="Q5" s="147"/>
      <c r="R5" s="147"/>
      <c r="S5" s="147"/>
      <c r="T5" s="147"/>
      <c r="U5" s="148"/>
      <c r="V5" s="148"/>
      <c r="W5" s="109"/>
    </row>
    <row r="6" spans="1:23" ht="12" customHeight="1">
      <c r="A6" s="109">
        <v>1991</v>
      </c>
      <c r="B6" s="110">
        <v>50.145000000000003</v>
      </c>
      <c r="C6" s="110">
        <v>89.314999999999998</v>
      </c>
      <c r="D6" s="110">
        <v>59.06</v>
      </c>
      <c r="E6" s="110">
        <v>98.248000000000005</v>
      </c>
      <c r="F6" s="110">
        <v>69.171999999999997</v>
      </c>
      <c r="G6" s="110">
        <v>56.98</v>
      </c>
      <c r="H6" s="110">
        <v>55.475999999999999</v>
      </c>
      <c r="I6" s="110">
        <v>53.006999999999998</v>
      </c>
      <c r="J6" s="110">
        <v>66.241</v>
      </c>
      <c r="K6" s="110">
        <v>65.364000000000004</v>
      </c>
      <c r="L6" s="110">
        <v>79.375</v>
      </c>
      <c r="M6" s="110">
        <v>81.233000000000004</v>
      </c>
      <c r="N6" s="110">
        <v>54.1</v>
      </c>
      <c r="O6" s="110">
        <v>61.509</v>
      </c>
      <c r="P6" s="110">
        <v>42.823999999999998</v>
      </c>
      <c r="Q6" s="110">
        <v>86.817999999999998</v>
      </c>
      <c r="R6" s="110">
        <v>54.823</v>
      </c>
      <c r="S6" s="110">
        <v>69.004000000000005</v>
      </c>
      <c r="T6" s="111">
        <v>1192.694</v>
      </c>
      <c r="U6" s="110">
        <v>296.76799999999997</v>
      </c>
      <c r="V6" s="110">
        <v>895.92600000000004</v>
      </c>
      <c r="W6" s="109">
        <v>1991</v>
      </c>
    </row>
    <row r="7" spans="1:23" ht="12" customHeight="1">
      <c r="A7" s="109">
        <v>1992</v>
      </c>
      <c r="B7" s="110">
        <v>50.439</v>
      </c>
      <c r="C7" s="110">
        <v>73.338999999999999</v>
      </c>
      <c r="D7" s="110">
        <v>46.683</v>
      </c>
      <c r="E7" s="110">
        <v>89.882999999999996</v>
      </c>
      <c r="F7" s="110">
        <v>64.147999999999996</v>
      </c>
      <c r="G7" s="110">
        <v>52.116</v>
      </c>
      <c r="H7" s="110">
        <v>52.433999999999997</v>
      </c>
      <c r="I7" s="110">
        <v>44.173999999999999</v>
      </c>
      <c r="J7" s="110">
        <v>56.206000000000003</v>
      </c>
      <c r="K7" s="110">
        <v>59.482999999999997</v>
      </c>
      <c r="L7" s="110">
        <v>66.498000000000005</v>
      </c>
      <c r="M7" s="110">
        <v>74.245000000000005</v>
      </c>
      <c r="N7" s="110">
        <v>44.594999999999999</v>
      </c>
      <c r="O7" s="110">
        <v>59.152999999999999</v>
      </c>
      <c r="P7" s="110">
        <v>40.353999999999999</v>
      </c>
      <c r="Q7" s="110">
        <v>75.411000000000001</v>
      </c>
      <c r="R7" s="110">
        <v>52.941000000000003</v>
      </c>
      <c r="S7" s="110">
        <v>62.116</v>
      </c>
      <c r="T7" s="111">
        <v>1064.2180000000001</v>
      </c>
      <c r="U7" s="110">
        <v>260.34399999999999</v>
      </c>
      <c r="V7" s="110">
        <v>803.87400000000002</v>
      </c>
      <c r="W7" s="109">
        <v>1992</v>
      </c>
    </row>
    <row r="8" spans="1:23" ht="12" customHeight="1">
      <c r="A8" s="109">
        <v>1993</v>
      </c>
      <c r="B8" s="110">
        <v>46.226999999999997</v>
      </c>
      <c r="C8" s="110">
        <v>74.251000000000005</v>
      </c>
      <c r="D8" s="110">
        <v>48.25</v>
      </c>
      <c r="E8" s="110">
        <v>89.152000000000001</v>
      </c>
      <c r="F8" s="110">
        <v>63.857999999999997</v>
      </c>
      <c r="G8" s="110">
        <v>51.613999999999997</v>
      </c>
      <c r="H8" s="110">
        <v>51.08</v>
      </c>
      <c r="I8" s="110">
        <v>42.524000000000001</v>
      </c>
      <c r="J8" s="110">
        <v>56.000999999999998</v>
      </c>
      <c r="K8" s="110">
        <v>58.353999999999999</v>
      </c>
      <c r="L8" s="110">
        <v>60.420999999999999</v>
      </c>
      <c r="M8" s="110">
        <v>72.326999999999998</v>
      </c>
      <c r="N8" s="110">
        <v>42.353000000000002</v>
      </c>
      <c r="O8" s="110">
        <v>63.003</v>
      </c>
      <c r="P8" s="110">
        <v>38.198</v>
      </c>
      <c r="Q8" s="110">
        <v>68.009</v>
      </c>
      <c r="R8" s="110">
        <v>51.371000000000002</v>
      </c>
      <c r="S8" s="110">
        <v>57.494999999999997</v>
      </c>
      <c r="T8" s="111">
        <v>1034.4880000000001</v>
      </c>
      <c r="U8" s="110">
        <v>257.88</v>
      </c>
      <c r="V8" s="110">
        <v>776.60799999999995</v>
      </c>
      <c r="W8" s="109">
        <v>1993</v>
      </c>
    </row>
    <row r="9" spans="1:23" ht="12" customHeight="1">
      <c r="A9" s="109">
        <v>1994</v>
      </c>
      <c r="B9" s="110">
        <v>43.526000000000003</v>
      </c>
      <c r="C9" s="110">
        <v>76.400000000000006</v>
      </c>
      <c r="D9" s="110">
        <v>50.136000000000003</v>
      </c>
      <c r="E9" s="110">
        <v>93.557000000000002</v>
      </c>
      <c r="F9" s="110">
        <v>63.704000000000001</v>
      </c>
      <c r="G9" s="110">
        <v>54.936</v>
      </c>
      <c r="H9" s="110">
        <v>50.863</v>
      </c>
      <c r="I9" s="110">
        <v>45.261000000000003</v>
      </c>
      <c r="J9" s="110">
        <v>62.722000000000001</v>
      </c>
      <c r="K9" s="110">
        <v>61.017000000000003</v>
      </c>
      <c r="L9" s="110">
        <v>65.343999999999994</v>
      </c>
      <c r="M9" s="110">
        <v>70.486000000000004</v>
      </c>
      <c r="N9" s="110">
        <v>44.677999999999997</v>
      </c>
      <c r="O9" s="110">
        <v>67.451999999999998</v>
      </c>
      <c r="P9" s="110">
        <v>38.895000000000003</v>
      </c>
      <c r="Q9" s="110">
        <v>62.996000000000002</v>
      </c>
      <c r="R9" s="110">
        <v>54.548000000000002</v>
      </c>
      <c r="S9" s="110">
        <v>58.664000000000001</v>
      </c>
      <c r="T9" s="111">
        <v>1065.1849999999999</v>
      </c>
      <c r="U9" s="110">
        <v>263.61900000000003</v>
      </c>
      <c r="V9" s="110">
        <v>801.56600000000003</v>
      </c>
      <c r="W9" s="109">
        <v>1994</v>
      </c>
    </row>
    <row r="10" spans="1:23" ht="12" customHeight="1">
      <c r="A10" s="109">
        <v>1995</v>
      </c>
      <c r="B10" s="110">
        <v>41.109000000000002</v>
      </c>
      <c r="C10" s="110">
        <v>79.043000000000006</v>
      </c>
      <c r="D10" s="110">
        <v>48.697000000000003</v>
      </c>
      <c r="E10" s="110">
        <v>93.933999999999997</v>
      </c>
      <c r="F10" s="110">
        <v>64.150000000000006</v>
      </c>
      <c r="G10" s="110">
        <v>57.835999999999999</v>
      </c>
      <c r="H10" s="110">
        <v>52.332999999999998</v>
      </c>
      <c r="I10" s="110">
        <v>47.13</v>
      </c>
      <c r="J10" s="110">
        <v>69.034999999999997</v>
      </c>
      <c r="K10" s="110">
        <v>65.173000000000002</v>
      </c>
      <c r="L10" s="110">
        <v>67.296000000000006</v>
      </c>
      <c r="M10" s="110">
        <v>71.322999999999993</v>
      </c>
      <c r="N10" s="110">
        <v>46.223999999999997</v>
      </c>
      <c r="O10" s="110">
        <v>73.102000000000004</v>
      </c>
      <c r="P10" s="110">
        <v>38.896999999999998</v>
      </c>
      <c r="Q10" s="110">
        <v>57.506999999999998</v>
      </c>
      <c r="R10" s="110">
        <v>56.46</v>
      </c>
      <c r="S10" s="110">
        <v>60.594999999999999</v>
      </c>
      <c r="T10" s="111">
        <v>1089.8440000000001</v>
      </c>
      <c r="U10" s="110">
        <v>262.78300000000002</v>
      </c>
      <c r="V10" s="110">
        <v>827.06100000000004</v>
      </c>
      <c r="W10" s="109">
        <v>1995</v>
      </c>
    </row>
    <row r="11" spans="1:23" ht="12" customHeight="1">
      <c r="A11" s="109">
        <v>1996</v>
      </c>
      <c r="B11" s="110">
        <v>37.762999999999998</v>
      </c>
      <c r="C11" s="110">
        <v>76.350999999999999</v>
      </c>
      <c r="D11" s="110">
        <v>47.042999999999999</v>
      </c>
      <c r="E11" s="110">
        <v>92.533000000000001</v>
      </c>
      <c r="F11" s="110">
        <v>63.054000000000002</v>
      </c>
      <c r="G11" s="110">
        <v>60.149000000000001</v>
      </c>
      <c r="H11" s="110">
        <v>52.048000000000002</v>
      </c>
      <c r="I11" s="110">
        <v>50.341999999999999</v>
      </c>
      <c r="J11" s="110">
        <v>73.563999999999993</v>
      </c>
      <c r="K11" s="110">
        <v>67.997</v>
      </c>
      <c r="L11" s="110">
        <v>58.359000000000002</v>
      </c>
      <c r="M11" s="110">
        <v>71.197000000000003</v>
      </c>
      <c r="N11" s="110">
        <v>47.497</v>
      </c>
      <c r="O11" s="110">
        <v>73.846999999999994</v>
      </c>
      <c r="P11" s="110">
        <v>38.997</v>
      </c>
      <c r="Q11" s="110">
        <v>60.706000000000003</v>
      </c>
      <c r="R11" s="110">
        <v>58.061</v>
      </c>
      <c r="S11" s="110">
        <v>58.651000000000003</v>
      </c>
      <c r="T11" s="111">
        <v>1088.1590000000001</v>
      </c>
      <c r="U11" s="110">
        <v>253.69</v>
      </c>
      <c r="V11" s="110">
        <v>834.46900000000005</v>
      </c>
      <c r="W11" s="109">
        <v>1996</v>
      </c>
    </row>
    <row r="12" spans="1:23" ht="12" customHeight="1">
      <c r="A12" s="109">
        <v>1997</v>
      </c>
      <c r="B12" s="110">
        <v>37.881</v>
      </c>
      <c r="C12" s="110">
        <v>77.596000000000004</v>
      </c>
      <c r="D12" s="110">
        <v>46.768000000000001</v>
      </c>
      <c r="E12" s="110">
        <v>92.706999999999994</v>
      </c>
      <c r="F12" s="110">
        <v>61.948999999999998</v>
      </c>
      <c r="G12" s="110">
        <v>62.210999999999999</v>
      </c>
      <c r="H12" s="110">
        <v>52.771000000000001</v>
      </c>
      <c r="I12" s="110">
        <v>50.67</v>
      </c>
      <c r="J12" s="110">
        <v>71.971999999999994</v>
      </c>
      <c r="K12" s="110">
        <v>66.244</v>
      </c>
      <c r="L12" s="110">
        <v>56.685000000000002</v>
      </c>
      <c r="M12" s="110">
        <v>71.775000000000006</v>
      </c>
      <c r="N12" s="110">
        <v>48.451000000000001</v>
      </c>
      <c r="O12" s="110">
        <v>76.569000000000003</v>
      </c>
      <c r="P12" s="110">
        <v>37.421999999999997</v>
      </c>
      <c r="Q12" s="110">
        <v>58.151000000000003</v>
      </c>
      <c r="R12" s="110">
        <v>58.997999999999998</v>
      </c>
      <c r="S12" s="110">
        <v>56.9</v>
      </c>
      <c r="T12" s="111">
        <v>1085.72</v>
      </c>
      <c r="U12" s="110">
        <v>254.952</v>
      </c>
      <c r="V12" s="110">
        <v>830.76800000000003</v>
      </c>
      <c r="W12" s="109">
        <v>1997</v>
      </c>
    </row>
    <row r="13" spans="1:23" ht="12" customHeight="1">
      <c r="A13" s="109">
        <v>1998</v>
      </c>
      <c r="B13" s="110">
        <v>37.299999999999997</v>
      </c>
      <c r="C13" s="110">
        <v>75.239000000000004</v>
      </c>
      <c r="D13" s="110">
        <v>45.180999999999997</v>
      </c>
      <c r="E13" s="110">
        <v>92.998000000000005</v>
      </c>
      <c r="F13" s="110">
        <v>63.177999999999997</v>
      </c>
      <c r="G13" s="110">
        <v>61.34</v>
      </c>
      <c r="H13" s="110">
        <v>52.127000000000002</v>
      </c>
      <c r="I13" s="110">
        <v>50.792999999999999</v>
      </c>
      <c r="J13" s="110">
        <v>72.272999999999996</v>
      </c>
      <c r="K13" s="110">
        <v>66.569000000000003</v>
      </c>
      <c r="L13" s="110">
        <v>54.813000000000002</v>
      </c>
      <c r="M13" s="110">
        <v>71.167000000000002</v>
      </c>
      <c r="N13" s="110">
        <v>48.301000000000002</v>
      </c>
      <c r="O13" s="110">
        <v>77.605999999999995</v>
      </c>
      <c r="P13" s="110">
        <v>36.761000000000003</v>
      </c>
      <c r="Q13" s="110">
        <v>56.835999999999999</v>
      </c>
      <c r="R13" s="110">
        <v>59.012</v>
      </c>
      <c r="S13" s="110">
        <v>58.595999999999997</v>
      </c>
      <c r="T13" s="111">
        <v>1080.0899999999999</v>
      </c>
      <c r="U13" s="110">
        <v>250.71799999999999</v>
      </c>
      <c r="V13" s="110">
        <v>829.37199999999996</v>
      </c>
      <c r="W13" s="109">
        <v>1998</v>
      </c>
    </row>
    <row r="14" spans="1:23" ht="12" customHeight="1">
      <c r="A14" s="109">
        <v>1999</v>
      </c>
      <c r="B14" s="110">
        <v>36.546999999999997</v>
      </c>
      <c r="C14" s="110">
        <v>74.417000000000002</v>
      </c>
      <c r="D14" s="110">
        <v>44.597000000000001</v>
      </c>
      <c r="E14" s="110">
        <v>94.180999999999997</v>
      </c>
      <c r="F14" s="110">
        <v>63.917999999999999</v>
      </c>
      <c r="G14" s="110">
        <v>62.396000000000001</v>
      </c>
      <c r="H14" s="110">
        <v>51.511000000000003</v>
      </c>
      <c r="I14" s="110">
        <v>52.679000000000002</v>
      </c>
      <c r="J14" s="110">
        <v>72.126999999999995</v>
      </c>
      <c r="K14" s="110">
        <v>67.706000000000003</v>
      </c>
      <c r="L14" s="110">
        <v>53.497999999999998</v>
      </c>
      <c r="M14" s="110">
        <v>72.546999999999997</v>
      </c>
      <c r="N14" s="110">
        <v>48.594000000000001</v>
      </c>
      <c r="O14" s="110">
        <v>77.620999999999995</v>
      </c>
      <c r="P14" s="110">
        <v>36.258000000000003</v>
      </c>
      <c r="Q14" s="110">
        <v>55.069000000000003</v>
      </c>
      <c r="R14" s="110">
        <v>60.073999999999998</v>
      </c>
      <c r="S14" s="110">
        <v>59.067999999999998</v>
      </c>
      <c r="T14" s="111">
        <v>1082.808</v>
      </c>
      <c r="U14" s="110">
        <v>249.74199999999999</v>
      </c>
      <c r="V14" s="110">
        <v>833.06600000000003</v>
      </c>
      <c r="W14" s="109">
        <v>1999</v>
      </c>
    </row>
    <row r="15" spans="1:23" ht="12" customHeight="1">
      <c r="A15" s="109">
        <v>2000</v>
      </c>
      <c r="B15" s="110">
        <v>35.896000000000001</v>
      </c>
      <c r="C15" s="110">
        <v>73.141000000000005</v>
      </c>
      <c r="D15" s="110">
        <v>45.390999999999998</v>
      </c>
      <c r="E15" s="110">
        <v>95.605000000000004</v>
      </c>
      <c r="F15" s="110">
        <v>63.420999999999999</v>
      </c>
      <c r="G15" s="110">
        <v>62.585999999999999</v>
      </c>
      <c r="H15" s="110">
        <v>50.569000000000003</v>
      </c>
      <c r="I15" s="110">
        <v>52.722000000000001</v>
      </c>
      <c r="J15" s="110">
        <v>71.188000000000002</v>
      </c>
      <c r="K15" s="110">
        <v>68.558000000000007</v>
      </c>
      <c r="L15" s="110">
        <v>50.722999999999999</v>
      </c>
      <c r="M15" s="110">
        <v>73.733999999999995</v>
      </c>
      <c r="N15" s="110">
        <v>47.057000000000002</v>
      </c>
      <c r="O15" s="110">
        <v>79.173000000000002</v>
      </c>
      <c r="P15" s="110">
        <v>35.918999999999997</v>
      </c>
      <c r="Q15" s="110">
        <v>52.960999999999999</v>
      </c>
      <c r="R15" s="110">
        <v>60.646999999999998</v>
      </c>
      <c r="S15" s="110">
        <v>57.93</v>
      </c>
      <c r="T15" s="111">
        <v>1077.221</v>
      </c>
      <c r="U15" s="110">
        <v>250.03299999999999</v>
      </c>
      <c r="V15" s="110">
        <v>827.18799999999999</v>
      </c>
      <c r="W15" s="109">
        <v>2000</v>
      </c>
    </row>
    <row r="16" spans="1:23" ht="12" customHeight="1">
      <c r="A16" s="109">
        <v>2001</v>
      </c>
      <c r="B16" s="110">
        <v>35.823</v>
      </c>
      <c r="C16" s="110">
        <v>71.953999999999994</v>
      </c>
      <c r="D16" s="110">
        <v>45.375999999999998</v>
      </c>
      <c r="E16" s="110">
        <v>95.828999999999994</v>
      </c>
      <c r="F16" s="110">
        <v>62.573999999999998</v>
      </c>
      <c r="G16" s="110">
        <v>61.77</v>
      </c>
      <c r="H16" s="110">
        <v>46.79</v>
      </c>
      <c r="I16" s="110">
        <v>51.667999999999999</v>
      </c>
      <c r="J16" s="110">
        <v>68.650999999999996</v>
      </c>
      <c r="K16" s="110">
        <v>67.063000000000002</v>
      </c>
      <c r="L16" s="110">
        <v>49.790999999999997</v>
      </c>
      <c r="M16" s="110">
        <v>71.989000000000004</v>
      </c>
      <c r="N16" s="110">
        <v>46.854999999999997</v>
      </c>
      <c r="O16" s="110">
        <v>76.5</v>
      </c>
      <c r="P16" s="110">
        <v>35.46</v>
      </c>
      <c r="Q16" s="110">
        <v>51.26</v>
      </c>
      <c r="R16" s="110">
        <v>61.137</v>
      </c>
      <c r="S16" s="110">
        <v>55.695</v>
      </c>
      <c r="T16" s="111">
        <v>1056.1849999999999</v>
      </c>
      <c r="U16" s="110">
        <v>248.982</v>
      </c>
      <c r="V16" s="110">
        <v>807.20299999999997</v>
      </c>
      <c r="W16" s="109">
        <v>2001</v>
      </c>
    </row>
    <row r="17" spans="1:23" ht="12" customHeight="1">
      <c r="A17" s="109">
        <v>2002</v>
      </c>
      <c r="B17" s="110">
        <v>35.392000000000003</v>
      </c>
      <c r="C17" s="110">
        <v>69.156999999999996</v>
      </c>
      <c r="D17" s="110">
        <v>44.148000000000003</v>
      </c>
      <c r="E17" s="110">
        <v>93.754999999999995</v>
      </c>
      <c r="F17" s="110">
        <v>61.03</v>
      </c>
      <c r="G17" s="110">
        <v>60.424999999999997</v>
      </c>
      <c r="H17" s="110">
        <v>45.609000000000002</v>
      </c>
      <c r="I17" s="110">
        <v>51.182000000000002</v>
      </c>
      <c r="J17" s="110">
        <v>67.049000000000007</v>
      </c>
      <c r="K17" s="110">
        <v>65.840999999999994</v>
      </c>
      <c r="L17" s="110">
        <v>48.499000000000002</v>
      </c>
      <c r="M17" s="110">
        <v>70.203999999999994</v>
      </c>
      <c r="N17" s="110">
        <v>46.29</v>
      </c>
      <c r="O17" s="110">
        <v>75.099000000000004</v>
      </c>
      <c r="P17" s="110">
        <v>35.234000000000002</v>
      </c>
      <c r="Q17" s="110">
        <v>49.106000000000002</v>
      </c>
      <c r="R17" s="110">
        <v>61.646000000000001</v>
      </c>
      <c r="S17" s="110">
        <v>54.412999999999997</v>
      </c>
      <c r="T17" s="111">
        <v>1034.079</v>
      </c>
      <c r="U17" s="110">
        <v>242.452</v>
      </c>
      <c r="V17" s="110">
        <v>791.62699999999995</v>
      </c>
      <c r="W17" s="109">
        <v>2002</v>
      </c>
    </row>
    <row r="18" spans="1:23" ht="12" customHeight="1">
      <c r="A18" s="109">
        <v>2003</v>
      </c>
      <c r="B18" s="110">
        <v>36.152999999999999</v>
      </c>
      <c r="C18" s="110">
        <v>68.641999999999996</v>
      </c>
      <c r="D18" s="110">
        <v>42.625999999999998</v>
      </c>
      <c r="E18" s="110">
        <v>94.54</v>
      </c>
      <c r="F18" s="110">
        <v>60.500999999999998</v>
      </c>
      <c r="G18" s="110">
        <v>59.911999999999999</v>
      </c>
      <c r="H18" s="110">
        <v>45.677</v>
      </c>
      <c r="I18" s="110">
        <v>50.125</v>
      </c>
      <c r="J18" s="110">
        <v>65.472999999999999</v>
      </c>
      <c r="K18" s="110">
        <v>65.701999999999998</v>
      </c>
      <c r="L18" s="110">
        <v>48.218000000000004</v>
      </c>
      <c r="M18" s="110">
        <v>68.588999999999999</v>
      </c>
      <c r="N18" s="110">
        <v>45.392000000000003</v>
      </c>
      <c r="O18" s="110">
        <v>73.070999999999998</v>
      </c>
      <c r="P18" s="110">
        <v>34.106000000000002</v>
      </c>
      <c r="Q18" s="110">
        <v>47.064999999999998</v>
      </c>
      <c r="R18" s="110">
        <v>61.768000000000001</v>
      </c>
      <c r="S18" s="110">
        <v>52.359000000000002</v>
      </c>
      <c r="T18" s="111">
        <v>1019.919</v>
      </c>
      <c r="U18" s="110">
        <v>241.96100000000001</v>
      </c>
      <c r="V18" s="110">
        <v>777.95799999999997</v>
      </c>
      <c r="W18" s="109">
        <v>2003</v>
      </c>
    </row>
    <row r="19" spans="1:23" ht="12" customHeight="1">
      <c r="A19" s="109">
        <v>2004</v>
      </c>
      <c r="B19" s="110">
        <v>36.145000000000003</v>
      </c>
      <c r="C19" s="110">
        <v>70.406999999999996</v>
      </c>
      <c r="D19" s="110">
        <v>42.307000000000002</v>
      </c>
      <c r="E19" s="110">
        <v>97.447000000000003</v>
      </c>
      <c r="F19" s="110">
        <v>61.247</v>
      </c>
      <c r="G19" s="110">
        <v>60.523000000000003</v>
      </c>
      <c r="H19" s="110">
        <v>44.649000000000001</v>
      </c>
      <c r="I19" s="110">
        <v>50.758000000000003</v>
      </c>
      <c r="J19" s="110">
        <v>65.614000000000004</v>
      </c>
      <c r="K19" s="110">
        <v>66.462000000000003</v>
      </c>
      <c r="L19" s="110">
        <v>47.466000000000001</v>
      </c>
      <c r="M19" s="110">
        <v>69.543999999999997</v>
      </c>
      <c r="N19" s="110">
        <v>45.018000000000001</v>
      </c>
      <c r="O19" s="110">
        <v>72.745999999999995</v>
      </c>
      <c r="P19" s="110">
        <v>33.76</v>
      </c>
      <c r="Q19" s="110">
        <v>45.593000000000004</v>
      </c>
      <c r="R19" s="110">
        <v>61.856000000000002</v>
      </c>
      <c r="S19" s="110">
        <v>51.1</v>
      </c>
      <c r="T19" s="111">
        <v>1022.6420000000001</v>
      </c>
      <c r="U19" s="110">
        <v>246.30600000000001</v>
      </c>
      <c r="V19" s="110">
        <v>776.33600000000001</v>
      </c>
      <c r="W19" s="109">
        <v>2004</v>
      </c>
    </row>
    <row r="20" spans="1:23" ht="12" customHeight="1">
      <c r="A20" s="109">
        <v>2005</v>
      </c>
      <c r="B20" s="110">
        <v>35.143000000000001</v>
      </c>
      <c r="C20" s="110">
        <v>67.944999999999993</v>
      </c>
      <c r="D20" s="110">
        <v>41.161999999999999</v>
      </c>
      <c r="E20" s="110">
        <v>98.581000000000003</v>
      </c>
      <c r="F20" s="110">
        <v>61.103999999999999</v>
      </c>
      <c r="G20" s="110">
        <v>62.506999999999998</v>
      </c>
      <c r="H20" s="110">
        <v>44.912999999999997</v>
      </c>
      <c r="I20" s="110">
        <v>50.51</v>
      </c>
      <c r="J20" s="110">
        <v>64.87</v>
      </c>
      <c r="K20" s="110">
        <v>65.881</v>
      </c>
      <c r="L20" s="110">
        <v>46.865000000000002</v>
      </c>
      <c r="M20" s="110">
        <v>68.459000000000003</v>
      </c>
      <c r="N20" s="110">
        <v>43.746000000000002</v>
      </c>
      <c r="O20" s="110">
        <v>72.965999999999994</v>
      </c>
      <c r="P20" s="110">
        <v>33.418999999999997</v>
      </c>
      <c r="Q20" s="110">
        <v>45.06</v>
      </c>
      <c r="R20" s="110">
        <v>61.207999999999998</v>
      </c>
      <c r="S20" s="110">
        <v>49.72</v>
      </c>
      <c r="T20" s="111">
        <v>1014.059</v>
      </c>
      <c r="U20" s="110">
        <v>242.83099999999999</v>
      </c>
      <c r="V20" s="110">
        <v>771.22799999999995</v>
      </c>
      <c r="W20" s="109">
        <v>2005</v>
      </c>
    </row>
    <row r="21" spans="1:23" ht="12" customHeight="1">
      <c r="A21" s="109">
        <v>2006</v>
      </c>
      <c r="B21" s="110">
        <v>35.634</v>
      </c>
      <c r="C21" s="110">
        <v>67.034999999999997</v>
      </c>
      <c r="D21" s="110">
        <v>40.51</v>
      </c>
      <c r="E21" s="110">
        <v>99.209000000000003</v>
      </c>
      <c r="F21" s="110">
        <v>60.576000000000001</v>
      </c>
      <c r="G21" s="110">
        <v>63.540999999999997</v>
      </c>
      <c r="H21" s="110">
        <v>43.442</v>
      </c>
      <c r="I21" s="110">
        <v>50.768999999999998</v>
      </c>
      <c r="J21" s="110">
        <v>63.7</v>
      </c>
      <c r="K21" s="110">
        <v>66.771000000000001</v>
      </c>
      <c r="L21" s="110">
        <v>46.722999999999999</v>
      </c>
      <c r="M21" s="110">
        <v>69.171000000000006</v>
      </c>
      <c r="N21" s="110">
        <v>44.411000000000001</v>
      </c>
      <c r="O21" s="110">
        <v>73.414000000000001</v>
      </c>
      <c r="P21" s="110">
        <v>33.649000000000001</v>
      </c>
      <c r="Q21" s="110">
        <v>45.097999999999999</v>
      </c>
      <c r="R21" s="110">
        <v>63.225000000000001</v>
      </c>
      <c r="S21" s="110">
        <v>49.488</v>
      </c>
      <c r="T21" s="111">
        <v>1016.366</v>
      </c>
      <c r="U21" s="110">
        <v>242.38800000000001</v>
      </c>
      <c r="V21" s="110">
        <v>773.97799999999995</v>
      </c>
      <c r="W21" s="109">
        <v>2006</v>
      </c>
    </row>
    <row r="22" spans="1:23" ht="12" customHeight="1">
      <c r="A22" s="109">
        <v>2007</v>
      </c>
      <c r="B22" s="110">
        <v>36.317</v>
      </c>
      <c r="C22" s="110">
        <v>66.102000000000004</v>
      </c>
      <c r="D22" s="110">
        <v>40.970999999999997</v>
      </c>
      <c r="E22" s="110">
        <v>102.462</v>
      </c>
      <c r="F22" s="110">
        <v>61.503999999999998</v>
      </c>
      <c r="G22" s="110">
        <v>65.414000000000001</v>
      </c>
      <c r="H22" s="110">
        <v>43.131</v>
      </c>
      <c r="I22" s="110">
        <v>51.878999999999998</v>
      </c>
      <c r="J22" s="110">
        <v>64.325000000000003</v>
      </c>
      <c r="K22" s="110">
        <v>69.176000000000002</v>
      </c>
      <c r="L22" s="110">
        <v>47.311</v>
      </c>
      <c r="M22" s="110">
        <v>70.132000000000005</v>
      </c>
      <c r="N22" s="110">
        <v>44.39</v>
      </c>
      <c r="O22" s="110">
        <v>75.875</v>
      </c>
      <c r="P22" s="110">
        <v>33.884</v>
      </c>
      <c r="Q22" s="110">
        <v>45.110999999999997</v>
      </c>
      <c r="R22" s="110">
        <v>66.188999999999993</v>
      </c>
      <c r="S22" s="110">
        <v>50.936</v>
      </c>
      <c r="T22" s="111">
        <v>1035.1089999999999</v>
      </c>
      <c r="U22" s="110">
        <v>245.852</v>
      </c>
      <c r="V22" s="110">
        <v>789.25699999999995</v>
      </c>
      <c r="W22" s="109">
        <v>2007</v>
      </c>
    </row>
    <row r="23" spans="1:23" ht="12" customHeight="1">
      <c r="A23" s="109">
        <v>2008</v>
      </c>
      <c r="B23" s="110">
        <v>37.018999999999998</v>
      </c>
      <c r="C23" s="110">
        <v>66.046000000000006</v>
      </c>
      <c r="D23" s="112">
        <v>41.183</v>
      </c>
      <c r="E23" s="113">
        <v>106.301</v>
      </c>
      <c r="F23" s="113">
        <v>61.942999999999998</v>
      </c>
      <c r="G23" s="113">
        <v>66.602999999999994</v>
      </c>
      <c r="H23" s="113">
        <v>43.609000000000002</v>
      </c>
      <c r="I23" s="113">
        <v>53.762</v>
      </c>
      <c r="J23" s="113">
        <v>65.587999999999994</v>
      </c>
      <c r="K23" s="113">
        <v>69.25</v>
      </c>
      <c r="L23" s="113">
        <v>47.973999999999997</v>
      </c>
      <c r="M23" s="113">
        <v>70.203999999999994</v>
      </c>
      <c r="N23" s="113">
        <v>44.942</v>
      </c>
      <c r="O23" s="113">
        <v>76.356999999999999</v>
      </c>
      <c r="P23" s="113">
        <v>34.649000000000001</v>
      </c>
      <c r="Q23" s="113">
        <v>45.148000000000003</v>
      </c>
      <c r="R23" s="113">
        <v>67.070999999999998</v>
      </c>
      <c r="S23" s="113">
        <v>50.991999999999997</v>
      </c>
      <c r="T23" s="114">
        <v>1048.6410000000001</v>
      </c>
      <c r="U23" s="113">
        <v>250.54900000000001</v>
      </c>
      <c r="V23" s="113">
        <v>798.09199999999998</v>
      </c>
      <c r="W23" s="109">
        <v>2008</v>
      </c>
    </row>
    <row r="24" spans="1:23" ht="12" customHeight="1">
      <c r="A24" s="109">
        <v>2009</v>
      </c>
      <c r="B24" s="110">
        <v>37.317999999999998</v>
      </c>
      <c r="C24" s="110">
        <v>65.087000000000003</v>
      </c>
      <c r="D24" s="112">
        <v>41.338999999999999</v>
      </c>
      <c r="E24" s="113">
        <v>108.699</v>
      </c>
      <c r="F24" s="113">
        <v>62.881999999999998</v>
      </c>
      <c r="G24" s="113">
        <v>67.596999999999994</v>
      </c>
      <c r="H24" s="113">
        <v>44.137999999999998</v>
      </c>
      <c r="I24" s="113">
        <v>56.694000000000003</v>
      </c>
      <c r="J24" s="113">
        <v>66.340999999999994</v>
      </c>
      <c r="K24" s="113">
        <v>70.093000000000004</v>
      </c>
      <c r="L24" s="113">
        <v>48.387</v>
      </c>
      <c r="M24" s="113">
        <v>69.679000000000002</v>
      </c>
      <c r="N24" s="113">
        <v>45.823999999999998</v>
      </c>
      <c r="O24" s="113">
        <v>77.152000000000001</v>
      </c>
      <c r="P24" s="113">
        <v>34.947000000000003</v>
      </c>
      <c r="Q24" s="113">
        <v>46.191000000000003</v>
      </c>
      <c r="R24" s="113">
        <v>66.938999999999993</v>
      </c>
      <c r="S24" s="113">
        <v>52.054000000000002</v>
      </c>
      <c r="T24" s="114">
        <v>1061.3610000000001</v>
      </c>
      <c r="U24" s="113">
        <v>252.44300000000001</v>
      </c>
      <c r="V24" s="113">
        <v>808.91800000000001</v>
      </c>
      <c r="W24" s="109">
        <v>2009</v>
      </c>
    </row>
    <row r="25" spans="1:23" ht="12" customHeight="1">
      <c r="A25" s="109">
        <v>2010</v>
      </c>
      <c r="B25" s="110">
        <v>37.576000000000001</v>
      </c>
      <c r="C25" s="110">
        <v>65.093999999999994</v>
      </c>
      <c r="D25" s="112">
        <v>40.966000000000001</v>
      </c>
      <c r="E25" s="113">
        <v>111.401</v>
      </c>
      <c r="F25" s="113">
        <v>63.2</v>
      </c>
      <c r="G25" s="113">
        <v>68.703999999999994</v>
      </c>
      <c r="H25" s="113">
        <v>44.613999999999997</v>
      </c>
      <c r="I25" s="113">
        <v>57.015000000000001</v>
      </c>
      <c r="J25" s="113">
        <v>66.328999999999994</v>
      </c>
      <c r="K25" s="113">
        <v>71.165999999999997</v>
      </c>
      <c r="L25" s="113">
        <v>48.238</v>
      </c>
      <c r="M25" s="113">
        <v>69.923000000000002</v>
      </c>
      <c r="N25" s="113">
        <v>46.197000000000003</v>
      </c>
      <c r="O25" s="113">
        <v>76.587999999999994</v>
      </c>
      <c r="P25" s="113">
        <v>35.058</v>
      </c>
      <c r="Q25" s="113">
        <v>45.94</v>
      </c>
      <c r="R25" s="113">
        <v>66.921999999999997</v>
      </c>
      <c r="S25" s="113">
        <v>52.058999999999997</v>
      </c>
      <c r="T25" s="114">
        <v>1066.99</v>
      </c>
      <c r="U25" s="113">
        <v>255.03700000000001</v>
      </c>
      <c r="V25" s="113">
        <v>811.95299999999997</v>
      </c>
      <c r="W25" s="109">
        <v>2010</v>
      </c>
    </row>
    <row r="26" spans="1:23" ht="12" customHeight="1">
      <c r="A26" s="109">
        <v>2011</v>
      </c>
      <c r="B26" s="110">
        <v>37.151000000000003</v>
      </c>
      <c r="C26" s="110">
        <v>63.567999999999998</v>
      </c>
      <c r="D26" s="112">
        <v>40.335000000000001</v>
      </c>
      <c r="E26" s="113">
        <v>112.419</v>
      </c>
      <c r="F26" s="113">
        <v>63.267000000000003</v>
      </c>
      <c r="G26" s="113">
        <v>69.123999999999995</v>
      </c>
      <c r="H26" s="113">
        <v>44.738</v>
      </c>
      <c r="I26" s="113">
        <v>58.351999999999997</v>
      </c>
      <c r="J26" s="113">
        <v>65.105000000000004</v>
      </c>
      <c r="K26" s="113">
        <v>72.477999999999994</v>
      </c>
      <c r="L26" s="113">
        <v>48.363</v>
      </c>
      <c r="M26" s="113">
        <v>70.945999999999998</v>
      </c>
      <c r="N26" s="113">
        <v>45.707999999999998</v>
      </c>
      <c r="O26" s="113">
        <v>77.716999999999999</v>
      </c>
      <c r="P26" s="113">
        <v>34.932000000000002</v>
      </c>
      <c r="Q26" s="113">
        <v>45.808999999999997</v>
      </c>
      <c r="R26" s="113">
        <v>68.319999999999993</v>
      </c>
      <c r="S26" s="113">
        <v>51.951000000000001</v>
      </c>
      <c r="T26" s="114">
        <v>1070.2829999999999</v>
      </c>
      <c r="U26" s="113">
        <v>253.47300000000001</v>
      </c>
      <c r="V26" s="113">
        <v>816.81</v>
      </c>
      <c r="W26" s="109">
        <v>2011</v>
      </c>
    </row>
    <row r="27" spans="1:23">
      <c r="A27" s="109">
        <v>2012</v>
      </c>
      <c r="B27" s="110">
        <v>37.087000000000003</v>
      </c>
      <c r="C27" s="110">
        <v>61.679000000000002</v>
      </c>
      <c r="D27" s="112">
        <v>39.414999999999999</v>
      </c>
      <c r="E27" s="113">
        <v>113.381</v>
      </c>
      <c r="F27" s="113">
        <v>63.66</v>
      </c>
      <c r="G27" s="113">
        <v>70.733999999999995</v>
      </c>
      <c r="H27" s="113">
        <v>44.146999999999998</v>
      </c>
      <c r="I27" s="113">
        <v>59.497</v>
      </c>
      <c r="J27" s="113">
        <v>65.123000000000005</v>
      </c>
      <c r="K27" s="113">
        <v>73.709000000000003</v>
      </c>
      <c r="L27" s="113">
        <v>48.802999999999997</v>
      </c>
      <c r="M27" s="113">
        <v>70.566999999999993</v>
      </c>
      <c r="N27" s="113">
        <v>46.146000000000001</v>
      </c>
      <c r="O27" s="113">
        <v>77.92</v>
      </c>
      <c r="P27" s="113">
        <v>34.664000000000001</v>
      </c>
      <c r="Q27" s="113">
        <v>46.198</v>
      </c>
      <c r="R27" s="113">
        <v>69.863</v>
      </c>
      <c r="S27" s="113">
        <v>51.314</v>
      </c>
      <c r="T27" s="114">
        <v>1073.9069999999999</v>
      </c>
      <c r="U27" s="113">
        <v>251.56200000000001</v>
      </c>
      <c r="V27" s="113">
        <v>822.34500000000003</v>
      </c>
      <c r="W27" s="109">
        <v>2012</v>
      </c>
    </row>
    <row r="28" spans="1:23">
      <c r="A28" s="109"/>
      <c r="B28" s="110"/>
      <c r="C28" s="110"/>
      <c r="D28" s="110"/>
      <c r="E28" s="110"/>
      <c r="F28" s="110"/>
      <c r="G28" s="110"/>
      <c r="H28" s="110"/>
      <c r="I28" s="110"/>
      <c r="J28" s="110"/>
      <c r="K28" s="110"/>
      <c r="L28" s="110"/>
      <c r="M28" s="110"/>
      <c r="N28" s="110"/>
      <c r="O28" s="110"/>
      <c r="P28" s="110"/>
      <c r="Q28" s="110"/>
      <c r="R28" s="110"/>
      <c r="S28" s="110"/>
      <c r="T28" s="110"/>
      <c r="U28" s="110"/>
      <c r="V28" s="110"/>
      <c r="W28" s="109"/>
    </row>
    <row r="29" spans="1:23">
      <c r="A29" s="109"/>
      <c r="B29" s="147" t="s">
        <v>106</v>
      </c>
      <c r="C29" s="147"/>
      <c r="D29" s="147"/>
      <c r="E29" s="147"/>
      <c r="F29" s="147"/>
      <c r="G29" s="147"/>
      <c r="H29" s="147"/>
      <c r="I29" s="147"/>
      <c r="J29" s="147"/>
      <c r="K29" s="147"/>
      <c r="L29" s="147" t="s">
        <v>106</v>
      </c>
      <c r="M29" s="147"/>
      <c r="N29" s="147"/>
      <c r="O29" s="147"/>
      <c r="P29" s="147"/>
      <c r="Q29" s="147"/>
      <c r="R29" s="147"/>
      <c r="S29" s="147"/>
      <c r="T29" s="147"/>
      <c r="U29" s="148"/>
      <c r="V29" s="148"/>
      <c r="W29" s="109"/>
    </row>
    <row r="30" spans="1:23">
      <c r="A30" s="109">
        <v>1992</v>
      </c>
      <c r="B30" s="115">
        <f t="shared" ref="B30:V42" si="0">B7/B6*100-100</f>
        <v>0.58629973078072339</v>
      </c>
      <c r="C30" s="115">
        <f t="shared" si="0"/>
        <v>-17.887252981022229</v>
      </c>
      <c r="D30" s="115">
        <f t="shared" si="0"/>
        <v>-20.956654249915346</v>
      </c>
      <c r="E30" s="115">
        <f t="shared" si="0"/>
        <v>-8.514168227343049</v>
      </c>
      <c r="F30" s="115">
        <f t="shared" si="0"/>
        <v>-7.2630544150812426</v>
      </c>
      <c r="G30" s="115">
        <f t="shared" si="0"/>
        <v>-8.5363285363285257</v>
      </c>
      <c r="H30" s="115">
        <f t="shared" si="0"/>
        <v>-5.4834523036988969</v>
      </c>
      <c r="I30" s="115">
        <f t="shared" si="0"/>
        <v>-16.663836851736562</v>
      </c>
      <c r="J30" s="115">
        <f t="shared" si="0"/>
        <v>-15.149227819628322</v>
      </c>
      <c r="K30" s="115">
        <f t="shared" si="0"/>
        <v>-8.9973073863288846</v>
      </c>
      <c r="L30" s="115">
        <f t="shared" si="0"/>
        <v>-16.222992125984248</v>
      </c>
      <c r="M30" s="115">
        <f t="shared" si="0"/>
        <v>-8.6024152745805225</v>
      </c>
      <c r="N30" s="115">
        <f t="shared" si="0"/>
        <v>-17.569316081330882</v>
      </c>
      <c r="O30" s="115">
        <f t="shared" si="0"/>
        <v>-3.8303337722934998</v>
      </c>
      <c r="P30" s="115">
        <f t="shared" si="0"/>
        <v>-5.7677937605081269</v>
      </c>
      <c r="Q30" s="115">
        <f t="shared" si="0"/>
        <v>-13.13898039577046</v>
      </c>
      <c r="R30" s="115">
        <f t="shared" si="0"/>
        <v>-3.4328657680170664</v>
      </c>
      <c r="S30" s="115">
        <f t="shared" si="0"/>
        <v>-9.9820300272448037</v>
      </c>
      <c r="T30" s="116">
        <f t="shared" si="0"/>
        <v>-10.771916350715259</v>
      </c>
      <c r="U30" s="115">
        <f t="shared" si="0"/>
        <v>-12.273560491697211</v>
      </c>
      <c r="V30" s="115">
        <f t="shared" si="0"/>
        <v>-10.274509278668106</v>
      </c>
      <c r="W30" s="109">
        <v>1992</v>
      </c>
    </row>
    <row r="31" spans="1:23">
      <c r="A31" s="109">
        <v>1993</v>
      </c>
      <c r="B31" s="115">
        <f t="shared" si="0"/>
        <v>-8.3506810206387883</v>
      </c>
      <c r="C31" s="115">
        <f t="shared" si="0"/>
        <v>1.2435402718880937</v>
      </c>
      <c r="D31" s="115">
        <f t="shared" si="0"/>
        <v>3.3566823040507359</v>
      </c>
      <c r="E31" s="115">
        <f t="shared" si="0"/>
        <v>-0.8132794855534371</v>
      </c>
      <c r="F31" s="115">
        <f t="shared" si="0"/>
        <v>-0.45207956600361854</v>
      </c>
      <c r="G31" s="115">
        <f t="shared" si="0"/>
        <v>-0.96323585846957371</v>
      </c>
      <c r="H31" s="115">
        <f t="shared" si="0"/>
        <v>-2.5822939314185476</v>
      </c>
      <c r="I31" s="115">
        <f t="shared" si="0"/>
        <v>-3.7352288676596999</v>
      </c>
      <c r="J31" s="115">
        <f t="shared" si="0"/>
        <v>-0.36472974415544002</v>
      </c>
      <c r="K31" s="115">
        <f t="shared" si="0"/>
        <v>-1.8980212833918984</v>
      </c>
      <c r="L31" s="115">
        <f t="shared" si="0"/>
        <v>-9.1386207103973192</v>
      </c>
      <c r="M31" s="115">
        <f t="shared" si="0"/>
        <v>-2.5833389453835451</v>
      </c>
      <c r="N31" s="115">
        <f t="shared" si="0"/>
        <v>-5.0274694472474408</v>
      </c>
      <c r="O31" s="115">
        <f t="shared" si="0"/>
        <v>6.5085456358933556</v>
      </c>
      <c r="P31" s="115">
        <f t="shared" si="0"/>
        <v>-5.342716954948699</v>
      </c>
      <c r="Q31" s="115">
        <f t="shared" si="0"/>
        <v>-9.8155441513837474</v>
      </c>
      <c r="R31" s="115">
        <f t="shared" si="0"/>
        <v>-2.9655654407736876</v>
      </c>
      <c r="S31" s="115">
        <f t="shared" si="0"/>
        <v>-7.4393071028398481</v>
      </c>
      <c r="T31" s="116">
        <f t="shared" si="0"/>
        <v>-2.7936005592839024</v>
      </c>
      <c r="U31" s="115">
        <f t="shared" si="0"/>
        <v>-0.94644009464400369</v>
      </c>
      <c r="V31" s="115">
        <f t="shared" si="0"/>
        <v>-3.3918250870161302</v>
      </c>
      <c r="W31" s="109">
        <v>1993</v>
      </c>
    </row>
    <row r="32" spans="1:23">
      <c r="A32" s="109">
        <v>1994</v>
      </c>
      <c r="B32" s="115">
        <f t="shared" si="0"/>
        <v>-5.8429056611936687</v>
      </c>
      <c r="C32" s="115">
        <f t="shared" si="0"/>
        <v>2.8942371146516592</v>
      </c>
      <c r="D32" s="115">
        <f t="shared" si="0"/>
        <v>3.9088082901554486</v>
      </c>
      <c r="E32" s="115">
        <f t="shared" si="0"/>
        <v>4.9409996410624473</v>
      </c>
      <c r="F32" s="115">
        <f t="shared" si="0"/>
        <v>-0.24116007391398853</v>
      </c>
      <c r="G32" s="115">
        <f t="shared" si="0"/>
        <v>6.4362382299376151</v>
      </c>
      <c r="H32" s="115">
        <f t="shared" si="0"/>
        <v>-0.42482380579482992</v>
      </c>
      <c r="I32" s="115">
        <f t="shared" si="0"/>
        <v>6.4363653466277952</v>
      </c>
      <c r="J32" s="115">
        <f t="shared" si="0"/>
        <v>12.001571400510699</v>
      </c>
      <c r="K32" s="115">
        <f t="shared" si="0"/>
        <v>4.563526065051235</v>
      </c>
      <c r="L32" s="115">
        <f t="shared" si="0"/>
        <v>8.1478293970639299</v>
      </c>
      <c r="M32" s="115">
        <f t="shared" si="0"/>
        <v>-2.5453841580599175</v>
      </c>
      <c r="N32" s="115">
        <f t="shared" si="0"/>
        <v>5.4895757089226151</v>
      </c>
      <c r="O32" s="115">
        <f t="shared" si="0"/>
        <v>7.0615684967382464</v>
      </c>
      <c r="P32" s="115">
        <f t="shared" si="0"/>
        <v>1.824702864024303</v>
      </c>
      <c r="Q32" s="115">
        <f t="shared" si="0"/>
        <v>-7.3710832389830756</v>
      </c>
      <c r="R32" s="115">
        <f t="shared" si="0"/>
        <v>6.1844231181016625</v>
      </c>
      <c r="S32" s="115">
        <f t="shared" si="0"/>
        <v>2.0332202800243522</v>
      </c>
      <c r="T32" s="116">
        <f t="shared" si="0"/>
        <v>2.9673616320343967</v>
      </c>
      <c r="U32" s="115">
        <f t="shared" si="0"/>
        <v>2.2254536993950893</v>
      </c>
      <c r="V32" s="115">
        <f t="shared" si="0"/>
        <v>3.2137191478841487</v>
      </c>
      <c r="W32" s="109">
        <v>1994</v>
      </c>
    </row>
    <row r="33" spans="1:23">
      <c r="A33" s="109">
        <v>1995</v>
      </c>
      <c r="B33" s="115">
        <f t="shared" si="0"/>
        <v>-5.5530028029223928</v>
      </c>
      <c r="C33" s="115">
        <f t="shared" si="0"/>
        <v>3.4594240837696191</v>
      </c>
      <c r="D33" s="115">
        <f t="shared" si="0"/>
        <v>-2.8701930748364504</v>
      </c>
      <c r="E33" s="115">
        <f t="shared" si="0"/>
        <v>0.40296289962269327</v>
      </c>
      <c r="F33" s="115">
        <f t="shared" si="0"/>
        <v>0.70011302273013598</v>
      </c>
      <c r="G33" s="115">
        <f t="shared" si="0"/>
        <v>5.2788699577690323</v>
      </c>
      <c r="H33" s="115">
        <f t="shared" si="0"/>
        <v>2.8901165876963546</v>
      </c>
      <c r="I33" s="115">
        <f t="shared" si="0"/>
        <v>4.1293829124411872</v>
      </c>
      <c r="J33" s="115">
        <f t="shared" si="0"/>
        <v>10.065048946143278</v>
      </c>
      <c r="K33" s="115">
        <f t="shared" si="0"/>
        <v>6.8112165462084135</v>
      </c>
      <c r="L33" s="115">
        <f t="shared" si="0"/>
        <v>2.9872673849167768</v>
      </c>
      <c r="M33" s="115">
        <f t="shared" si="0"/>
        <v>1.1874698521692153</v>
      </c>
      <c r="N33" s="115">
        <f t="shared" si="0"/>
        <v>3.4603160392139216</v>
      </c>
      <c r="O33" s="115">
        <f t="shared" si="0"/>
        <v>8.3763268694775519</v>
      </c>
      <c r="P33" s="115">
        <f t="shared" si="0"/>
        <v>5.142049106552804E-3</v>
      </c>
      <c r="Q33" s="115">
        <f t="shared" si="0"/>
        <v>-8.7132516350244487</v>
      </c>
      <c r="R33" s="115">
        <f t="shared" si="0"/>
        <v>3.5051697587446</v>
      </c>
      <c r="S33" s="115">
        <f t="shared" si="0"/>
        <v>3.2916268921314469</v>
      </c>
      <c r="T33" s="116">
        <f t="shared" si="0"/>
        <v>2.3149969254167218</v>
      </c>
      <c r="U33" s="115">
        <f t="shared" si="0"/>
        <v>-0.3171243347406687</v>
      </c>
      <c r="V33" s="115">
        <f t="shared" si="0"/>
        <v>3.1806488798177526</v>
      </c>
      <c r="W33" s="109">
        <v>1995</v>
      </c>
    </row>
    <row r="34" spans="1:23">
      <c r="A34" s="109">
        <v>1996</v>
      </c>
      <c r="B34" s="115">
        <f t="shared" si="0"/>
        <v>-8.1393368848670633</v>
      </c>
      <c r="C34" s="115">
        <f t="shared" si="0"/>
        <v>-3.4057411788520255</v>
      </c>
      <c r="D34" s="115">
        <f t="shared" si="0"/>
        <v>-3.396513132225806</v>
      </c>
      <c r="E34" s="115">
        <f t="shared" si="0"/>
        <v>-1.4914727361764619</v>
      </c>
      <c r="F34" s="115">
        <f t="shared" si="0"/>
        <v>-1.7084957131722547</v>
      </c>
      <c r="G34" s="115">
        <f t="shared" si="0"/>
        <v>3.999239228162395</v>
      </c>
      <c r="H34" s="115">
        <f t="shared" si="0"/>
        <v>-0.54458945598379671</v>
      </c>
      <c r="I34" s="115">
        <f t="shared" si="0"/>
        <v>6.8151920220666113</v>
      </c>
      <c r="J34" s="115">
        <f t="shared" si="0"/>
        <v>6.5604403563409761</v>
      </c>
      <c r="K34" s="115">
        <f t="shared" si="0"/>
        <v>4.3330827183035865</v>
      </c>
      <c r="L34" s="115">
        <f t="shared" si="0"/>
        <v>-13.280135520684738</v>
      </c>
      <c r="M34" s="115">
        <f t="shared" si="0"/>
        <v>-0.17666110511333954</v>
      </c>
      <c r="N34" s="115">
        <f t="shared" si="0"/>
        <v>2.7539806161301499</v>
      </c>
      <c r="O34" s="115">
        <f t="shared" si="0"/>
        <v>1.0191239637766358</v>
      </c>
      <c r="P34" s="115">
        <f t="shared" si="0"/>
        <v>0.25708923567371755</v>
      </c>
      <c r="Q34" s="115">
        <f t="shared" si="0"/>
        <v>5.5628010503069305</v>
      </c>
      <c r="R34" s="115">
        <f t="shared" si="0"/>
        <v>2.835635848388236</v>
      </c>
      <c r="S34" s="115">
        <f t="shared" si="0"/>
        <v>-3.2081854938526249</v>
      </c>
      <c r="T34" s="116">
        <f t="shared" si="0"/>
        <v>-0.1546092835304762</v>
      </c>
      <c r="U34" s="115">
        <f t="shared" si="0"/>
        <v>-3.4602694999296091</v>
      </c>
      <c r="V34" s="115">
        <f t="shared" si="0"/>
        <v>0.89570176806790869</v>
      </c>
      <c r="W34" s="109">
        <v>1996</v>
      </c>
    </row>
    <row r="35" spans="1:23">
      <c r="A35" s="109">
        <v>1997</v>
      </c>
      <c r="B35" s="115">
        <f t="shared" si="0"/>
        <v>0.31247517411223669</v>
      </c>
      <c r="C35" s="115">
        <f t="shared" si="0"/>
        <v>1.6306269727967049</v>
      </c>
      <c r="D35" s="115">
        <f t="shared" si="0"/>
        <v>-0.58457156218779005</v>
      </c>
      <c r="E35" s="115">
        <f t="shared" si="0"/>
        <v>0.1880410232025298</v>
      </c>
      <c r="F35" s="115">
        <f t="shared" si="0"/>
        <v>-1.7524661401338619</v>
      </c>
      <c r="G35" s="115">
        <f t="shared" si="0"/>
        <v>3.4281534190094618</v>
      </c>
      <c r="H35" s="115">
        <f t="shared" si="0"/>
        <v>1.389102367045794</v>
      </c>
      <c r="I35" s="115">
        <f t="shared" si="0"/>
        <v>0.65154344285089394</v>
      </c>
      <c r="J35" s="115">
        <f t="shared" si="0"/>
        <v>-2.1641020064161864</v>
      </c>
      <c r="K35" s="115">
        <f t="shared" si="0"/>
        <v>-2.5780549141873905</v>
      </c>
      <c r="L35" s="115">
        <f t="shared" si="0"/>
        <v>-2.8684521667609175</v>
      </c>
      <c r="M35" s="115">
        <f t="shared" si="0"/>
        <v>0.81183195921177287</v>
      </c>
      <c r="N35" s="115">
        <f t="shared" si="0"/>
        <v>2.0085479082889464</v>
      </c>
      <c r="O35" s="115">
        <f t="shared" si="0"/>
        <v>3.6859994312565334</v>
      </c>
      <c r="P35" s="115">
        <f t="shared" si="0"/>
        <v>-4.0387722132471708</v>
      </c>
      <c r="Q35" s="115">
        <f t="shared" si="0"/>
        <v>-4.2088096728494691</v>
      </c>
      <c r="R35" s="115">
        <f t="shared" si="0"/>
        <v>1.613819947985732</v>
      </c>
      <c r="S35" s="115">
        <f t="shared" si="0"/>
        <v>-2.9854563434553683</v>
      </c>
      <c r="T35" s="116">
        <f t="shared" si="0"/>
        <v>-0.22414003835837093</v>
      </c>
      <c r="U35" s="115">
        <f t="shared" si="0"/>
        <v>0.49745752690290601</v>
      </c>
      <c r="V35" s="115">
        <f t="shared" si="0"/>
        <v>-0.44351557697170563</v>
      </c>
      <c r="W35" s="109">
        <v>1997</v>
      </c>
    </row>
    <row r="36" spans="1:23">
      <c r="A36" s="109">
        <v>1998</v>
      </c>
      <c r="B36" s="115">
        <f t="shared" si="0"/>
        <v>-1.5337504289749546</v>
      </c>
      <c r="C36" s="115">
        <f t="shared" si="0"/>
        <v>-3.0375277076137905</v>
      </c>
      <c r="D36" s="115">
        <f t="shared" si="0"/>
        <v>-3.3933458775231031</v>
      </c>
      <c r="E36" s="115">
        <f t="shared" si="0"/>
        <v>0.31389215485346256</v>
      </c>
      <c r="F36" s="115">
        <f t="shared" si="0"/>
        <v>1.9838899740108928</v>
      </c>
      <c r="G36" s="115">
        <f t="shared" si="0"/>
        <v>-1.4000739419073795</v>
      </c>
      <c r="H36" s="115">
        <f t="shared" si="0"/>
        <v>-1.2203672471622724</v>
      </c>
      <c r="I36" s="115">
        <f t="shared" si="0"/>
        <v>0.24274718768502623</v>
      </c>
      <c r="J36" s="115">
        <f t="shared" si="0"/>
        <v>0.41821819596509613</v>
      </c>
      <c r="K36" s="115">
        <f t="shared" si="0"/>
        <v>0.49061047038223649</v>
      </c>
      <c r="L36" s="115">
        <f t="shared" si="0"/>
        <v>-3.3024609685101893</v>
      </c>
      <c r="M36" s="115">
        <f t="shared" si="0"/>
        <v>-0.84709160571230768</v>
      </c>
      <c r="N36" s="115">
        <f t="shared" si="0"/>
        <v>-0.30959113330993659</v>
      </c>
      <c r="O36" s="115">
        <f t="shared" si="0"/>
        <v>1.3543339993992163</v>
      </c>
      <c r="P36" s="115">
        <f t="shared" si="0"/>
        <v>-1.7663406552295271</v>
      </c>
      <c r="Q36" s="115">
        <f t="shared" si="0"/>
        <v>-2.2613540609791869</v>
      </c>
      <c r="R36" s="115">
        <f t="shared" si="0"/>
        <v>2.3729617953165416E-2</v>
      </c>
      <c r="S36" s="115">
        <f t="shared" si="0"/>
        <v>2.98066783831284</v>
      </c>
      <c r="T36" s="116">
        <f t="shared" si="0"/>
        <v>-0.51854990236894594</v>
      </c>
      <c r="U36" s="115">
        <f t="shared" si="0"/>
        <v>-1.6607047601117131</v>
      </c>
      <c r="V36" s="115">
        <f t="shared" si="0"/>
        <v>-0.16803728598117118</v>
      </c>
      <c r="W36" s="109">
        <v>1998</v>
      </c>
    </row>
    <row r="37" spans="1:23">
      <c r="A37" s="109">
        <v>1999</v>
      </c>
      <c r="B37" s="115">
        <f t="shared" si="0"/>
        <v>-2.0187667560321785</v>
      </c>
      <c r="C37" s="115">
        <f t="shared" si="0"/>
        <v>-1.0925185076888368</v>
      </c>
      <c r="D37" s="115">
        <f t="shared" si="0"/>
        <v>-1.2925787388503949</v>
      </c>
      <c r="E37" s="115">
        <f t="shared" si="0"/>
        <v>1.2720703671046607</v>
      </c>
      <c r="F37" s="115">
        <f t="shared" si="0"/>
        <v>1.1712938048054724</v>
      </c>
      <c r="G37" s="115">
        <f t="shared" si="0"/>
        <v>1.7215520052168216</v>
      </c>
      <c r="H37" s="115">
        <f t="shared" si="0"/>
        <v>-1.1817292382066853</v>
      </c>
      <c r="I37" s="115">
        <f t="shared" si="0"/>
        <v>3.7131100742228398</v>
      </c>
      <c r="J37" s="115">
        <f t="shared" si="0"/>
        <v>-0.20201181630761766</v>
      </c>
      <c r="K37" s="115">
        <f t="shared" si="0"/>
        <v>1.7080022232570684</v>
      </c>
      <c r="L37" s="115">
        <f t="shared" si="0"/>
        <v>-2.3990659150201736</v>
      </c>
      <c r="M37" s="115">
        <f t="shared" si="0"/>
        <v>1.9391009878173833</v>
      </c>
      <c r="N37" s="115">
        <f t="shared" si="0"/>
        <v>0.60661269953001806</v>
      </c>
      <c r="O37" s="115">
        <f t="shared" si="0"/>
        <v>1.9328402443122172E-2</v>
      </c>
      <c r="P37" s="115">
        <f t="shared" si="0"/>
        <v>-1.3682979244307774</v>
      </c>
      <c r="Q37" s="115">
        <f t="shared" si="0"/>
        <v>-3.1089450348370633</v>
      </c>
      <c r="R37" s="115">
        <f t="shared" si="0"/>
        <v>1.7996339727512947</v>
      </c>
      <c r="S37" s="115">
        <f t="shared" si="0"/>
        <v>0.80551573486245331</v>
      </c>
      <c r="T37" s="116">
        <f t="shared" si="0"/>
        <v>0.25164569619198573</v>
      </c>
      <c r="U37" s="115">
        <f t="shared" si="0"/>
        <v>-0.38928198214726706</v>
      </c>
      <c r="V37" s="115">
        <f t="shared" si="0"/>
        <v>0.44539724032159711</v>
      </c>
      <c r="W37" s="109">
        <v>1999</v>
      </c>
    </row>
    <row r="38" spans="1:23">
      <c r="A38" s="109">
        <v>2000</v>
      </c>
      <c r="B38" s="115">
        <f t="shared" si="0"/>
        <v>-1.781267956330197</v>
      </c>
      <c r="C38" s="115">
        <f t="shared" si="0"/>
        <v>-1.7146619723987726</v>
      </c>
      <c r="D38" s="115">
        <f t="shared" si="0"/>
        <v>1.7803888153911487</v>
      </c>
      <c r="E38" s="115">
        <f t="shared" si="0"/>
        <v>1.5119822469500406</v>
      </c>
      <c r="F38" s="115">
        <f t="shared" si="0"/>
        <v>-0.77755874714478068</v>
      </c>
      <c r="G38" s="115">
        <f t="shared" si="0"/>
        <v>0.3045066991473675</v>
      </c>
      <c r="H38" s="115">
        <f t="shared" si="0"/>
        <v>-1.8287356098697387</v>
      </c>
      <c r="I38" s="115">
        <f t="shared" si="0"/>
        <v>8.1626454564442952E-2</v>
      </c>
      <c r="J38" s="115">
        <f t="shared" si="0"/>
        <v>-1.301870312088397</v>
      </c>
      <c r="K38" s="115">
        <f t="shared" si="0"/>
        <v>1.2583818273122205</v>
      </c>
      <c r="L38" s="115">
        <f t="shared" si="0"/>
        <v>-5.1871097984971328</v>
      </c>
      <c r="M38" s="115">
        <f t="shared" si="0"/>
        <v>1.6361806828676606</v>
      </c>
      <c r="N38" s="115">
        <f t="shared" si="0"/>
        <v>-3.1629419269868748</v>
      </c>
      <c r="O38" s="115">
        <f t="shared" si="0"/>
        <v>1.9994589093157913</v>
      </c>
      <c r="P38" s="115">
        <f t="shared" si="0"/>
        <v>-0.93496607645209906</v>
      </c>
      <c r="Q38" s="115">
        <f t="shared" si="0"/>
        <v>-3.8279249668597686</v>
      </c>
      <c r="R38" s="115">
        <f t="shared" si="0"/>
        <v>0.95382361753837586</v>
      </c>
      <c r="S38" s="115">
        <f t="shared" si="0"/>
        <v>-1.9265930791629984</v>
      </c>
      <c r="T38" s="116">
        <f t="shared" si="0"/>
        <v>-0.51597328427568812</v>
      </c>
      <c r="U38" s="115">
        <f t="shared" si="0"/>
        <v>0.11652024889686174</v>
      </c>
      <c r="V38" s="115">
        <f t="shared" si="0"/>
        <v>-0.70558635210176135</v>
      </c>
      <c r="W38" s="109">
        <v>2000</v>
      </c>
    </row>
    <row r="39" spans="1:23">
      <c r="A39" s="109">
        <v>2001</v>
      </c>
      <c r="B39" s="115">
        <f t="shared" si="0"/>
        <v>-0.20336527746825084</v>
      </c>
      <c r="C39" s="115">
        <f t="shared" si="0"/>
        <v>-1.6228927687617158</v>
      </c>
      <c r="D39" s="115">
        <f t="shared" si="0"/>
        <v>-3.3046198585623188E-2</v>
      </c>
      <c r="E39" s="115">
        <f t="shared" si="0"/>
        <v>0.23429736938442147</v>
      </c>
      <c r="F39" s="115">
        <f t="shared" si="0"/>
        <v>-1.335519780514332</v>
      </c>
      <c r="G39" s="115">
        <f t="shared" si="0"/>
        <v>-1.3038059629949146</v>
      </c>
      <c r="H39" s="115">
        <f t="shared" si="0"/>
        <v>-7.4729577409084698</v>
      </c>
      <c r="I39" s="115">
        <f t="shared" si="0"/>
        <v>-1.9991654337847677</v>
      </c>
      <c r="J39" s="115">
        <f t="shared" si="0"/>
        <v>-3.5638028881272277</v>
      </c>
      <c r="K39" s="115">
        <f t="shared" si="0"/>
        <v>-2.1806353744274958</v>
      </c>
      <c r="L39" s="115">
        <f t="shared" si="0"/>
        <v>-1.8374307513356882</v>
      </c>
      <c r="M39" s="115">
        <f t="shared" si="0"/>
        <v>-2.366615130062101</v>
      </c>
      <c r="N39" s="115">
        <f t="shared" si="0"/>
        <v>-0.42926663408208299</v>
      </c>
      <c r="O39" s="115">
        <f t="shared" si="0"/>
        <v>-3.3761509605547388</v>
      </c>
      <c r="P39" s="115">
        <f t="shared" si="0"/>
        <v>-1.2778752192432847</v>
      </c>
      <c r="Q39" s="115">
        <f t="shared" si="0"/>
        <v>-3.2117973603217393</v>
      </c>
      <c r="R39" s="115">
        <f t="shared" si="0"/>
        <v>0.80795422691973329</v>
      </c>
      <c r="S39" s="115">
        <f t="shared" si="0"/>
        <v>-3.8581046090108657</v>
      </c>
      <c r="T39" s="116">
        <f t="shared" si="0"/>
        <v>-1.9528026282443562</v>
      </c>
      <c r="U39" s="115">
        <f t="shared" si="0"/>
        <v>-0.42034451452407495</v>
      </c>
      <c r="V39" s="115">
        <f t="shared" si="0"/>
        <v>-2.4160166733559976</v>
      </c>
      <c r="W39" s="109">
        <v>2001</v>
      </c>
    </row>
    <row r="40" spans="1:23">
      <c r="A40" s="109">
        <v>2002</v>
      </c>
      <c r="B40" s="115">
        <f t="shared" si="0"/>
        <v>-1.2031376489964458</v>
      </c>
      <c r="C40" s="115">
        <f t="shared" si="0"/>
        <v>-3.887205714762203</v>
      </c>
      <c r="D40" s="115">
        <f t="shared" si="0"/>
        <v>-2.7062764456981512</v>
      </c>
      <c r="E40" s="115">
        <f t="shared" si="0"/>
        <v>-2.1642717757672472</v>
      </c>
      <c r="F40" s="115">
        <f t="shared" si="0"/>
        <v>-2.4674785054495345</v>
      </c>
      <c r="G40" s="115">
        <f t="shared" si="0"/>
        <v>-2.1774324105552978</v>
      </c>
      <c r="H40" s="115">
        <f t="shared" si="0"/>
        <v>-2.5240435990596239</v>
      </c>
      <c r="I40" s="115">
        <f t="shared" si="0"/>
        <v>-0.94062088720289694</v>
      </c>
      <c r="J40" s="115">
        <f t="shared" si="0"/>
        <v>-2.3335421188329235</v>
      </c>
      <c r="K40" s="115">
        <f t="shared" si="0"/>
        <v>-1.8221672159014872</v>
      </c>
      <c r="L40" s="115">
        <f t="shared" si="0"/>
        <v>-2.5948464581952493</v>
      </c>
      <c r="M40" s="115">
        <f t="shared" si="0"/>
        <v>-2.4795454861159527</v>
      </c>
      <c r="N40" s="115">
        <f t="shared" si="0"/>
        <v>-1.2058478284067746</v>
      </c>
      <c r="O40" s="115">
        <f t="shared" si="0"/>
        <v>-1.8313725490196049</v>
      </c>
      <c r="P40" s="115">
        <f t="shared" si="0"/>
        <v>-0.63733784545966898</v>
      </c>
      <c r="Q40" s="115">
        <f t="shared" si="0"/>
        <v>-4.2021069059695577</v>
      </c>
      <c r="R40" s="115">
        <f t="shared" si="0"/>
        <v>0.83255638974762292</v>
      </c>
      <c r="S40" s="115">
        <f t="shared" si="0"/>
        <v>-2.3018224257114781</v>
      </c>
      <c r="T40" s="116">
        <f t="shared" si="0"/>
        <v>-2.0930045399243511</v>
      </c>
      <c r="U40" s="115">
        <f t="shared" si="0"/>
        <v>-2.6226795511322081</v>
      </c>
      <c r="V40" s="115">
        <f t="shared" si="0"/>
        <v>-1.9296261287433367</v>
      </c>
      <c r="W40" s="109">
        <v>2002</v>
      </c>
    </row>
    <row r="41" spans="1:23">
      <c r="A41" s="109">
        <v>2003</v>
      </c>
      <c r="B41" s="115">
        <f t="shared" si="0"/>
        <v>2.1502034358046984</v>
      </c>
      <c r="C41" s="115">
        <f t="shared" si="0"/>
        <v>-0.74468238934598219</v>
      </c>
      <c r="D41" s="115">
        <f t="shared" si="0"/>
        <v>-3.4474947902509854</v>
      </c>
      <c r="E41" s="115">
        <f t="shared" si="0"/>
        <v>0.8372886779371953</v>
      </c>
      <c r="F41" s="115">
        <f t="shared" si="0"/>
        <v>-0.86678682615108471</v>
      </c>
      <c r="G41" s="115">
        <f t="shared" si="0"/>
        <v>-0.84898634671080231</v>
      </c>
      <c r="H41" s="115">
        <f t="shared" si="0"/>
        <v>0.14909338069240619</v>
      </c>
      <c r="I41" s="115">
        <f t="shared" si="0"/>
        <v>-2.0651791645500452</v>
      </c>
      <c r="J41" s="115">
        <f t="shared" si="0"/>
        <v>-2.3505197691240767</v>
      </c>
      <c r="K41" s="115">
        <f t="shared" si="0"/>
        <v>-0.2111146550021914</v>
      </c>
      <c r="L41" s="115">
        <f t="shared" si="0"/>
        <v>-0.57939338955441144</v>
      </c>
      <c r="M41" s="115">
        <f t="shared" si="0"/>
        <v>-2.3004387214403721</v>
      </c>
      <c r="N41" s="115">
        <f t="shared" si="0"/>
        <v>-1.9399438323611946</v>
      </c>
      <c r="O41" s="115">
        <f t="shared" si="0"/>
        <v>-2.7004354252386946</v>
      </c>
      <c r="P41" s="115">
        <f t="shared" si="0"/>
        <v>-3.2014531418516157</v>
      </c>
      <c r="Q41" s="115">
        <f t="shared" si="0"/>
        <v>-4.1563149106015658</v>
      </c>
      <c r="R41" s="115">
        <f t="shared" si="0"/>
        <v>0.19790416247606402</v>
      </c>
      <c r="S41" s="115">
        <f t="shared" si="0"/>
        <v>-3.7748332200025629</v>
      </c>
      <c r="T41" s="116">
        <f t="shared" si="0"/>
        <v>-1.3693344512363126</v>
      </c>
      <c r="U41" s="115">
        <f t="shared" si="0"/>
        <v>-0.20251431211126203</v>
      </c>
      <c r="V41" s="115">
        <f t="shared" si="0"/>
        <v>-1.7266970429255224</v>
      </c>
      <c r="W41" s="109">
        <v>2003</v>
      </c>
    </row>
    <row r="42" spans="1:23">
      <c r="A42" s="109">
        <v>2004</v>
      </c>
      <c r="B42" s="115">
        <f t="shared" si="0"/>
        <v>-2.2128177467976684E-2</v>
      </c>
      <c r="C42" s="115">
        <f t="shared" si="0"/>
        <v>2.5713120247079075</v>
      </c>
      <c r="D42" s="115">
        <f t="shared" si="0"/>
        <v>-0.74836953971752962</v>
      </c>
      <c r="E42" s="115">
        <f t="shared" ref="C42:V50" si="1">E19/E18*100-100</f>
        <v>3.0748889359001623</v>
      </c>
      <c r="F42" s="115">
        <f t="shared" si="1"/>
        <v>1.2330374704550451</v>
      </c>
      <c r="G42" s="115">
        <f t="shared" si="1"/>
        <v>1.0198290826545673</v>
      </c>
      <c r="H42" s="115">
        <f t="shared" si="1"/>
        <v>-2.2505856339076473</v>
      </c>
      <c r="I42" s="115">
        <f t="shared" si="1"/>
        <v>1.2628428927680773</v>
      </c>
      <c r="J42" s="115">
        <f t="shared" si="1"/>
        <v>0.2153559482534888</v>
      </c>
      <c r="K42" s="115">
        <f t="shared" si="1"/>
        <v>1.1567379988432549</v>
      </c>
      <c r="L42" s="115">
        <f t="shared" si="1"/>
        <v>-1.5595835580073896</v>
      </c>
      <c r="M42" s="115">
        <f t="shared" si="1"/>
        <v>1.3923515432503706</v>
      </c>
      <c r="N42" s="115">
        <f t="shared" si="1"/>
        <v>-0.82393373281635718</v>
      </c>
      <c r="O42" s="115">
        <f t="shared" si="1"/>
        <v>-0.44477289211862114</v>
      </c>
      <c r="P42" s="115">
        <f t="shared" si="1"/>
        <v>-1.0144842549698012</v>
      </c>
      <c r="Q42" s="115">
        <f t="shared" si="1"/>
        <v>-3.1275895038776014</v>
      </c>
      <c r="R42" s="115">
        <f t="shared" si="1"/>
        <v>0.14246859215127472</v>
      </c>
      <c r="S42" s="115">
        <f t="shared" si="1"/>
        <v>-2.4045531809240117</v>
      </c>
      <c r="T42" s="116">
        <f t="shared" si="1"/>
        <v>0.26698198582437271</v>
      </c>
      <c r="U42" s="115">
        <f t="shared" si="1"/>
        <v>1.7957439422055614</v>
      </c>
      <c r="V42" s="115">
        <f t="shared" si="1"/>
        <v>-0.20849454597805561</v>
      </c>
      <c r="W42" s="109">
        <v>2004</v>
      </c>
    </row>
    <row r="43" spans="1:23">
      <c r="A43" s="109">
        <v>2005</v>
      </c>
      <c r="B43" s="115">
        <f t="shared" ref="B43:B50" si="2">B20/B19*100-100</f>
        <v>-2.7721676580439976</v>
      </c>
      <c r="C43" s="115">
        <f t="shared" si="1"/>
        <v>-3.4968113965940972</v>
      </c>
      <c r="D43" s="115">
        <f t="shared" si="1"/>
        <v>-2.7064079230387392</v>
      </c>
      <c r="E43" s="115">
        <f t="shared" si="1"/>
        <v>1.163709503627615</v>
      </c>
      <c r="F43" s="115">
        <f t="shared" si="1"/>
        <v>-0.23348082355055055</v>
      </c>
      <c r="G43" s="115">
        <f t="shared" si="1"/>
        <v>3.2780926259438559</v>
      </c>
      <c r="H43" s="115">
        <f t="shared" si="1"/>
        <v>0.59127864005913011</v>
      </c>
      <c r="I43" s="115">
        <f t="shared" si="1"/>
        <v>-0.48859293116356639</v>
      </c>
      <c r="J43" s="115">
        <f t="shared" si="1"/>
        <v>-1.1339043496814725</v>
      </c>
      <c r="K43" s="115">
        <f t="shared" si="1"/>
        <v>-0.87418374409436694</v>
      </c>
      <c r="L43" s="115">
        <f t="shared" si="1"/>
        <v>-1.2661694686723024</v>
      </c>
      <c r="M43" s="115">
        <f t="shared" si="1"/>
        <v>-1.5601633498216927</v>
      </c>
      <c r="N43" s="115">
        <f t="shared" si="1"/>
        <v>-2.8255364520858279</v>
      </c>
      <c r="O43" s="115">
        <f t="shared" si="1"/>
        <v>0.30242212630247423</v>
      </c>
      <c r="P43" s="115">
        <f t="shared" si="1"/>
        <v>-1.0100710900473899</v>
      </c>
      <c r="Q43" s="115">
        <f t="shared" si="1"/>
        <v>-1.1690391068804473</v>
      </c>
      <c r="R43" s="115">
        <f t="shared" si="1"/>
        <v>-1.0475944128297954</v>
      </c>
      <c r="S43" s="115">
        <f t="shared" si="1"/>
        <v>-2.7005870841487365</v>
      </c>
      <c r="T43" s="116">
        <f t="shared" si="1"/>
        <v>-0.83929664535585857</v>
      </c>
      <c r="U43" s="115">
        <f t="shared" si="1"/>
        <v>-1.4108466704018667</v>
      </c>
      <c r="V43" s="115">
        <f t="shared" si="1"/>
        <v>-0.65796253168731766</v>
      </c>
      <c r="W43" s="109">
        <v>2005</v>
      </c>
    </row>
    <row r="44" spans="1:23">
      <c r="A44" s="109">
        <v>2006</v>
      </c>
      <c r="B44" s="115">
        <f t="shared" si="2"/>
        <v>1.3971487920780845</v>
      </c>
      <c r="C44" s="115">
        <f t="shared" si="1"/>
        <v>-1.3393185664875915</v>
      </c>
      <c r="D44" s="115">
        <f t="shared" si="1"/>
        <v>-1.5839852290947931</v>
      </c>
      <c r="E44" s="115">
        <f t="shared" si="1"/>
        <v>0.63703959180773495</v>
      </c>
      <c r="F44" s="115">
        <f t="shared" si="1"/>
        <v>-0.864100549882167</v>
      </c>
      <c r="G44" s="115">
        <f t="shared" si="1"/>
        <v>1.6542147279504604</v>
      </c>
      <c r="H44" s="115">
        <f t="shared" si="1"/>
        <v>-3.2752209827889374</v>
      </c>
      <c r="I44" s="115">
        <f t="shared" si="1"/>
        <v>0.51276974856465074</v>
      </c>
      <c r="J44" s="115">
        <f t="shared" si="1"/>
        <v>-1.8036072144288653</v>
      </c>
      <c r="K44" s="115">
        <f t="shared" si="1"/>
        <v>1.3509205992623237</v>
      </c>
      <c r="L44" s="115">
        <f t="shared" si="1"/>
        <v>-0.30299797290088293</v>
      </c>
      <c r="M44" s="115">
        <f t="shared" si="1"/>
        <v>1.0400385632276254</v>
      </c>
      <c r="N44" s="115">
        <f t="shared" si="1"/>
        <v>1.5201389841356985</v>
      </c>
      <c r="O44" s="115">
        <f t="shared" si="1"/>
        <v>0.61398459556507134</v>
      </c>
      <c r="P44" s="115">
        <f t="shared" si="1"/>
        <v>0.68823124569857441</v>
      </c>
      <c r="Q44" s="115">
        <f t="shared" si="1"/>
        <v>8.4332001775393906E-2</v>
      </c>
      <c r="R44" s="115">
        <f t="shared" si="1"/>
        <v>3.2953208730884853</v>
      </c>
      <c r="S44" s="115">
        <f t="shared" si="1"/>
        <v>-0.46661303298471069</v>
      </c>
      <c r="T44" s="116">
        <f t="shared" si="1"/>
        <v>0.22750155562940222</v>
      </c>
      <c r="U44" s="115">
        <f t="shared" si="1"/>
        <v>-0.18243140290982751</v>
      </c>
      <c r="V44" s="115">
        <f t="shared" si="1"/>
        <v>0.35657419077108443</v>
      </c>
      <c r="W44" s="109">
        <v>2006</v>
      </c>
    </row>
    <row r="45" spans="1:23">
      <c r="A45" s="109">
        <v>2007</v>
      </c>
      <c r="B45" s="115">
        <f t="shared" si="2"/>
        <v>1.9167087612953964</v>
      </c>
      <c r="C45" s="115">
        <f t="shared" si="1"/>
        <v>-1.3918102483776948</v>
      </c>
      <c r="D45" s="115">
        <f t="shared" si="1"/>
        <v>1.1379906196000888</v>
      </c>
      <c r="E45" s="115">
        <f t="shared" si="1"/>
        <v>3.2789363868197512</v>
      </c>
      <c r="F45" s="115">
        <f t="shared" si="1"/>
        <v>1.5319598520866293</v>
      </c>
      <c r="G45" s="115">
        <f t="shared" si="1"/>
        <v>2.9477030578681536</v>
      </c>
      <c r="H45" s="115">
        <f t="shared" si="1"/>
        <v>-0.71589705814649562</v>
      </c>
      <c r="I45" s="115">
        <f t="shared" si="1"/>
        <v>2.1863735744253319</v>
      </c>
      <c r="J45" s="115">
        <f t="shared" si="1"/>
        <v>0.98116169544741183</v>
      </c>
      <c r="K45" s="115">
        <f t="shared" si="1"/>
        <v>3.6018630842731056</v>
      </c>
      <c r="L45" s="115">
        <f t="shared" si="1"/>
        <v>1.2584808338505553</v>
      </c>
      <c r="M45" s="115">
        <f t="shared" si="1"/>
        <v>1.3893105492186066</v>
      </c>
      <c r="N45" s="115">
        <f t="shared" si="1"/>
        <v>-4.7285582400760973E-2</v>
      </c>
      <c r="O45" s="115">
        <f t="shared" si="1"/>
        <v>3.3522216470972808</v>
      </c>
      <c r="P45" s="115">
        <f t="shared" si="1"/>
        <v>0.69838628191030239</v>
      </c>
      <c r="Q45" s="115">
        <f t="shared" si="1"/>
        <v>2.8826112022699135E-2</v>
      </c>
      <c r="R45" s="115">
        <f t="shared" si="1"/>
        <v>4.6880189798339131</v>
      </c>
      <c r="S45" s="115">
        <f t="shared" si="1"/>
        <v>2.9259618493372272</v>
      </c>
      <c r="T45" s="116">
        <f t="shared" si="1"/>
        <v>1.8441191460556468</v>
      </c>
      <c r="U45" s="115">
        <f t="shared" si="1"/>
        <v>1.4291136524910542</v>
      </c>
      <c r="V45" s="115">
        <f t="shared" si="1"/>
        <v>1.9740871187553068</v>
      </c>
      <c r="W45" s="109">
        <v>2007</v>
      </c>
    </row>
    <row r="46" spans="1:23">
      <c r="A46" s="109">
        <v>2008</v>
      </c>
      <c r="B46" s="115">
        <f t="shared" si="2"/>
        <v>1.9329790456260127</v>
      </c>
      <c r="C46" s="115">
        <f t="shared" si="1"/>
        <v>-8.4717557713830161E-2</v>
      </c>
      <c r="D46" s="115">
        <f t="shared" si="1"/>
        <v>0.51743916428694092</v>
      </c>
      <c r="E46" s="115">
        <f t="shared" si="1"/>
        <v>3.7467548944974709</v>
      </c>
      <c r="F46" s="115">
        <f t="shared" si="1"/>
        <v>0.71377471383975433</v>
      </c>
      <c r="G46" s="115">
        <f t="shared" si="1"/>
        <v>1.817653713272378</v>
      </c>
      <c r="H46" s="115">
        <f t="shared" si="1"/>
        <v>1.1082516055737273</v>
      </c>
      <c r="I46" s="115">
        <f t="shared" si="1"/>
        <v>3.6295996453285682</v>
      </c>
      <c r="J46" s="115">
        <f t="shared" si="1"/>
        <v>1.9634667703070079</v>
      </c>
      <c r="K46" s="115">
        <f t="shared" si="1"/>
        <v>0.10697351682664191</v>
      </c>
      <c r="L46" s="115">
        <f t="shared" si="1"/>
        <v>1.4013654329859833</v>
      </c>
      <c r="M46" s="115">
        <f t="shared" si="1"/>
        <v>0.10266354873664341</v>
      </c>
      <c r="N46" s="115">
        <f t="shared" si="1"/>
        <v>1.2435233160621664</v>
      </c>
      <c r="O46" s="115">
        <f t="shared" si="1"/>
        <v>0.63525535420099288</v>
      </c>
      <c r="P46" s="115">
        <f t="shared" si="1"/>
        <v>2.257702750560739</v>
      </c>
      <c r="Q46" s="115">
        <f t="shared" si="1"/>
        <v>8.2019906452984515E-2</v>
      </c>
      <c r="R46" s="115">
        <f t="shared" si="1"/>
        <v>1.3325477043013336</v>
      </c>
      <c r="S46" s="115">
        <f t="shared" si="1"/>
        <v>0.1099418878592644</v>
      </c>
      <c r="T46" s="116">
        <f t="shared" si="1"/>
        <v>1.3073019363178275</v>
      </c>
      <c r="U46" s="115">
        <f t="shared" si="1"/>
        <v>1.9104989993980155</v>
      </c>
      <c r="V46" s="115">
        <f t="shared" si="1"/>
        <v>1.1194072399738104</v>
      </c>
      <c r="W46" s="109">
        <v>2008</v>
      </c>
    </row>
    <row r="47" spans="1:23">
      <c r="A47" s="109">
        <v>2009</v>
      </c>
      <c r="B47" s="115">
        <f t="shared" si="2"/>
        <v>0.80769334665981773</v>
      </c>
      <c r="C47" s="115">
        <f t="shared" si="1"/>
        <v>-1.452018290282524</v>
      </c>
      <c r="D47" s="115">
        <f t="shared" si="1"/>
        <v>0.37879707646357019</v>
      </c>
      <c r="E47" s="115">
        <f t="shared" si="1"/>
        <v>2.2558583644556478</v>
      </c>
      <c r="F47" s="115">
        <f t="shared" si="1"/>
        <v>1.5159097880309389</v>
      </c>
      <c r="G47" s="115">
        <f t="shared" si="1"/>
        <v>1.4924252661291604</v>
      </c>
      <c r="H47" s="115">
        <f t="shared" si="1"/>
        <v>1.2130523515787957</v>
      </c>
      <c r="I47" s="115">
        <f t="shared" si="1"/>
        <v>5.4536661582530428</v>
      </c>
      <c r="J47" s="115">
        <f t="shared" si="1"/>
        <v>1.1480758675367326</v>
      </c>
      <c r="K47" s="115">
        <f t="shared" si="1"/>
        <v>1.217328519855613</v>
      </c>
      <c r="L47" s="115">
        <f t="shared" si="1"/>
        <v>0.86088297827990345</v>
      </c>
      <c r="M47" s="115">
        <f t="shared" si="1"/>
        <v>-0.74782063700072854</v>
      </c>
      <c r="N47" s="115">
        <f t="shared" si="1"/>
        <v>1.9625294824440402</v>
      </c>
      <c r="O47" s="115">
        <f t="shared" si="1"/>
        <v>1.041161910499369</v>
      </c>
      <c r="P47" s="115">
        <f t="shared" si="1"/>
        <v>0.86005368120292758</v>
      </c>
      <c r="Q47" s="115">
        <f t="shared" si="1"/>
        <v>2.3101798529281439</v>
      </c>
      <c r="R47" s="115">
        <f t="shared" si="1"/>
        <v>-0.19680636936978146</v>
      </c>
      <c r="S47" s="115">
        <f t="shared" si="1"/>
        <v>2.0826796360213535</v>
      </c>
      <c r="T47" s="116">
        <f t="shared" si="1"/>
        <v>1.2129985381078967</v>
      </c>
      <c r="U47" s="115">
        <f t="shared" si="1"/>
        <v>0.75593995585694529</v>
      </c>
      <c r="V47" s="115">
        <f t="shared" si="1"/>
        <v>1.3564852172431188</v>
      </c>
      <c r="W47" s="109">
        <v>2009</v>
      </c>
    </row>
    <row r="48" spans="1:23">
      <c r="A48" s="109">
        <v>2010</v>
      </c>
      <c r="B48" s="115">
        <f t="shared" si="2"/>
        <v>0.69135537810171854</v>
      </c>
      <c r="C48" s="115">
        <f t="shared" si="1"/>
        <v>1.0754835835101062E-2</v>
      </c>
      <c r="D48" s="115">
        <f t="shared" si="1"/>
        <v>-0.90229565301530101</v>
      </c>
      <c r="E48" s="115">
        <f t="shared" si="1"/>
        <v>2.4857634384861029</v>
      </c>
      <c r="F48" s="115">
        <f t="shared" si="1"/>
        <v>0.50570910594447582</v>
      </c>
      <c r="G48" s="115">
        <f t="shared" si="1"/>
        <v>1.6376466411231405</v>
      </c>
      <c r="H48" s="115">
        <f t="shared" si="1"/>
        <v>1.0784358149440436</v>
      </c>
      <c r="I48" s="115">
        <f t="shared" si="1"/>
        <v>0.5661974812149424</v>
      </c>
      <c r="J48" s="115">
        <f t="shared" si="1"/>
        <v>-1.8088361646633189E-2</v>
      </c>
      <c r="K48" s="115">
        <f t="shared" si="1"/>
        <v>1.5308233347124371</v>
      </c>
      <c r="L48" s="115">
        <f t="shared" si="1"/>
        <v>-0.30793394920122807</v>
      </c>
      <c r="M48" s="115">
        <f t="shared" si="1"/>
        <v>0.35017724134962691</v>
      </c>
      <c r="N48" s="115">
        <f t="shared" si="1"/>
        <v>0.8139839385475085</v>
      </c>
      <c r="O48" s="115">
        <f t="shared" si="1"/>
        <v>-0.73102447117379654</v>
      </c>
      <c r="P48" s="115">
        <f t="shared" si="1"/>
        <v>0.31762383037170139</v>
      </c>
      <c r="Q48" s="115">
        <f t="shared" si="1"/>
        <v>-0.54339589963413459</v>
      </c>
      <c r="R48" s="115">
        <f t="shared" si="1"/>
        <v>-2.5396256293035435E-2</v>
      </c>
      <c r="S48" s="115">
        <f t="shared" si="1"/>
        <v>9.605409766777484E-3</v>
      </c>
      <c r="T48" s="116">
        <f t="shared" si="1"/>
        <v>0.53035677775987722</v>
      </c>
      <c r="U48" s="115">
        <f t="shared" si="1"/>
        <v>1.0275586964185948</v>
      </c>
      <c r="V48" s="115">
        <f t="shared" si="1"/>
        <v>0.3751925411475554</v>
      </c>
      <c r="W48" s="109">
        <v>2010</v>
      </c>
    </row>
    <row r="49" spans="1:23">
      <c r="A49" s="109">
        <v>2011</v>
      </c>
      <c r="B49" s="115">
        <f t="shared" si="2"/>
        <v>-1.1310410900574652</v>
      </c>
      <c r="C49" s="115">
        <f t="shared" si="1"/>
        <v>-2.3443020862137729</v>
      </c>
      <c r="D49" s="115">
        <f t="shared" si="1"/>
        <v>-1.5403017136161594</v>
      </c>
      <c r="E49" s="115">
        <f t="shared" si="1"/>
        <v>0.91381585443576796</v>
      </c>
      <c r="F49" s="115">
        <f t="shared" si="1"/>
        <v>0.10601265822785422</v>
      </c>
      <c r="G49" s="115">
        <f t="shared" si="1"/>
        <v>0.61131811830460947</v>
      </c>
      <c r="H49" s="115">
        <f t="shared" si="1"/>
        <v>0.27793966019635263</v>
      </c>
      <c r="I49" s="115">
        <f t="shared" si="1"/>
        <v>2.3449969306322771</v>
      </c>
      <c r="J49" s="115">
        <f t="shared" si="1"/>
        <v>-1.8453466809389454</v>
      </c>
      <c r="K49" s="115">
        <f t="shared" si="1"/>
        <v>1.8435769890116092</v>
      </c>
      <c r="L49" s="115">
        <f t="shared" si="1"/>
        <v>0.25913180480119991</v>
      </c>
      <c r="M49" s="115">
        <f t="shared" si="1"/>
        <v>1.4630379131330074</v>
      </c>
      <c r="N49" s="115">
        <f t="shared" si="1"/>
        <v>-1.0585102928761643</v>
      </c>
      <c r="O49" s="115">
        <f t="shared" si="1"/>
        <v>1.4741212722619821</v>
      </c>
      <c r="P49" s="115">
        <f t="shared" si="1"/>
        <v>-0.35940441553995583</v>
      </c>
      <c r="Q49" s="115">
        <f t="shared" si="1"/>
        <v>-0.28515454941228313</v>
      </c>
      <c r="R49" s="115">
        <f t="shared" si="1"/>
        <v>2.0889991333193905</v>
      </c>
      <c r="S49" s="115">
        <f t="shared" si="1"/>
        <v>-0.20745692387482961</v>
      </c>
      <c r="T49" s="116">
        <f t="shared" si="1"/>
        <v>0.30862519798684218</v>
      </c>
      <c r="U49" s="115">
        <f t="shared" si="1"/>
        <v>-0.61324435278018541</v>
      </c>
      <c r="V49" s="115">
        <f t="shared" si="1"/>
        <v>0.59818733350329012</v>
      </c>
      <c r="W49" s="109">
        <v>2011</v>
      </c>
    </row>
    <row r="50" spans="1:23">
      <c r="A50" s="109">
        <v>2012</v>
      </c>
      <c r="B50" s="115">
        <f t="shared" si="2"/>
        <v>-0.17226992543942288</v>
      </c>
      <c r="C50" s="115">
        <f t="shared" si="1"/>
        <v>-2.9716209413541321</v>
      </c>
      <c r="D50" s="115">
        <f t="shared" si="1"/>
        <v>-2.2808974835750604</v>
      </c>
      <c r="E50" s="115">
        <f t="shared" si="1"/>
        <v>0.85572723472012058</v>
      </c>
      <c r="F50" s="115">
        <f t="shared" si="1"/>
        <v>0.62117691687608101</v>
      </c>
      <c r="G50" s="115">
        <f t="shared" si="1"/>
        <v>2.3291476187720548</v>
      </c>
      <c r="H50" s="115">
        <f t="shared" si="1"/>
        <v>-1.321024632303633</v>
      </c>
      <c r="I50" s="115">
        <f t="shared" si="1"/>
        <v>1.9622292295037056</v>
      </c>
      <c r="J50" s="115">
        <f t="shared" si="1"/>
        <v>2.764764611013959E-2</v>
      </c>
      <c r="K50" s="115">
        <f t="shared" si="1"/>
        <v>1.6984464251221141</v>
      </c>
      <c r="L50" s="115">
        <f t="shared" si="1"/>
        <v>0.90978640696400248</v>
      </c>
      <c r="M50" s="115">
        <f t="shared" si="1"/>
        <v>-0.53420911679306471</v>
      </c>
      <c r="N50" s="115">
        <f t="shared" si="1"/>
        <v>0.95825676030455043</v>
      </c>
      <c r="O50" s="115">
        <f t="shared" si="1"/>
        <v>0.26120411235636709</v>
      </c>
      <c r="P50" s="115">
        <f t="shared" si="1"/>
        <v>-0.76720485514714198</v>
      </c>
      <c r="Q50" s="115">
        <f t="shared" si="1"/>
        <v>0.84917810910521041</v>
      </c>
      <c r="R50" s="115">
        <f t="shared" si="1"/>
        <v>2.2584894613583089</v>
      </c>
      <c r="S50" s="115">
        <f t="shared" si="1"/>
        <v>-1.2261554156801679</v>
      </c>
      <c r="T50" s="116">
        <f t="shared" si="1"/>
        <v>0.33860203329400917</v>
      </c>
      <c r="U50" s="115">
        <f t="shared" si="1"/>
        <v>-0.75392645370513378</v>
      </c>
      <c r="V50" s="115">
        <f t="shared" si="1"/>
        <v>0.6776361699783422</v>
      </c>
      <c r="W50" s="109">
        <v>2012</v>
      </c>
    </row>
  </sheetData>
  <mergeCells count="5">
    <mergeCell ref="B29:K29"/>
    <mergeCell ref="L29:V29"/>
    <mergeCell ref="A1:K1"/>
    <mergeCell ref="B5:K5"/>
    <mergeCell ref="L5:V5"/>
  </mergeCells>
  <hyperlinks>
    <hyperlink ref="A1:K1" location="Inhaltsverzeichnis!A12" display="1  Erwerbstätige in den kreisfreien Städten und Landkreisen Brandenburgs 1991 bis 2012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&amp;C&amp;8– &amp;P –</oddHeader>
    <oddFooter>&amp;C&amp;7© Amt für Statistik Berlin-Brandenburg — SB A VI 10 - j/12 –  Brandenburg</oddFooter>
  </headerFooter>
  <rowBreaks count="1" manualBreakCount="1">
    <brk id="54" max="16383" man="1"/>
  </rowBreaks>
  <colBreaks count="1" manualBreakCount="1">
    <brk id="11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RowHeight="13.2"/>
  <cols>
    <col min="1" max="1" width="5.5546875" style="93" customWidth="1"/>
    <col min="2" max="11" width="8.33203125" style="93" customWidth="1"/>
    <col min="12" max="22" width="7.77734375" style="93" customWidth="1"/>
    <col min="23" max="23" width="5.6640625" style="93" customWidth="1"/>
    <col min="24" max="16384" width="11.5546875" style="93"/>
  </cols>
  <sheetData>
    <row r="1" spans="1:23" ht="12" customHeight="1">
      <c r="A1" s="152" t="s">
        <v>116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17" t="s">
        <v>116</v>
      </c>
      <c r="M1" s="118"/>
      <c r="N1" s="119"/>
      <c r="O1" s="119"/>
      <c r="P1" s="119"/>
      <c r="Q1" s="119"/>
      <c r="R1" s="119"/>
      <c r="S1" s="119"/>
      <c r="T1" s="119"/>
      <c r="U1" s="119"/>
      <c r="V1" s="119"/>
      <c r="W1" s="119"/>
    </row>
    <row r="2" spans="1:23" ht="12" customHeight="1">
      <c r="A2" s="96"/>
      <c r="B2" s="97"/>
      <c r="C2" s="120"/>
      <c r="D2" s="120"/>
      <c r="E2" s="120"/>
      <c r="F2" s="120"/>
      <c r="G2" s="120"/>
      <c r="H2" s="120"/>
      <c r="I2" s="120"/>
      <c r="J2" s="120"/>
      <c r="K2" s="120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119"/>
      <c r="W2" s="119"/>
    </row>
    <row r="3" spans="1:23" ht="35.25" customHeight="1">
      <c r="A3" s="98" t="s">
        <v>101</v>
      </c>
      <c r="B3" s="99" t="s">
        <v>102</v>
      </c>
      <c r="C3" s="99" t="s">
        <v>41</v>
      </c>
      <c r="D3" s="99" t="s">
        <v>42</v>
      </c>
      <c r="E3" s="99" t="s">
        <v>34</v>
      </c>
      <c r="F3" s="99" t="s">
        <v>44</v>
      </c>
      <c r="G3" s="99" t="s">
        <v>45</v>
      </c>
      <c r="H3" s="99" t="s">
        <v>46</v>
      </c>
      <c r="I3" s="99" t="s">
        <v>47</v>
      </c>
      <c r="J3" s="99" t="s">
        <v>48</v>
      </c>
      <c r="K3" s="100" t="s">
        <v>49</v>
      </c>
      <c r="L3" s="101" t="s">
        <v>103</v>
      </c>
      <c r="M3" s="99" t="s">
        <v>51</v>
      </c>
      <c r="N3" s="99" t="s">
        <v>52</v>
      </c>
      <c r="O3" s="99" t="s">
        <v>53</v>
      </c>
      <c r="P3" s="99" t="s">
        <v>54</v>
      </c>
      <c r="Q3" s="99" t="s">
        <v>55</v>
      </c>
      <c r="R3" s="99" t="s">
        <v>56</v>
      </c>
      <c r="S3" s="99" t="s">
        <v>57</v>
      </c>
      <c r="T3" s="102" t="s">
        <v>104</v>
      </c>
      <c r="U3" s="100" t="s">
        <v>39</v>
      </c>
      <c r="V3" s="100" t="s">
        <v>43</v>
      </c>
      <c r="W3" s="103" t="s">
        <v>101</v>
      </c>
    </row>
    <row r="4" spans="1:23" ht="12" customHeight="1">
      <c r="A4" s="104"/>
      <c r="B4" s="105"/>
      <c r="C4" s="105"/>
      <c r="D4" s="105"/>
      <c r="E4" s="105"/>
      <c r="F4" s="105"/>
      <c r="G4" s="105"/>
      <c r="H4" s="105"/>
      <c r="I4" s="105"/>
      <c r="J4" s="105"/>
      <c r="K4" s="121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7"/>
    </row>
    <row r="5" spans="1:23" ht="12" customHeight="1">
      <c r="A5" s="122"/>
      <c r="B5" s="150" t="s">
        <v>105</v>
      </c>
      <c r="C5" s="150"/>
      <c r="D5" s="150"/>
      <c r="E5" s="150"/>
      <c r="F5" s="150"/>
      <c r="G5" s="150"/>
      <c r="H5" s="150"/>
      <c r="I5" s="150"/>
      <c r="J5" s="150"/>
      <c r="K5" s="150"/>
      <c r="L5" s="150" t="s">
        <v>105</v>
      </c>
      <c r="M5" s="150"/>
      <c r="N5" s="150"/>
      <c r="O5" s="150"/>
      <c r="P5" s="150"/>
      <c r="Q5" s="150"/>
      <c r="R5" s="150"/>
      <c r="S5" s="150"/>
      <c r="T5" s="150"/>
      <c r="U5" s="151"/>
      <c r="V5" s="151"/>
      <c r="W5" s="123"/>
    </row>
    <row r="6" spans="1:23" ht="12" customHeight="1">
      <c r="A6" s="109">
        <v>1996</v>
      </c>
      <c r="B6" s="110">
        <v>35.284999999999997</v>
      </c>
      <c r="C6" s="110">
        <v>72.227000000000004</v>
      </c>
      <c r="D6" s="110">
        <v>44.359000000000002</v>
      </c>
      <c r="E6" s="110">
        <v>87.775000000000006</v>
      </c>
      <c r="F6" s="110">
        <v>57.677999999999997</v>
      </c>
      <c r="G6" s="110">
        <v>55.014000000000003</v>
      </c>
      <c r="H6" s="110">
        <v>47.088000000000001</v>
      </c>
      <c r="I6" s="110">
        <v>45.823</v>
      </c>
      <c r="J6" s="110">
        <v>67.587000000000003</v>
      </c>
      <c r="K6" s="110">
        <v>62.051000000000002</v>
      </c>
      <c r="L6" s="110">
        <v>53.688000000000002</v>
      </c>
      <c r="M6" s="110">
        <v>65.373999999999995</v>
      </c>
      <c r="N6" s="110">
        <v>43.131999999999998</v>
      </c>
      <c r="O6" s="110">
        <v>66.634</v>
      </c>
      <c r="P6" s="110">
        <v>35.511000000000003</v>
      </c>
      <c r="Q6" s="110">
        <v>55.668999999999997</v>
      </c>
      <c r="R6" s="110">
        <v>52.823999999999998</v>
      </c>
      <c r="S6" s="110">
        <v>53.902000000000001</v>
      </c>
      <c r="T6" s="111">
        <v>1001.621</v>
      </c>
      <c r="U6" s="110">
        <v>239.64599999999999</v>
      </c>
      <c r="V6" s="110">
        <v>761.97500000000002</v>
      </c>
      <c r="W6" s="109">
        <v>1996</v>
      </c>
    </row>
    <row r="7" spans="1:23" ht="12" customHeight="1">
      <c r="A7" s="109">
        <v>1997</v>
      </c>
      <c r="B7" s="110">
        <v>35.250999999999998</v>
      </c>
      <c r="C7" s="110">
        <v>73.322000000000003</v>
      </c>
      <c r="D7" s="110">
        <v>44.058</v>
      </c>
      <c r="E7" s="110">
        <v>87.59</v>
      </c>
      <c r="F7" s="110">
        <v>56.354999999999997</v>
      </c>
      <c r="G7" s="110">
        <v>56.755000000000003</v>
      </c>
      <c r="H7" s="110">
        <v>47.686</v>
      </c>
      <c r="I7" s="110">
        <v>45.790999999999997</v>
      </c>
      <c r="J7" s="110">
        <v>65.626999999999995</v>
      </c>
      <c r="K7" s="110">
        <v>59.959000000000003</v>
      </c>
      <c r="L7" s="110">
        <v>51.816000000000003</v>
      </c>
      <c r="M7" s="110">
        <v>65.734999999999999</v>
      </c>
      <c r="N7" s="110">
        <v>43.930999999999997</v>
      </c>
      <c r="O7" s="110">
        <v>68.991</v>
      </c>
      <c r="P7" s="110">
        <v>33.828000000000003</v>
      </c>
      <c r="Q7" s="110">
        <v>52.878999999999998</v>
      </c>
      <c r="R7" s="110">
        <v>53.447000000000003</v>
      </c>
      <c r="S7" s="110">
        <v>52.061999999999998</v>
      </c>
      <c r="T7" s="111">
        <v>995.08299999999997</v>
      </c>
      <c r="U7" s="110">
        <v>240.221</v>
      </c>
      <c r="V7" s="110">
        <v>754.86199999999997</v>
      </c>
      <c r="W7" s="109">
        <v>1997</v>
      </c>
    </row>
    <row r="8" spans="1:23" ht="12" customHeight="1">
      <c r="A8" s="109">
        <v>1998</v>
      </c>
      <c r="B8" s="110">
        <v>34.506</v>
      </c>
      <c r="C8" s="110">
        <v>70.784000000000006</v>
      </c>
      <c r="D8" s="110">
        <v>42.27</v>
      </c>
      <c r="E8" s="110">
        <v>87.679000000000002</v>
      </c>
      <c r="F8" s="110">
        <v>57.055</v>
      </c>
      <c r="G8" s="110">
        <v>55.61</v>
      </c>
      <c r="H8" s="110">
        <v>46.930999999999997</v>
      </c>
      <c r="I8" s="110">
        <v>45.761000000000003</v>
      </c>
      <c r="J8" s="110">
        <v>65.510000000000005</v>
      </c>
      <c r="K8" s="110">
        <v>59.920999999999999</v>
      </c>
      <c r="L8" s="110">
        <v>49.762999999999998</v>
      </c>
      <c r="M8" s="110">
        <v>64.64</v>
      </c>
      <c r="N8" s="110">
        <v>43.499000000000002</v>
      </c>
      <c r="O8" s="110">
        <v>69.745999999999995</v>
      </c>
      <c r="P8" s="110">
        <v>33.023000000000003</v>
      </c>
      <c r="Q8" s="110">
        <v>51.371000000000002</v>
      </c>
      <c r="R8" s="110">
        <v>53.332999999999998</v>
      </c>
      <c r="S8" s="110">
        <v>53.414999999999999</v>
      </c>
      <c r="T8" s="111">
        <v>984.81700000000001</v>
      </c>
      <c r="U8" s="110">
        <v>235.239</v>
      </c>
      <c r="V8" s="110">
        <v>749.57799999999997</v>
      </c>
      <c r="W8" s="109">
        <v>1998</v>
      </c>
    </row>
    <row r="9" spans="1:23" ht="12" customHeight="1">
      <c r="A9" s="109">
        <v>1999</v>
      </c>
      <c r="B9" s="110">
        <v>33.557000000000002</v>
      </c>
      <c r="C9" s="110">
        <v>69.747</v>
      </c>
      <c r="D9" s="110">
        <v>41.515000000000001</v>
      </c>
      <c r="E9" s="110">
        <v>88.504999999999995</v>
      </c>
      <c r="F9" s="110">
        <v>57.212000000000003</v>
      </c>
      <c r="G9" s="110">
        <v>56.256999999999998</v>
      </c>
      <c r="H9" s="110">
        <v>46.220999999999997</v>
      </c>
      <c r="I9" s="110">
        <v>47.305999999999997</v>
      </c>
      <c r="J9" s="110">
        <v>64.774000000000001</v>
      </c>
      <c r="K9" s="110">
        <v>60.529000000000003</v>
      </c>
      <c r="L9" s="110">
        <v>48.154000000000003</v>
      </c>
      <c r="M9" s="110">
        <v>65.566999999999993</v>
      </c>
      <c r="N9" s="110">
        <v>43.375999999999998</v>
      </c>
      <c r="O9" s="110">
        <v>69.123999999999995</v>
      </c>
      <c r="P9" s="110">
        <v>32.322000000000003</v>
      </c>
      <c r="Q9" s="110">
        <v>49.414999999999999</v>
      </c>
      <c r="R9" s="110">
        <v>53.856999999999999</v>
      </c>
      <c r="S9" s="110">
        <v>53.423000000000002</v>
      </c>
      <c r="T9" s="111">
        <v>980.86099999999999</v>
      </c>
      <c r="U9" s="110">
        <v>233.32400000000001</v>
      </c>
      <c r="V9" s="110">
        <v>747.53700000000003</v>
      </c>
      <c r="W9" s="109">
        <v>1999</v>
      </c>
    </row>
    <row r="10" spans="1:23" ht="12" customHeight="1">
      <c r="A10" s="109">
        <v>2000</v>
      </c>
      <c r="B10" s="110">
        <v>32.774999999999999</v>
      </c>
      <c r="C10" s="110">
        <v>68.284999999999997</v>
      </c>
      <c r="D10" s="110">
        <v>42.078000000000003</v>
      </c>
      <c r="E10" s="110">
        <v>89.355999999999995</v>
      </c>
      <c r="F10" s="110">
        <v>56.374000000000002</v>
      </c>
      <c r="G10" s="110">
        <v>56.078000000000003</v>
      </c>
      <c r="H10" s="110">
        <v>44.939</v>
      </c>
      <c r="I10" s="110">
        <v>46.924999999999997</v>
      </c>
      <c r="J10" s="110">
        <v>63.399000000000001</v>
      </c>
      <c r="K10" s="110">
        <v>60.954999999999998</v>
      </c>
      <c r="L10" s="110">
        <v>45.140999999999998</v>
      </c>
      <c r="M10" s="110">
        <v>66.341999999999999</v>
      </c>
      <c r="N10" s="110">
        <v>41.720999999999997</v>
      </c>
      <c r="O10" s="110">
        <v>69.936999999999998</v>
      </c>
      <c r="P10" s="110">
        <v>31.843</v>
      </c>
      <c r="Q10" s="110">
        <v>47.137</v>
      </c>
      <c r="R10" s="110">
        <v>53.957000000000001</v>
      </c>
      <c r="S10" s="110">
        <v>52.171999999999997</v>
      </c>
      <c r="T10" s="111">
        <v>969.41399999999999</v>
      </c>
      <c r="U10" s="110">
        <v>232.494</v>
      </c>
      <c r="V10" s="110">
        <v>736.92</v>
      </c>
      <c r="W10" s="109">
        <v>2000</v>
      </c>
    </row>
    <row r="11" spans="1:23" ht="12" customHeight="1">
      <c r="A11" s="109">
        <v>2001</v>
      </c>
      <c r="B11" s="110">
        <v>32.670999999999999</v>
      </c>
      <c r="C11" s="110">
        <v>67.043999999999997</v>
      </c>
      <c r="D11" s="110">
        <v>41.951999999999998</v>
      </c>
      <c r="E11" s="110">
        <v>89.168999999999997</v>
      </c>
      <c r="F11" s="110">
        <v>55.323999999999998</v>
      </c>
      <c r="G11" s="110">
        <v>54.944000000000003</v>
      </c>
      <c r="H11" s="110">
        <v>41.064999999999998</v>
      </c>
      <c r="I11" s="110">
        <v>45.615000000000002</v>
      </c>
      <c r="J11" s="110">
        <v>60.643999999999998</v>
      </c>
      <c r="K11" s="110">
        <v>59.107999999999997</v>
      </c>
      <c r="L11" s="110">
        <v>44.081000000000003</v>
      </c>
      <c r="M11" s="110">
        <v>64.486999999999995</v>
      </c>
      <c r="N11" s="110">
        <v>41.478000000000002</v>
      </c>
      <c r="O11" s="110">
        <v>66.870999999999995</v>
      </c>
      <c r="P11" s="110">
        <v>31.216999999999999</v>
      </c>
      <c r="Q11" s="110">
        <v>45.354999999999997</v>
      </c>
      <c r="R11" s="110">
        <v>54.16</v>
      </c>
      <c r="S11" s="110">
        <v>49.814999999999998</v>
      </c>
      <c r="T11" s="111">
        <v>945</v>
      </c>
      <c r="U11" s="110">
        <v>230.83600000000001</v>
      </c>
      <c r="V11" s="110">
        <v>714.16399999999999</v>
      </c>
      <c r="W11" s="109">
        <v>2001</v>
      </c>
    </row>
    <row r="12" spans="1:23" ht="12" customHeight="1">
      <c r="A12" s="109">
        <v>2002</v>
      </c>
      <c r="B12" s="110">
        <v>32.296999999999997</v>
      </c>
      <c r="C12" s="110">
        <v>64.302999999999997</v>
      </c>
      <c r="D12" s="110">
        <v>40.790999999999997</v>
      </c>
      <c r="E12" s="110">
        <v>86.92</v>
      </c>
      <c r="F12" s="110">
        <v>53.701999999999998</v>
      </c>
      <c r="G12" s="110">
        <v>53.362000000000002</v>
      </c>
      <c r="H12" s="110">
        <v>40.15</v>
      </c>
      <c r="I12" s="110">
        <v>45.064999999999998</v>
      </c>
      <c r="J12" s="110">
        <v>58.962000000000003</v>
      </c>
      <c r="K12" s="110">
        <v>57.72</v>
      </c>
      <c r="L12" s="110">
        <v>43.073999999999998</v>
      </c>
      <c r="M12" s="110">
        <v>62.8</v>
      </c>
      <c r="N12" s="110">
        <v>40.923999999999999</v>
      </c>
      <c r="O12" s="110">
        <v>65.346000000000004</v>
      </c>
      <c r="P12" s="110">
        <v>30.99</v>
      </c>
      <c r="Q12" s="110">
        <v>43.396999999999998</v>
      </c>
      <c r="R12" s="110">
        <v>54.62</v>
      </c>
      <c r="S12" s="110">
        <v>48.69</v>
      </c>
      <c r="T12" s="111">
        <v>923.11300000000006</v>
      </c>
      <c r="U12" s="110">
        <v>224.31100000000001</v>
      </c>
      <c r="V12" s="110">
        <v>698.80200000000002</v>
      </c>
      <c r="W12" s="109">
        <v>2002</v>
      </c>
    </row>
    <row r="13" spans="1:23" ht="12" customHeight="1">
      <c r="A13" s="109">
        <v>2003</v>
      </c>
      <c r="B13" s="110">
        <v>33.014000000000003</v>
      </c>
      <c r="C13" s="110">
        <v>63.688000000000002</v>
      </c>
      <c r="D13" s="110">
        <v>39.215000000000003</v>
      </c>
      <c r="E13" s="110">
        <v>87.346000000000004</v>
      </c>
      <c r="F13" s="110">
        <v>53.097999999999999</v>
      </c>
      <c r="G13" s="110">
        <v>52.698</v>
      </c>
      <c r="H13" s="110">
        <v>40.098999999999997</v>
      </c>
      <c r="I13" s="110">
        <v>43.948999999999998</v>
      </c>
      <c r="J13" s="110">
        <v>57.316000000000003</v>
      </c>
      <c r="K13" s="110">
        <v>57.304000000000002</v>
      </c>
      <c r="L13" s="110">
        <v>42.646999999999998</v>
      </c>
      <c r="M13" s="110">
        <v>60.956000000000003</v>
      </c>
      <c r="N13" s="110">
        <v>40.095999999999997</v>
      </c>
      <c r="O13" s="110">
        <v>63.033000000000001</v>
      </c>
      <c r="P13" s="110">
        <v>29.905000000000001</v>
      </c>
      <c r="Q13" s="110">
        <v>41.274000000000001</v>
      </c>
      <c r="R13" s="110">
        <v>54.633000000000003</v>
      </c>
      <c r="S13" s="110">
        <v>46.591000000000001</v>
      </c>
      <c r="T13" s="111">
        <v>906.86199999999997</v>
      </c>
      <c r="U13" s="110">
        <v>223.26300000000001</v>
      </c>
      <c r="V13" s="110">
        <v>683.59900000000005</v>
      </c>
      <c r="W13" s="109">
        <v>2003</v>
      </c>
    </row>
    <row r="14" spans="1:23" ht="12" customHeight="1">
      <c r="A14" s="109">
        <v>2004</v>
      </c>
      <c r="B14" s="110">
        <v>32.703000000000003</v>
      </c>
      <c r="C14" s="110">
        <v>64.659000000000006</v>
      </c>
      <c r="D14" s="110">
        <v>38.616</v>
      </c>
      <c r="E14" s="110">
        <v>89.185000000000002</v>
      </c>
      <c r="F14" s="110">
        <v>53.494999999999997</v>
      </c>
      <c r="G14" s="110">
        <v>52.817999999999998</v>
      </c>
      <c r="H14" s="110">
        <v>38.921999999999997</v>
      </c>
      <c r="I14" s="110">
        <v>44.063000000000002</v>
      </c>
      <c r="J14" s="110">
        <v>56.744999999999997</v>
      </c>
      <c r="K14" s="110">
        <v>57.491</v>
      </c>
      <c r="L14" s="110">
        <v>41.704000000000001</v>
      </c>
      <c r="M14" s="110">
        <v>61.557000000000002</v>
      </c>
      <c r="N14" s="110">
        <v>39.442</v>
      </c>
      <c r="O14" s="110">
        <v>62.75</v>
      </c>
      <c r="P14" s="110">
        <v>29.481000000000002</v>
      </c>
      <c r="Q14" s="110">
        <v>40.039000000000001</v>
      </c>
      <c r="R14" s="110">
        <v>54.281999999999996</v>
      </c>
      <c r="S14" s="110">
        <v>45.167999999999999</v>
      </c>
      <c r="T14" s="111">
        <v>903.12</v>
      </c>
      <c r="U14" s="110">
        <v>225.16300000000001</v>
      </c>
      <c r="V14" s="110">
        <v>677.95699999999999</v>
      </c>
      <c r="W14" s="109">
        <v>2004</v>
      </c>
    </row>
    <row r="15" spans="1:23" ht="12" customHeight="1">
      <c r="A15" s="109">
        <v>2005</v>
      </c>
      <c r="B15" s="110">
        <v>31.5</v>
      </c>
      <c r="C15" s="110">
        <v>61.886000000000003</v>
      </c>
      <c r="D15" s="110">
        <v>37.374000000000002</v>
      </c>
      <c r="E15" s="110">
        <v>89.77</v>
      </c>
      <c r="F15" s="110">
        <v>52.722999999999999</v>
      </c>
      <c r="G15" s="110">
        <v>54.209000000000003</v>
      </c>
      <c r="H15" s="110">
        <v>38.67</v>
      </c>
      <c r="I15" s="110">
        <v>43.246000000000002</v>
      </c>
      <c r="J15" s="110">
        <v>55.290999999999997</v>
      </c>
      <c r="K15" s="110">
        <v>56.09</v>
      </c>
      <c r="L15" s="110">
        <v>40.533999999999999</v>
      </c>
      <c r="M15" s="110">
        <v>59.96</v>
      </c>
      <c r="N15" s="110">
        <v>37.750999999999998</v>
      </c>
      <c r="O15" s="110">
        <v>62.267000000000003</v>
      </c>
      <c r="P15" s="110">
        <v>28.709</v>
      </c>
      <c r="Q15" s="110">
        <v>38.994</v>
      </c>
      <c r="R15" s="110">
        <v>53.154000000000003</v>
      </c>
      <c r="S15" s="110">
        <v>43.304000000000002</v>
      </c>
      <c r="T15" s="111">
        <v>885.43200000000002</v>
      </c>
      <c r="U15" s="110">
        <v>220.53</v>
      </c>
      <c r="V15" s="110">
        <v>664.90200000000004</v>
      </c>
      <c r="W15" s="109">
        <v>2005</v>
      </c>
    </row>
    <row r="16" spans="1:23" ht="12" customHeight="1">
      <c r="A16" s="109">
        <v>2006</v>
      </c>
      <c r="B16" s="110">
        <v>31.885000000000002</v>
      </c>
      <c r="C16" s="110">
        <v>60.899000000000001</v>
      </c>
      <c r="D16" s="110">
        <v>36.817999999999998</v>
      </c>
      <c r="E16" s="110">
        <v>89.82</v>
      </c>
      <c r="F16" s="110">
        <v>52.031999999999996</v>
      </c>
      <c r="G16" s="110">
        <v>55.058999999999997</v>
      </c>
      <c r="H16" s="110">
        <v>37.206000000000003</v>
      </c>
      <c r="I16" s="110">
        <v>43.311</v>
      </c>
      <c r="J16" s="110">
        <v>54.188000000000002</v>
      </c>
      <c r="K16" s="110">
        <v>56.82</v>
      </c>
      <c r="L16" s="110">
        <v>40.249000000000002</v>
      </c>
      <c r="M16" s="110">
        <v>60.734000000000002</v>
      </c>
      <c r="N16" s="110">
        <v>38.47</v>
      </c>
      <c r="O16" s="110">
        <v>62.527999999999999</v>
      </c>
      <c r="P16" s="110">
        <v>29.04</v>
      </c>
      <c r="Q16" s="110">
        <v>39.14</v>
      </c>
      <c r="R16" s="110">
        <v>55.033999999999999</v>
      </c>
      <c r="S16" s="110">
        <v>43.3</v>
      </c>
      <c r="T16" s="111">
        <v>886.53300000000002</v>
      </c>
      <c r="U16" s="110">
        <v>219.422</v>
      </c>
      <c r="V16" s="110">
        <v>667.11099999999999</v>
      </c>
      <c r="W16" s="109">
        <v>2006</v>
      </c>
    </row>
    <row r="17" spans="1:23" ht="12" customHeight="1">
      <c r="A17" s="109">
        <v>2007</v>
      </c>
      <c r="B17" s="110">
        <v>32.570999999999998</v>
      </c>
      <c r="C17" s="110">
        <v>59.962000000000003</v>
      </c>
      <c r="D17" s="110">
        <v>37.209000000000003</v>
      </c>
      <c r="E17" s="110">
        <v>92.84</v>
      </c>
      <c r="F17" s="110">
        <v>52.713000000000001</v>
      </c>
      <c r="G17" s="110">
        <v>56.881999999999998</v>
      </c>
      <c r="H17" s="110">
        <v>37.045999999999999</v>
      </c>
      <c r="I17" s="110">
        <v>44.469000000000001</v>
      </c>
      <c r="J17" s="110">
        <v>54.747999999999998</v>
      </c>
      <c r="K17" s="110">
        <v>59.225000000000001</v>
      </c>
      <c r="L17" s="110">
        <v>40.802</v>
      </c>
      <c r="M17" s="110">
        <v>61.625</v>
      </c>
      <c r="N17" s="110">
        <v>38.540999999999997</v>
      </c>
      <c r="O17" s="110">
        <v>64.716999999999999</v>
      </c>
      <c r="P17" s="110">
        <v>29.24</v>
      </c>
      <c r="Q17" s="110">
        <v>39.08</v>
      </c>
      <c r="R17" s="110">
        <v>57.978999999999999</v>
      </c>
      <c r="S17" s="110">
        <v>44.679000000000002</v>
      </c>
      <c r="T17" s="111">
        <v>904.32799999999997</v>
      </c>
      <c r="U17" s="110">
        <v>222.58199999999999</v>
      </c>
      <c r="V17" s="110">
        <v>681.74599999999998</v>
      </c>
      <c r="W17" s="109">
        <v>2007</v>
      </c>
    </row>
    <row r="18" spans="1:23" ht="12" customHeight="1">
      <c r="A18" s="109">
        <v>2008</v>
      </c>
      <c r="B18" s="110">
        <v>33.113</v>
      </c>
      <c r="C18" s="124">
        <v>59.695999999999998</v>
      </c>
      <c r="D18" s="125">
        <v>37.273000000000003</v>
      </c>
      <c r="E18" s="126">
        <v>96.185000000000002</v>
      </c>
      <c r="F18" s="126">
        <v>52.857999999999997</v>
      </c>
      <c r="G18" s="126">
        <v>57.86</v>
      </c>
      <c r="H18" s="126">
        <v>37.405999999999999</v>
      </c>
      <c r="I18" s="126">
        <v>46.241</v>
      </c>
      <c r="J18" s="126">
        <v>55.749000000000002</v>
      </c>
      <c r="K18" s="126">
        <v>59.104999999999997</v>
      </c>
      <c r="L18" s="126">
        <v>41.356000000000002</v>
      </c>
      <c r="M18" s="126">
        <v>61.54</v>
      </c>
      <c r="N18" s="126">
        <v>38.935000000000002</v>
      </c>
      <c r="O18" s="126">
        <v>65.031000000000006</v>
      </c>
      <c r="P18" s="126">
        <v>29.975000000000001</v>
      </c>
      <c r="Q18" s="126">
        <v>38.965000000000003</v>
      </c>
      <c r="R18" s="126">
        <v>58.529000000000003</v>
      </c>
      <c r="S18" s="126">
        <v>44.588999999999999</v>
      </c>
      <c r="T18" s="127">
        <v>914.40599999999995</v>
      </c>
      <c r="U18" s="126">
        <v>226.267</v>
      </c>
      <c r="V18" s="126">
        <v>688.13900000000001</v>
      </c>
      <c r="W18" s="109">
        <v>2008</v>
      </c>
    </row>
    <row r="19" spans="1:23" ht="12" customHeight="1">
      <c r="A19" s="109">
        <v>2009</v>
      </c>
      <c r="B19" s="110">
        <v>33.366</v>
      </c>
      <c r="C19" s="124">
        <v>58.588999999999999</v>
      </c>
      <c r="D19" s="125">
        <v>37.4</v>
      </c>
      <c r="E19" s="126">
        <v>98.347999999999999</v>
      </c>
      <c r="F19" s="126">
        <v>53.393000000000001</v>
      </c>
      <c r="G19" s="126">
        <v>58.533999999999999</v>
      </c>
      <c r="H19" s="126">
        <v>37.783000000000001</v>
      </c>
      <c r="I19" s="126">
        <v>48.923999999999999</v>
      </c>
      <c r="J19" s="126">
        <v>56.234000000000002</v>
      </c>
      <c r="K19" s="126">
        <v>59.652999999999999</v>
      </c>
      <c r="L19" s="126">
        <v>41.774999999999999</v>
      </c>
      <c r="M19" s="126">
        <v>61.011000000000003</v>
      </c>
      <c r="N19" s="126">
        <v>39.701999999999998</v>
      </c>
      <c r="O19" s="126">
        <v>65.525000000000006</v>
      </c>
      <c r="P19" s="126">
        <v>30.117999999999999</v>
      </c>
      <c r="Q19" s="126">
        <v>39.840000000000003</v>
      </c>
      <c r="R19" s="126">
        <v>58.249000000000002</v>
      </c>
      <c r="S19" s="126">
        <v>45.417999999999999</v>
      </c>
      <c r="T19" s="127">
        <v>923.86199999999997</v>
      </c>
      <c r="U19" s="126">
        <v>227.703</v>
      </c>
      <c r="V19" s="126">
        <v>696.15899999999999</v>
      </c>
      <c r="W19" s="109">
        <v>2009</v>
      </c>
    </row>
    <row r="20" spans="1:23" ht="12" customHeight="1">
      <c r="A20" s="109">
        <v>2010</v>
      </c>
      <c r="B20" s="110">
        <v>33.642000000000003</v>
      </c>
      <c r="C20" s="124">
        <v>58.738</v>
      </c>
      <c r="D20" s="125">
        <v>37.164000000000001</v>
      </c>
      <c r="E20" s="126">
        <v>101.057</v>
      </c>
      <c r="F20" s="126">
        <v>53.722999999999999</v>
      </c>
      <c r="G20" s="126">
        <v>59.731999999999999</v>
      </c>
      <c r="H20" s="126">
        <v>38.347000000000001</v>
      </c>
      <c r="I20" s="126">
        <v>49.46</v>
      </c>
      <c r="J20" s="126">
        <v>56.363999999999997</v>
      </c>
      <c r="K20" s="126">
        <v>60.71</v>
      </c>
      <c r="L20" s="126">
        <v>41.798000000000002</v>
      </c>
      <c r="M20" s="126">
        <v>61.375</v>
      </c>
      <c r="N20" s="126">
        <v>40.174999999999997</v>
      </c>
      <c r="O20" s="126">
        <v>64.935000000000002</v>
      </c>
      <c r="P20" s="126">
        <v>30.164999999999999</v>
      </c>
      <c r="Q20" s="126">
        <v>39.677</v>
      </c>
      <c r="R20" s="126">
        <v>58.363999999999997</v>
      </c>
      <c r="S20" s="126">
        <v>45.506999999999998</v>
      </c>
      <c r="T20" s="127">
        <v>930.93299999999999</v>
      </c>
      <c r="U20" s="126">
        <v>230.601</v>
      </c>
      <c r="V20" s="126">
        <v>700.33199999999999</v>
      </c>
      <c r="W20" s="109">
        <v>2010</v>
      </c>
    </row>
    <row r="21" spans="1:23" ht="12" customHeight="1">
      <c r="A21" s="109">
        <v>2011</v>
      </c>
      <c r="B21" s="110">
        <v>33.179000000000002</v>
      </c>
      <c r="C21" s="124">
        <v>57.262999999999998</v>
      </c>
      <c r="D21" s="125">
        <v>36.652999999999999</v>
      </c>
      <c r="E21" s="126">
        <v>102.11199999999999</v>
      </c>
      <c r="F21" s="126">
        <v>53.795999999999999</v>
      </c>
      <c r="G21" s="126">
        <v>60.094000000000001</v>
      </c>
      <c r="H21" s="126">
        <v>38.534999999999997</v>
      </c>
      <c r="I21" s="126">
        <v>50.792000000000002</v>
      </c>
      <c r="J21" s="126">
        <v>55.021999999999998</v>
      </c>
      <c r="K21" s="126">
        <v>61.81</v>
      </c>
      <c r="L21" s="126">
        <v>42.496000000000002</v>
      </c>
      <c r="M21" s="126">
        <v>61.786000000000001</v>
      </c>
      <c r="N21" s="126">
        <v>39.695999999999998</v>
      </c>
      <c r="O21" s="126">
        <v>65.986000000000004</v>
      </c>
      <c r="P21" s="126">
        <v>30.026</v>
      </c>
      <c r="Q21" s="126">
        <v>39.603000000000002</v>
      </c>
      <c r="R21" s="126">
        <v>59.665999999999997</v>
      </c>
      <c r="S21" s="126">
        <v>45.527000000000001</v>
      </c>
      <c r="T21" s="127">
        <v>934.04200000000003</v>
      </c>
      <c r="U21" s="126">
        <v>229.20699999999999</v>
      </c>
      <c r="V21" s="126">
        <v>704.83500000000004</v>
      </c>
      <c r="W21" s="109">
        <v>2011</v>
      </c>
    </row>
    <row r="22" spans="1:23">
      <c r="A22" s="109">
        <v>2012</v>
      </c>
      <c r="B22" s="110">
        <v>33.101999999999997</v>
      </c>
      <c r="C22" s="124">
        <v>55.43</v>
      </c>
      <c r="D22" s="125">
        <v>35.767000000000003</v>
      </c>
      <c r="E22" s="126">
        <v>102.99</v>
      </c>
      <c r="F22" s="126">
        <v>54.134999999999998</v>
      </c>
      <c r="G22" s="126">
        <v>61.463999999999999</v>
      </c>
      <c r="H22" s="126">
        <v>38.018999999999998</v>
      </c>
      <c r="I22" s="126">
        <v>51.805999999999997</v>
      </c>
      <c r="J22" s="126">
        <v>54.960999999999999</v>
      </c>
      <c r="K22" s="126">
        <v>62.862000000000002</v>
      </c>
      <c r="L22" s="126">
        <v>42.975000000000001</v>
      </c>
      <c r="M22" s="126">
        <v>61.48</v>
      </c>
      <c r="N22" s="126">
        <v>40.179000000000002</v>
      </c>
      <c r="O22" s="126">
        <v>66.224000000000004</v>
      </c>
      <c r="P22" s="126">
        <v>29.847999999999999</v>
      </c>
      <c r="Q22" s="126">
        <v>39.991</v>
      </c>
      <c r="R22" s="126">
        <v>61.125999999999998</v>
      </c>
      <c r="S22" s="126">
        <v>45.003</v>
      </c>
      <c r="T22" s="127">
        <v>937.36199999999997</v>
      </c>
      <c r="U22" s="126">
        <v>227.28899999999999</v>
      </c>
      <c r="V22" s="126">
        <v>710.07299999999998</v>
      </c>
      <c r="W22" s="109">
        <v>2012</v>
      </c>
    </row>
    <row r="23" spans="1:23">
      <c r="A23" s="109"/>
      <c r="B23" s="110"/>
      <c r="C23" s="124"/>
      <c r="D23" s="124"/>
      <c r="E23" s="124"/>
      <c r="F23" s="124"/>
      <c r="G23" s="124"/>
      <c r="H23" s="124"/>
      <c r="I23" s="124"/>
      <c r="J23" s="124"/>
      <c r="K23" s="124"/>
      <c r="L23" s="124"/>
      <c r="M23" s="124"/>
      <c r="N23" s="124"/>
      <c r="O23" s="124"/>
      <c r="P23" s="124"/>
      <c r="Q23" s="124"/>
      <c r="R23" s="124"/>
      <c r="S23" s="124"/>
      <c r="T23" s="124"/>
      <c r="U23" s="124"/>
      <c r="V23" s="124"/>
      <c r="W23" s="109"/>
    </row>
    <row r="24" spans="1:23">
      <c r="A24" s="109"/>
      <c r="B24" s="150" t="s">
        <v>106</v>
      </c>
      <c r="C24" s="150"/>
      <c r="D24" s="150"/>
      <c r="E24" s="150"/>
      <c r="F24" s="150"/>
      <c r="G24" s="150"/>
      <c r="H24" s="150"/>
      <c r="I24" s="150"/>
      <c r="J24" s="150"/>
      <c r="K24" s="150"/>
      <c r="L24" s="150" t="s">
        <v>106</v>
      </c>
      <c r="M24" s="150"/>
      <c r="N24" s="150"/>
      <c r="O24" s="150"/>
      <c r="P24" s="150"/>
      <c r="Q24" s="150"/>
      <c r="R24" s="150"/>
      <c r="S24" s="150"/>
      <c r="T24" s="150"/>
      <c r="U24" s="151"/>
      <c r="V24" s="151"/>
      <c r="W24" s="109"/>
    </row>
    <row r="25" spans="1:23">
      <c r="A25" s="109">
        <v>1997</v>
      </c>
      <c r="B25" s="115">
        <f t="shared" ref="B25:V32" si="0">B7/B6*100-100</f>
        <v>-9.6358225875007975E-2</v>
      </c>
      <c r="C25" s="115">
        <f t="shared" si="0"/>
        <v>1.516053553380317</v>
      </c>
      <c r="D25" s="115">
        <f t="shared" si="0"/>
        <v>-0.67855452106675784</v>
      </c>
      <c r="E25" s="115">
        <f t="shared" si="0"/>
        <v>-0.21076616348618415</v>
      </c>
      <c r="F25" s="115">
        <f t="shared" si="0"/>
        <v>-2.2937688546759603</v>
      </c>
      <c r="G25" s="115">
        <f t="shared" si="0"/>
        <v>3.1646489984367605</v>
      </c>
      <c r="H25" s="115">
        <f t="shared" si="0"/>
        <v>1.2699626231736261</v>
      </c>
      <c r="I25" s="115">
        <f t="shared" si="0"/>
        <v>-6.9833926194277751E-2</v>
      </c>
      <c r="J25" s="115">
        <f t="shared" si="0"/>
        <v>-2.8999659697871039</v>
      </c>
      <c r="K25" s="115">
        <f t="shared" si="0"/>
        <v>-3.371420283315345</v>
      </c>
      <c r="L25" s="115">
        <f t="shared" si="0"/>
        <v>-3.4868126955744287</v>
      </c>
      <c r="M25" s="115">
        <f t="shared" si="0"/>
        <v>0.55220729953803982</v>
      </c>
      <c r="N25" s="115">
        <f t="shared" si="0"/>
        <v>1.8524529351757337</v>
      </c>
      <c r="O25" s="115">
        <f t="shared" si="0"/>
        <v>3.5372332442896948</v>
      </c>
      <c r="P25" s="115">
        <f t="shared" si="0"/>
        <v>-4.739376531215683</v>
      </c>
      <c r="Q25" s="115">
        <f t="shared" si="0"/>
        <v>-5.0117659738813387</v>
      </c>
      <c r="R25" s="115">
        <f t="shared" si="0"/>
        <v>1.1793881568983977</v>
      </c>
      <c r="S25" s="115">
        <f t="shared" si="0"/>
        <v>-3.4136024637304843</v>
      </c>
      <c r="T25" s="116">
        <f t="shared" si="0"/>
        <v>-0.65274190537138566</v>
      </c>
      <c r="U25" s="115">
        <f t="shared" si="0"/>
        <v>0.23993724076348144</v>
      </c>
      <c r="V25" s="115">
        <f t="shared" si="0"/>
        <v>-0.93349519341185783</v>
      </c>
      <c r="W25" s="109">
        <v>1997</v>
      </c>
    </row>
    <row r="26" spans="1:23">
      <c r="A26" s="109">
        <v>1998</v>
      </c>
      <c r="B26" s="115">
        <f t="shared" si="0"/>
        <v>-2.1134152222631997</v>
      </c>
      <c r="C26" s="115">
        <f t="shared" si="0"/>
        <v>-3.4614440413518395</v>
      </c>
      <c r="D26" s="115">
        <f t="shared" si="0"/>
        <v>-4.0582868037586763</v>
      </c>
      <c r="E26" s="115">
        <f t="shared" si="0"/>
        <v>0.10160977280510508</v>
      </c>
      <c r="F26" s="115">
        <f t="shared" si="0"/>
        <v>1.2421258095998553</v>
      </c>
      <c r="G26" s="115">
        <f t="shared" si="0"/>
        <v>-2.0174433970575336</v>
      </c>
      <c r="H26" s="115">
        <f t="shared" si="0"/>
        <v>-1.5832739168728835</v>
      </c>
      <c r="I26" s="115">
        <f t="shared" si="0"/>
        <v>-6.5515057544047295E-2</v>
      </c>
      <c r="J26" s="115">
        <f t="shared" si="0"/>
        <v>-0.17828028098190885</v>
      </c>
      <c r="K26" s="115">
        <f t="shared" si="0"/>
        <v>-6.3376640704476017E-2</v>
      </c>
      <c r="L26" s="115">
        <f t="shared" si="0"/>
        <v>-3.9620966496835024</v>
      </c>
      <c r="M26" s="115">
        <f t="shared" si="0"/>
        <v>-1.6657792652316203</v>
      </c>
      <c r="N26" s="115">
        <f t="shared" si="0"/>
        <v>-0.98336026951353972</v>
      </c>
      <c r="O26" s="115">
        <f t="shared" si="0"/>
        <v>1.0943456392862743</v>
      </c>
      <c r="P26" s="115">
        <f t="shared" si="0"/>
        <v>-2.3796854676599253</v>
      </c>
      <c r="Q26" s="115">
        <f t="shared" si="0"/>
        <v>-2.8517937177329316</v>
      </c>
      <c r="R26" s="115">
        <f t="shared" si="0"/>
        <v>-0.21329541414860387</v>
      </c>
      <c r="S26" s="115">
        <f t="shared" si="0"/>
        <v>2.598824478506387</v>
      </c>
      <c r="T26" s="116">
        <f t="shared" si="0"/>
        <v>-1.031672734837187</v>
      </c>
      <c r="U26" s="115">
        <f t="shared" si="0"/>
        <v>-2.0739235953559358</v>
      </c>
      <c r="V26" s="115">
        <f t="shared" si="0"/>
        <v>-0.6999954958654655</v>
      </c>
      <c r="W26" s="109">
        <v>1998</v>
      </c>
    </row>
    <row r="27" spans="1:23">
      <c r="A27" s="109">
        <v>1999</v>
      </c>
      <c r="B27" s="115">
        <f t="shared" si="0"/>
        <v>-2.7502463339708925</v>
      </c>
      <c r="C27" s="115">
        <f t="shared" si="0"/>
        <v>-1.4650203435804769</v>
      </c>
      <c r="D27" s="115">
        <f t="shared" si="0"/>
        <v>-1.7861367400047357</v>
      </c>
      <c r="E27" s="115">
        <f t="shared" si="0"/>
        <v>0.94207278823890306</v>
      </c>
      <c r="F27" s="115">
        <f t="shared" si="0"/>
        <v>0.27517307860836127</v>
      </c>
      <c r="G27" s="115">
        <f t="shared" si="0"/>
        <v>1.1634598093867936</v>
      </c>
      <c r="H27" s="115">
        <f t="shared" si="0"/>
        <v>-1.5128593040847278</v>
      </c>
      <c r="I27" s="115">
        <f t="shared" si="0"/>
        <v>3.3762374073993016</v>
      </c>
      <c r="J27" s="115">
        <f t="shared" si="0"/>
        <v>-1.1234925965501503</v>
      </c>
      <c r="K27" s="115">
        <f t="shared" si="0"/>
        <v>1.0146693145975547</v>
      </c>
      <c r="L27" s="115">
        <f t="shared" si="0"/>
        <v>-3.2333259650744424</v>
      </c>
      <c r="M27" s="115">
        <f t="shared" si="0"/>
        <v>1.4340965346534489</v>
      </c>
      <c r="N27" s="115">
        <f t="shared" si="0"/>
        <v>-0.28276512103727214</v>
      </c>
      <c r="O27" s="115">
        <f t="shared" si="0"/>
        <v>-0.89180741547903608</v>
      </c>
      <c r="P27" s="115">
        <f t="shared" si="0"/>
        <v>-2.1227629228113756</v>
      </c>
      <c r="Q27" s="115">
        <f t="shared" si="0"/>
        <v>-3.8075957252146253</v>
      </c>
      <c r="R27" s="115">
        <f t="shared" si="0"/>
        <v>0.98250614066337505</v>
      </c>
      <c r="S27" s="115">
        <f t="shared" si="0"/>
        <v>1.4977066367123371E-2</v>
      </c>
      <c r="T27" s="116">
        <f t="shared" si="0"/>
        <v>-0.40169899585404778</v>
      </c>
      <c r="U27" s="115">
        <f t="shared" si="0"/>
        <v>-0.81406569488902392</v>
      </c>
      <c r="V27" s="115">
        <f t="shared" si="0"/>
        <v>-0.27228653989310203</v>
      </c>
      <c r="W27" s="109">
        <v>1999</v>
      </c>
    </row>
    <row r="28" spans="1:23">
      <c r="A28" s="109">
        <v>2000</v>
      </c>
      <c r="B28" s="115">
        <f t="shared" si="0"/>
        <v>-2.3303632625085839</v>
      </c>
      <c r="C28" s="115">
        <f t="shared" si="0"/>
        <v>-2.0961475045521638</v>
      </c>
      <c r="D28" s="115">
        <f t="shared" si="0"/>
        <v>1.3561363362640151</v>
      </c>
      <c r="E28" s="115">
        <f t="shared" si="0"/>
        <v>0.96152759731089077</v>
      </c>
      <c r="F28" s="115">
        <f t="shared" si="0"/>
        <v>-1.4647276795077886</v>
      </c>
      <c r="G28" s="115">
        <f t="shared" si="0"/>
        <v>-0.31818262616206994</v>
      </c>
      <c r="H28" s="115">
        <f t="shared" si="0"/>
        <v>-2.7736310335128991</v>
      </c>
      <c r="I28" s="115">
        <f t="shared" si="0"/>
        <v>-0.80539466452458441</v>
      </c>
      <c r="J28" s="115">
        <f t="shared" si="0"/>
        <v>-2.1227653070676524</v>
      </c>
      <c r="K28" s="115">
        <f t="shared" si="0"/>
        <v>0.7037948751837888</v>
      </c>
      <c r="L28" s="115">
        <f t="shared" si="0"/>
        <v>-6.2570087635502887</v>
      </c>
      <c r="M28" s="115">
        <f t="shared" si="0"/>
        <v>1.1819970411945064</v>
      </c>
      <c r="N28" s="115">
        <f t="shared" si="0"/>
        <v>-3.8154739948358554</v>
      </c>
      <c r="O28" s="115">
        <f t="shared" si="0"/>
        <v>1.1761472137029187</v>
      </c>
      <c r="P28" s="115">
        <f t="shared" si="0"/>
        <v>-1.4819627498298473</v>
      </c>
      <c r="Q28" s="115">
        <f t="shared" si="0"/>
        <v>-4.6099362541738316</v>
      </c>
      <c r="R28" s="115">
        <f t="shared" si="0"/>
        <v>0.18567688508457536</v>
      </c>
      <c r="S28" s="115">
        <f t="shared" si="0"/>
        <v>-2.3416880369878186</v>
      </c>
      <c r="T28" s="116">
        <f t="shared" si="0"/>
        <v>-1.1670359000918609</v>
      </c>
      <c r="U28" s="115">
        <f t="shared" si="0"/>
        <v>-0.35572851485487433</v>
      </c>
      <c r="V28" s="115">
        <f t="shared" si="0"/>
        <v>-1.4202641474602729</v>
      </c>
      <c r="W28" s="109">
        <v>2000</v>
      </c>
    </row>
    <row r="29" spans="1:23">
      <c r="A29" s="109">
        <v>2001</v>
      </c>
      <c r="B29" s="115">
        <f t="shared" si="0"/>
        <v>-0.31731502669717315</v>
      </c>
      <c r="C29" s="115">
        <f t="shared" si="0"/>
        <v>-1.8173830270191189</v>
      </c>
      <c r="D29" s="115">
        <f t="shared" si="0"/>
        <v>-0.29944388991873438</v>
      </c>
      <c r="E29" s="115">
        <f t="shared" si="0"/>
        <v>-0.20927525851649875</v>
      </c>
      <c r="F29" s="115">
        <f t="shared" si="0"/>
        <v>-1.8625607549579684</v>
      </c>
      <c r="G29" s="115">
        <f t="shared" si="0"/>
        <v>-2.0221833874246613</v>
      </c>
      <c r="H29" s="115">
        <f t="shared" si="0"/>
        <v>-8.6205745566212073</v>
      </c>
      <c r="I29" s="115">
        <f t="shared" si="0"/>
        <v>-2.7916888652104319</v>
      </c>
      <c r="J29" s="115">
        <f t="shared" si="0"/>
        <v>-4.3454944084291611</v>
      </c>
      <c r="K29" s="115">
        <f t="shared" si="0"/>
        <v>-3.0301041752112212</v>
      </c>
      <c r="L29" s="115">
        <f t="shared" si="0"/>
        <v>-2.3481978688996605</v>
      </c>
      <c r="M29" s="115">
        <f t="shared" si="0"/>
        <v>-2.7961170902294157</v>
      </c>
      <c r="N29" s="115">
        <f t="shared" si="0"/>
        <v>-0.58244049759113636</v>
      </c>
      <c r="O29" s="115">
        <f t="shared" si="0"/>
        <v>-4.3839455509959038</v>
      </c>
      <c r="P29" s="115">
        <f t="shared" si="0"/>
        <v>-1.9658951731934877</v>
      </c>
      <c r="Q29" s="115">
        <f t="shared" si="0"/>
        <v>-3.7804696947196561</v>
      </c>
      <c r="R29" s="115">
        <f t="shared" si="0"/>
        <v>0.37622551290840534</v>
      </c>
      <c r="S29" s="115">
        <f t="shared" si="0"/>
        <v>-4.517748984129426</v>
      </c>
      <c r="T29" s="116">
        <f t="shared" si="0"/>
        <v>-2.518428658963046</v>
      </c>
      <c r="U29" s="115">
        <f t="shared" si="0"/>
        <v>-0.71313668309718992</v>
      </c>
      <c r="V29" s="115">
        <f t="shared" si="0"/>
        <v>-3.0879878412853401</v>
      </c>
      <c r="W29" s="109">
        <v>2001</v>
      </c>
    </row>
    <row r="30" spans="1:23">
      <c r="A30" s="109">
        <v>2002</v>
      </c>
      <c r="B30" s="115">
        <f t="shared" si="0"/>
        <v>-1.1447461051085241</v>
      </c>
      <c r="C30" s="115">
        <f t="shared" si="0"/>
        <v>-4.0883598830618695</v>
      </c>
      <c r="D30" s="115">
        <f t="shared" si="0"/>
        <v>-2.7674485125858155</v>
      </c>
      <c r="E30" s="115">
        <f t="shared" si="0"/>
        <v>-2.5221769897610216</v>
      </c>
      <c r="F30" s="115">
        <f t="shared" si="0"/>
        <v>-2.931819825030729</v>
      </c>
      <c r="G30" s="115">
        <f t="shared" si="0"/>
        <v>-2.8792952824694282</v>
      </c>
      <c r="H30" s="115">
        <f t="shared" si="0"/>
        <v>-2.2281748447583141</v>
      </c>
      <c r="I30" s="115">
        <f t="shared" si="0"/>
        <v>-1.2057437246519811</v>
      </c>
      <c r="J30" s="115">
        <f t="shared" si="0"/>
        <v>-2.7735637490930571</v>
      </c>
      <c r="K30" s="115">
        <f t="shared" si="0"/>
        <v>-2.3482438925356917</v>
      </c>
      <c r="L30" s="115">
        <f t="shared" si="0"/>
        <v>-2.2844309339624829</v>
      </c>
      <c r="M30" s="115">
        <f t="shared" si="0"/>
        <v>-2.6160311380588297</v>
      </c>
      <c r="N30" s="115">
        <f t="shared" si="0"/>
        <v>-1.3356478132986211</v>
      </c>
      <c r="O30" s="115">
        <f t="shared" si="0"/>
        <v>-2.2805102361262612</v>
      </c>
      <c r="P30" s="115">
        <f t="shared" si="0"/>
        <v>-0.72716788929109555</v>
      </c>
      <c r="Q30" s="115">
        <f t="shared" si="0"/>
        <v>-4.3170543490243602</v>
      </c>
      <c r="R30" s="115">
        <f t="shared" si="0"/>
        <v>0.84933530280650871</v>
      </c>
      <c r="S30" s="115">
        <f t="shared" si="0"/>
        <v>-2.258355916892512</v>
      </c>
      <c r="T30" s="116">
        <f t="shared" si="0"/>
        <v>-2.3160846560846551</v>
      </c>
      <c r="U30" s="115">
        <f t="shared" si="0"/>
        <v>-2.8266821466322369</v>
      </c>
      <c r="V30" s="115">
        <f t="shared" si="0"/>
        <v>-2.1510465383301209</v>
      </c>
      <c r="W30" s="109">
        <v>2002</v>
      </c>
    </row>
    <row r="31" spans="1:23">
      <c r="A31" s="109">
        <v>2003</v>
      </c>
      <c r="B31" s="115">
        <f t="shared" si="0"/>
        <v>2.2200204353345754</v>
      </c>
      <c r="C31" s="115">
        <f t="shared" si="0"/>
        <v>-0.95640949877920889</v>
      </c>
      <c r="D31" s="115">
        <f t="shared" si="0"/>
        <v>-3.8635973621632047</v>
      </c>
      <c r="E31" s="115">
        <f t="shared" si="0"/>
        <v>0.49010584445467487</v>
      </c>
      <c r="F31" s="115">
        <f t="shared" si="0"/>
        <v>-1.1247253361141105</v>
      </c>
      <c r="G31" s="115">
        <f t="shared" si="0"/>
        <v>-1.244331171995043</v>
      </c>
      <c r="H31" s="115">
        <f t="shared" si="0"/>
        <v>-0.12702366127024334</v>
      </c>
      <c r="I31" s="115">
        <f t="shared" si="0"/>
        <v>-2.4764229446355301</v>
      </c>
      <c r="J31" s="115">
        <f t="shared" si="0"/>
        <v>-2.7916285064957123</v>
      </c>
      <c r="K31" s="115">
        <f t="shared" si="0"/>
        <v>-0.72072072072072046</v>
      </c>
      <c r="L31" s="115">
        <f t="shared" si="0"/>
        <v>-0.99131726795746999</v>
      </c>
      <c r="M31" s="115">
        <f t="shared" si="0"/>
        <v>-2.9363057324840725</v>
      </c>
      <c r="N31" s="115">
        <f t="shared" si="0"/>
        <v>-2.0232626331737009</v>
      </c>
      <c r="O31" s="115">
        <f t="shared" si="0"/>
        <v>-3.5396198696171126</v>
      </c>
      <c r="P31" s="115">
        <f t="shared" si="0"/>
        <v>-3.5011293965795431</v>
      </c>
      <c r="Q31" s="115">
        <f t="shared" si="0"/>
        <v>-4.8920432287946056</v>
      </c>
      <c r="R31" s="115">
        <f t="shared" si="0"/>
        <v>2.3800805565741712E-2</v>
      </c>
      <c r="S31" s="115">
        <f t="shared" si="0"/>
        <v>-4.310946806325731</v>
      </c>
      <c r="T31" s="116">
        <f t="shared" si="0"/>
        <v>-1.760456195503707</v>
      </c>
      <c r="U31" s="115">
        <f t="shared" si="0"/>
        <v>-0.46720847394911402</v>
      </c>
      <c r="V31" s="115">
        <f t="shared" si="0"/>
        <v>-2.1755804934731202</v>
      </c>
      <c r="W31" s="109">
        <v>2003</v>
      </c>
    </row>
    <row r="32" spans="1:23">
      <c r="A32" s="109">
        <v>2004</v>
      </c>
      <c r="B32" s="115">
        <f t="shared" si="0"/>
        <v>-0.9420245956260942</v>
      </c>
      <c r="C32" s="115">
        <f t="shared" si="0"/>
        <v>1.5246200226102218</v>
      </c>
      <c r="D32" s="115">
        <f t="shared" si="0"/>
        <v>-1.5274767308428068</v>
      </c>
      <c r="E32" s="115">
        <f t="shared" ref="C32:V40" si="1">E14/E13*100-100</f>
        <v>2.1054198246055904</v>
      </c>
      <c r="F32" s="115">
        <f t="shared" si="1"/>
        <v>0.74767411201928269</v>
      </c>
      <c r="G32" s="115">
        <f t="shared" si="1"/>
        <v>0.22771262666513792</v>
      </c>
      <c r="H32" s="115">
        <f t="shared" si="1"/>
        <v>-2.9352352926506882</v>
      </c>
      <c r="I32" s="115">
        <f t="shared" si="1"/>
        <v>0.25939156749869596</v>
      </c>
      <c r="J32" s="115">
        <f t="shared" si="1"/>
        <v>-0.99623141880104527</v>
      </c>
      <c r="K32" s="115">
        <f t="shared" si="1"/>
        <v>0.32632975010469067</v>
      </c>
      <c r="L32" s="115">
        <f t="shared" si="1"/>
        <v>-2.2111754636902816</v>
      </c>
      <c r="M32" s="115">
        <f t="shared" si="1"/>
        <v>0.98595708379814084</v>
      </c>
      <c r="N32" s="115">
        <f t="shared" si="1"/>
        <v>-1.6310853950518691</v>
      </c>
      <c r="O32" s="115">
        <f t="shared" si="1"/>
        <v>-0.44897117382957674</v>
      </c>
      <c r="P32" s="115">
        <f t="shared" si="1"/>
        <v>-1.4178231065039171</v>
      </c>
      <c r="Q32" s="115">
        <f t="shared" si="1"/>
        <v>-2.9921984784610203</v>
      </c>
      <c r="R32" s="115">
        <f t="shared" si="1"/>
        <v>-0.64246883751579276</v>
      </c>
      <c r="S32" s="115">
        <f t="shared" si="1"/>
        <v>-3.0542379429503512</v>
      </c>
      <c r="T32" s="116">
        <f t="shared" si="1"/>
        <v>-0.41263169037846126</v>
      </c>
      <c r="U32" s="115">
        <f t="shared" si="1"/>
        <v>0.85101427464471158</v>
      </c>
      <c r="V32" s="115">
        <f t="shared" si="1"/>
        <v>-0.82533766140676335</v>
      </c>
      <c r="W32" s="109">
        <v>2004</v>
      </c>
    </row>
    <row r="33" spans="1:23">
      <c r="A33" s="109">
        <v>2005</v>
      </c>
      <c r="B33" s="115">
        <f t="shared" ref="B33:B40" si="2">B15/B14*100-100</f>
        <v>-3.6785615998532393</v>
      </c>
      <c r="C33" s="115">
        <f t="shared" si="1"/>
        <v>-4.2886527784221897</v>
      </c>
      <c r="D33" s="115">
        <f t="shared" si="1"/>
        <v>-3.2162834058421339</v>
      </c>
      <c r="E33" s="115">
        <f t="shared" si="1"/>
        <v>0.65593990020742865</v>
      </c>
      <c r="F33" s="115">
        <f t="shared" si="1"/>
        <v>-1.4431255257500624</v>
      </c>
      <c r="G33" s="115">
        <f t="shared" si="1"/>
        <v>2.6335718883713923</v>
      </c>
      <c r="H33" s="115">
        <f t="shared" si="1"/>
        <v>-0.64744874364112093</v>
      </c>
      <c r="I33" s="115">
        <f t="shared" si="1"/>
        <v>-1.8541633570115579</v>
      </c>
      <c r="J33" s="115">
        <f t="shared" si="1"/>
        <v>-2.5623402942990623</v>
      </c>
      <c r="K33" s="115">
        <f t="shared" si="1"/>
        <v>-2.4369031674522859</v>
      </c>
      <c r="L33" s="115">
        <f t="shared" si="1"/>
        <v>-2.8054862842892874</v>
      </c>
      <c r="M33" s="115">
        <f t="shared" si="1"/>
        <v>-2.5943434540344725</v>
      </c>
      <c r="N33" s="115">
        <f t="shared" si="1"/>
        <v>-4.287307945844546</v>
      </c>
      <c r="O33" s="115">
        <f t="shared" si="1"/>
        <v>-0.76972111553784828</v>
      </c>
      <c r="P33" s="115">
        <f t="shared" si="1"/>
        <v>-2.6186357314880837</v>
      </c>
      <c r="Q33" s="115">
        <f t="shared" si="1"/>
        <v>-2.6099552935887544</v>
      </c>
      <c r="R33" s="115">
        <f t="shared" si="1"/>
        <v>-2.0780369183154477</v>
      </c>
      <c r="S33" s="115">
        <f t="shared" si="1"/>
        <v>-4.12681544456251</v>
      </c>
      <c r="T33" s="116">
        <f t="shared" si="1"/>
        <v>-1.9585437151209106</v>
      </c>
      <c r="U33" s="115">
        <f t="shared" si="1"/>
        <v>-2.0576204793860455</v>
      </c>
      <c r="V33" s="115">
        <f t="shared" si="1"/>
        <v>-1.9256383516948716</v>
      </c>
      <c r="W33" s="109">
        <v>2005</v>
      </c>
    </row>
    <row r="34" spans="1:23">
      <c r="A34" s="109">
        <v>2006</v>
      </c>
      <c r="B34" s="115">
        <f t="shared" si="2"/>
        <v>1.2222222222222285</v>
      </c>
      <c r="C34" s="115">
        <f t="shared" si="1"/>
        <v>-1.5948679830656403</v>
      </c>
      <c r="D34" s="115">
        <f t="shared" si="1"/>
        <v>-1.4876652218119659</v>
      </c>
      <c r="E34" s="115">
        <f t="shared" si="1"/>
        <v>5.5697894619584076E-2</v>
      </c>
      <c r="F34" s="115">
        <f t="shared" si="1"/>
        <v>-1.3106234470724445</v>
      </c>
      <c r="G34" s="115">
        <f t="shared" si="1"/>
        <v>1.5680053127709215</v>
      </c>
      <c r="H34" s="115">
        <f t="shared" si="1"/>
        <v>-3.7858805275407263</v>
      </c>
      <c r="I34" s="115">
        <f t="shared" si="1"/>
        <v>0.15030291818895591</v>
      </c>
      <c r="J34" s="115">
        <f t="shared" si="1"/>
        <v>-1.9948997124305805</v>
      </c>
      <c r="K34" s="115">
        <f t="shared" si="1"/>
        <v>1.3014797646639238</v>
      </c>
      <c r="L34" s="115">
        <f t="shared" si="1"/>
        <v>-0.70311343563427897</v>
      </c>
      <c r="M34" s="115">
        <f t="shared" si="1"/>
        <v>1.2908605737158183</v>
      </c>
      <c r="N34" s="115">
        <f t="shared" si="1"/>
        <v>1.9045853089984348</v>
      </c>
      <c r="O34" s="115">
        <f t="shared" si="1"/>
        <v>0.41916263831562617</v>
      </c>
      <c r="P34" s="115">
        <f t="shared" si="1"/>
        <v>1.1529485527186552</v>
      </c>
      <c r="Q34" s="115">
        <f t="shared" si="1"/>
        <v>0.37441657690926888</v>
      </c>
      <c r="R34" s="115">
        <f t="shared" si="1"/>
        <v>3.5368928020468786</v>
      </c>
      <c r="S34" s="115">
        <f t="shared" si="1"/>
        <v>-9.2370219841200196E-3</v>
      </c>
      <c r="T34" s="116">
        <f t="shared" si="1"/>
        <v>0.12434608191256302</v>
      </c>
      <c r="U34" s="115">
        <f t="shared" si="1"/>
        <v>-0.50242597379042309</v>
      </c>
      <c r="V34" s="115">
        <f t="shared" si="1"/>
        <v>0.3322294112515749</v>
      </c>
      <c r="W34" s="109">
        <v>2006</v>
      </c>
    </row>
    <row r="35" spans="1:23">
      <c r="A35" s="109">
        <v>2007</v>
      </c>
      <c r="B35" s="115">
        <f t="shared" si="2"/>
        <v>2.1514818880351072</v>
      </c>
      <c r="C35" s="115">
        <f t="shared" si="1"/>
        <v>-1.5386131135158223</v>
      </c>
      <c r="D35" s="115">
        <f t="shared" si="1"/>
        <v>1.0619805529904056</v>
      </c>
      <c r="E35" s="115">
        <f t="shared" si="1"/>
        <v>3.3622801157871436</v>
      </c>
      <c r="F35" s="115">
        <f t="shared" si="1"/>
        <v>1.3088099630996339</v>
      </c>
      <c r="G35" s="115">
        <f t="shared" si="1"/>
        <v>3.3109936613451083</v>
      </c>
      <c r="H35" s="115">
        <f t="shared" si="1"/>
        <v>-0.43003816588723964</v>
      </c>
      <c r="I35" s="115">
        <f t="shared" si="1"/>
        <v>2.6736856687677601</v>
      </c>
      <c r="J35" s="115">
        <f t="shared" si="1"/>
        <v>1.0334391378164867</v>
      </c>
      <c r="K35" s="115">
        <f t="shared" si="1"/>
        <v>4.2326645547342565</v>
      </c>
      <c r="L35" s="115">
        <f t="shared" si="1"/>
        <v>1.3739471788119033</v>
      </c>
      <c r="M35" s="115">
        <f t="shared" si="1"/>
        <v>1.4670530510093158</v>
      </c>
      <c r="N35" s="115">
        <f t="shared" si="1"/>
        <v>0.18455939693266998</v>
      </c>
      <c r="O35" s="115">
        <f t="shared" si="1"/>
        <v>3.5008316274309124</v>
      </c>
      <c r="P35" s="115">
        <f t="shared" si="1"/>
        <v>0.68870523415978369</v>
      </c>
      <c r="Q35" s="115">
        <f t="shared" si="1"/>
        <v>-0.15329586101175607</v>
      </c>
      <c r="R35" s="115">
        <f t="shared" si="1"/>
        <v>5.35123741686958</v>
      </c>
      <c r="S35" s="115">
        <f t="shared" si="1"/>
        <v>3.184757505773689</v>
      </c>
      <c r="T35" s="116">
        <f t="shared" si="1"/>
        <v>2.0072574850569396</v>
      </c>
      <c r="U35" s="115">
        <f t="shared" si="1"/>
        <v>1.4401472960778676</v>
      </c>
      <c r="V35" s="115">
        <f t="shared" si="1"/>
        <v>2.1937878404043545</v>
      </c>
      <c r="W35" s="109">
        <v>2007</v>
      </c>
    </row>
    <row r="36" spans="1:23">
      <c r="A36" s="109">
        <v>2008</v>
      </c>
      <c r="B36" s="115">
        <f t="shared" si="2"/>
        <v>1.6640569832059242</v>
      </c>
      <c r="C36" s="115">
        <f t="shared" si="1"/>
        <v>-0.44361428904974787</v>
      </c>
      <c r="D36" s="115">
        <f t="shared" si="1"/>
        <v>0.17200139751135168</v>
      </c>
      <c r="E36" s="115">
        <f t="shared" si="1"/>
        <v>3.6029728565273587</v>
      </c>
      <c r="F36" s="115">
        <f t="shared" si="1"/>
        <v>0.27507445981068201</v>
      </c>
      <c r="G36" s="115">
        <f t="shared" si="1"/>
        <v>1.7193488273970559</v>
      </c>
      <c r="H36" s="115">
        <f t="shared" si="1"/>
        <v>0.9717648329104378</v>
      </c>
      <c r="I36" s="115">
        <f t="shared" si="1"/>
        <v>3.984798398884621</v>
      </c>
      <c r="J36" s="115">
        <f t="shared" si="1"/>
        <v>1.8283772923211927</v>
      </c>
      <c r="K36" s="115">
        <f t="shared" si="1"/>
        <v>-0.20261713803293446</v>
      </c>
      <c r="L36" s="115">
        <f t="shared" si="1"/>
        <v>1.3577765795794221</v>
      </c>
      <c r="M36" s="115">
        <f t="shared" si="1"/>
        <v>-0.13793103448276156</v>
      </c>
      <c r="N36" s="115">
        <f t="shared" si="1"/>
        <v>1.0222879530889344</v>
      </c>
      <c r="O36" s="115">
        <f t="shared" si="1"/>
        <v>0.48518936291857528</v>
      </c>
      <c r="P36" s="115">
        <f t="shared" si="1"/>
        <v>2.5136798905608799</v>
      </c>
      <c r="Q36" s="115">
        <f t="shared" si="1"/>
        <v>-0.29426816786079257</v>
      </c>
      <c r="R36" s="115">
        <f t="shared" si="1"/>
        <v>0.94861932768762358</v>
      </c>
      <c r="S36" s="115">
        <f t="shared" si="1"/>
        <v>-0.20143691667226449</v>
      </c>
      <c r="T36" s="116">
        <f t="shared" si="1"/>
        <v>1.1144186622552752</v>
      </c>
      <c r="U36" s="115">
        <f t="shared" si="1"/>
        <v>1.6555696327645677</v>
      </c>
      <c r="V36" s="115">
        <f t="shared" si="1"/>
        <v>0.93773927533129608</v>
      </c>
      <c r="W36" s="109">
        <v>2008</v>
      </c>
    </row>
    <row r="37" spans="1:23">
      <c r="A37" s="109">
        <v>2009</v>
      </c>
      <c r="B37" s="115">
        <f t="shared" si="2"/>
        <v>0.76405037296530054</v>
      </c>
      <c r="C37" s="115">
        <f t="shared" si="1"/>
        <v>-1.8543956043955916</v>
      </c>
      <c r="D37" s="115">
        <f t="shared" si="1"/>
        <v>0.34072921417647706</v>
      </c>
      <c r="E37" s="115">
        <f t="shared" si="1"/>
        <v>2.2487913915891085</v>
      </c>
      <c r="F37" s="115">
        <f t="shared" si="1"/>
        <v>1.0121457489878765</v>
      </c>
      <c r="G37" s="115">
        <f t="shared" si="1"/>
        <v>1.164880746629791</v>
      </c>
      <c r="H37" s="115">
        <f t="shared" si="1"/>
        <v>1.0078597016521655</v>
      </c>
      <c r="I37" s="115">
        <f t="shared" si="1"/>
        <v>5.8022101598148765</v>
      </c>
      <c r="J37" s="115">
        <f t="shared" si="1"/>
        <v>0.86997076180739441</v>
      </c>
      <c r="K37" s="115">
        <f t="shared" si="1"/>
        <v>0.92716352254463175</v>
      </c>
      <c r="L37" s="115">
        <f t="shared" si="1"/>
        <v>1.0131540767965816</v>
      </c>
      <c r="M37" s="115">
        <f t="shared" si="1"/>
        <v>-0.85960350991224743</v>
      </c>
      <c r="N37" s="115">
        <f t="shared" si="1"/>
        <v>1.9699499165275256</v>
      </c>
      <c r="O37" s="115">
        <f t="shared" si="1"/>
        <v>0.75963771124540358</v>
      </c>
      <c r="P37" s="115">
        <f t="shared" si="1"/>
        <v>0.47706422018347894</v>
      </c>
      <c r="Q37" s="115">
        <f t="shared" si="1"/>
        <v>2.245605030155275</v>
      </c>
      <c r="R37" s="115">
        <f t="shared" si="1"/>
        <v>-0.47839532539425988</v>
      </c>
      <c r="S37" s="115">
        <f t="shared" si="1"/>
        <v>1.8592029424297323</v>
      </c>
      <c r="T37" s="116">
        <f t="shared" si="1"/>
        <v>1.0341139493835243</v>
      </c>
      <c r="U37" s="115">
        <f t="shared" si="1"/>
        <v>0.63464844630458117</v>
      </c>
      <c r="V37" s="115">
        <f t="shared" si="1"/>
        <v>1.1654622103964414</v>
      </c>
      <c r="W37" s="109">
        <v>2009</v>
      </c>
    </row>
    <row r="38" spans="1:23">
      <c r="A38" s="109">
        <v>2010</v>
      </c>
      <c r="B38" s="115">
        <f t="shared" si="2"/>
        <v>0.82718935443266162</v>
      </c>
      <c r="C38" s="115">
        <f t="shared" si="1"/>
        <v>0.25431394971752752</v>
      </c>
      <c r="D38" s="115">
        <f t="shared" si="1"/>
        <v>-0.63101604278074319</v>
      </c>
      <c r="E38" s="115">
        <f t="shared" si="1"/>
        <v>2.7545044129011274</v>
      </c>
      <c r="F38" s="115">
        <f t="shared" si="1"/>
        <v>0.61805854700054397</v>
      </c>
      <c r="G38" s="115">
        <f t="shared" si="1"/>
        <v>2.0466737280896723</v>
      </c>
      <c r="H38" s="115">
        <f t="shared" si="1"/>
        <v>1.4927348278326349</v>
      </c>
      <c r="I38" s="115">
        <f t="shared" si="1"/>
        <v>1.095576813016109</v>
      </c>
      <c r="J38" s="115">
        <f t="shared" si="1"/>
        <v>0.23117686808691928</v>
      </c>
      <c r="K38" s="115">
        <f t="shared" si="1"/>
        <v>1.7719142373392884</v>
      </c>
      <c r="L38" s="115">
        <f t="shared" si="1"/>
        <v>5.505685218432177E-2</v>
      </c>
      <c r="M38" s="115">
        <f t="shared" si="1"/>
        <v>0.596613725393766</v>
      </c>
      <c r="N38" s="115">
        <f t="shared" si="1"/>
        <v>1.1913757493325221</v>
      </c>
      <c r="O38" s="115">
        <f t="shared" si="1"/>
        <v>-0.90041968714231757</v>
      </c>
      <c r="P38" s="115">
        <f t="shared" si="1"/>
        <v>0.15605285875557229</v>
      </c>
      <c r="Q38" s="115">
        <f t="shared" si="1"/>
        <v>-0.40913654618475448</v>
      </c>
      <c r="R38" s="115">
        <f t="shared" si="1"/>
        <v>0.19742828203057172</v>
      </c>
      <c r="S38" s="115">
        <f t="shared" si="1"/>
        <v>0.19595754987010139</v>
      </c>
      <c r="T38" s="116">
        <f t="shared" si="1"/>
        <v>0.76537404937100462</v>
      </c>
      <c r="U38" s="115">
        <f t="shared" si="1"/>
        <v>1.2727105044729257</v>
      </c>
      <c r="V38" s="115">
        <f t="shared" si="1"/>
        <v>0.59943202630432779</v>
      </c>
      <c r="W38" s="109">
        <v>2010</v>
      </c>
    </row>
    <row r="39" spans="1:23">
      <c r="A39" s="109">
        <v>2011</v>
      </c>
      <c r="B39" s="115">
        <f t="shared" si="2"/>
        <v>-1.3762558706379053</v>
      </c>
      <c r="C39" s="115">
        <f t="shared" si="1"/>
        <v>-2.511151213864963</v>
      </c>
      <c r="D39" s="115">
        <f t="shared" si="1"/>
        <v>-1.3749865461198993</v>
      </c>
      <c r="E39" s="115">
        <f t="shared" si="1"/>
        <v>1.0439652869172846</v>
      </c>
      <c r="F39" s="115">
        <f t="shared" si="1"/>
        <v>0.13588221059880823</v>
      </c>
      <c r="G39" s="115">
        <f t="shared" si="1"/>
        <v>0.60604031339985909</v>
      </c>
      <c r="H39" s="115">
        <f t="shared" si="1"/>
        <v>0.49025999426291378</v>
      </c>
      <c r="I39" s="115">
        <f t="shared" si="1"/>
        <v>2.6930853214718979</v>
      </c>
      <c r="J39" s="115">
        <f t="shared" si="1"/>
        <v>-2.3809523809523796</v>
      </c>
      <c r="K39" s="115">
        <f t="shared" si="1"/>
        <v>1.8118926041838108</v>
      </c>
      <c r="L39" s="115">
        <f t="shared" si="1"/>
        <v>1.6699363605914073</v>
      </c>
      <c r="M39" s="115">
        <f t="shared" si="1"/>
        <v>0.66965376782077612</v>
      </c>
      <c r="N39" s="115">
        <f t="shared" si="1"/>
        <v>-1.1922837585563144</v>
      </c>
      <c r="O39" s="115">
        <f t="shared" si="1"/>
        <v>1.6185416185416273</v>
      </c>
      <c r="P39" s="115">
        <f t="shared" si="1"/>
        <v>-0.46079893916790127</v>
      </c>
      <c r="Q39" s="115">
        <f t="shared" si="1"/>
        <v>-0.18650603624264761</v>
      </c>
      <c r="R39" s="115">
        <f t="shared" si="1"/>
        <v>2.2308272222602881</v>
      </c>
      <c r="S39" s="115">
        <f t="shared" si="1"/>
        <v>4.3949282527975697E-2</v>
      </c>
      <c r="T39" s="116">
        <f t="shared" si="1"/>
        <v>0.33396603192711893</v>
      </c>
      <c r="U39" s="115">
        <f t="shared" si="1"/>
        <v>-0.60450735252666732</v>
      </c>
      <c r="V39" s="115">
        <f t="shared" si="1"/>
        <v>0.64298075769777085</v>
      </c>
      <c r="W39" s="109">
        <v>2011</v>
      </c>
    </row>
    <row r="40" spans="1:23">
      <c r="A40" s="109">
        <v>2012</v>
      </c>
      <c r="B40" s="115">
        <f t="shared" si="2"/>
        <v>-0.23207450495796422</v>
      </c>
      <c r="C40" s="115">
        <f t="shared" si="1"/>
        <v>-3.2010198557532732</v>
      </c>
      <c r="D40" s="115">
        <f t="shared" si="1"/>
        <v>-2.4172646168117069</v>
      </c>
      <c r="E40" s="115">
        <f t="shared" si="1"/>
        <v>0.85984017549358782</v>
      </c>
      <c r="F40" s="115">
        <f t="shared" si="1"/>
        <v>0.63015837608743652</v>
      </c>
      <c r="G40" s="115">
        <f t="shared" si="1"/>
        <v>2.2797617066595564</v>
      </c>
      <c r="H40" s="115">
        <f t="shared" si="1"/>
        <v>-1.3390424289606813</v>
      </c>
      <c r="I40" s="115">
        <f t="shared" si="1"/>
        <v>1.9963773822649244</v>
      </c>
      <c r="J40" s="115">
        <f t="shared" si="1"/>
        <v>-0.11086474501108512</v>
      </c>
      <c r="K40" s="115">
        <f t="shared" si="1"/>
        <v>1.7019899692606373</v>
      </c>
      <c r="L40" s="115">
        <f t="shared" si="1"/>
        <v>1.1271649096385516</v>
      </c>
      <c r="M40" s="115">
        <f t="shared" si="1"/>
        <v>-0.49525782539734564</v>
      </c>
      <c r="N40" s="115">
        <f t="shared" si="1"/>
        <v>1.2167472793228598</v>
      </c>
      <c r="O40" s="115">
        <f t="shared" si="1"/>
        <v>0.36068256902979101</v>
      </c>
      <c r="P40" s="115">
        <f t="shared" si="1"/>
        <v>-0.59281955638446959</v>
      </c>
      <c r="Q40" s="115">
        <f t="shared" si="1"/>
        <v>0.97972375830113378</v>
      </c>
      <c r="R40" s="115">
        <f t="shared" si="1"/>
        <v>2.4469547145778137</v>
      </c>
      <c r="S40" s="115">
        <f t="shared" si="1"/>
        <v>-1.150965361214233</v>
      </c>
      <c r="T40" s="116">
        <f t="shared" si="1"/>
        <v>0.3554444018577243</v>
      </c>
      <c r="U40" s="115">
        <f t="shared" si="1"/>
        <v>-0.83679817806611823</v>
      </c>
      <c r="V40" s="115">
        <f t="shared" si="1"/>
        <v>0.74315265274850617</v>
      </c>
      <c r="W40" s="109">
        <v>2012</v>
      </c>
    </row>
  </sheetData>
  <mergeCells count="5">
    <mergeCell ref="B24:K24"/>
    <mergeCell ref="L24:V24"/>
    <mergeCell ref="A1:K1"/>
    <mergeCell ref="B5:K5"/>
    <mergeCell ref="L5:V5"/>
  </mergeCells>
  <hyperlinks>
    <hyperlink ref="A1:K1" location="Inhaltsverzeichnis!A14" display="2  Arbeitnehmer in den kreisfreien Städten und Landkreisen Brandenburgs 1991 bis 2012"/>
  </hyperlinks>
  <pageMargins left="0.39370078740157483" right="0.39370078740157483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&amp;C&amp;8– &amp;P –</oddHeader>
    <oddFooter>&amp;C&amp;7© Amt für Statistik Berlin-Brandenburg — SB A VI 10 - j/12 –  Brandenburg</oddFooter>
  </headerFooter>
  <rowBreaks count="1" manualBreakCount="1">
    <brk id="44" max="16383" man="1"/>
  </rowBreaks>
  <colBreaks count="1" manualBreakCount="1">
    <brk id="11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8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RowHeight="13.2"/>
  <cols>
    <col min="1" max="1" width="5.5546875" style="93" customWidth="1"/>
    <col min="2" max="11" width="8.33203125" style="93" customWidth="1"/>
    <col min="12" max="22" width="7.77734375" style="93" customWidth="1"/>
    <col min="23" max="23" width="5.6640625" style="93" customWidth="1"/>
    <col min="24" max="16384" width="11.5546875" style="93"/>
  </cols>
  <sheetData>
    <row r="1" spans="1:23" ht="12" customHeight="1">
      <c r="A1" s="149" t="s">
        <v>113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94" t="s">
        <v>114</v>
      </c>
      <c r="M1" s="95"/>
    </row>
    <row r="2" spans="1:23" ht="12" customHeight="1">
      <c r="A2" s="96"/>
      <c r="B2" s="97"/>
    </row>
    <row r="3" spans="1:23" ht="35.25" customHeight="1">
      <c r="A3" s="98" t="s">
        <v>101</v>
      </c>
      <c r="B3" s="99" t="s">
        <v>102</v>
      </c>
      <c r="C3" s="99" t="s">
        <v>41</v>
      </c>
      <c r="D3" s="99" t="s">
        <v>42</v>
      </c>
      <c r="E3" s="99" t="s">
        <v>34</v>
      </c>
      <c r="F3" s="99" t="s">
        <v>44</v>
      </c>
      <c r="G3" s="99" t="s">
        <v>45</v>
      </c>
      <c r="H3" s="99" t="s">
        <v>46</v>
      </c>
      <c r="I3" s="99" t="s">
        <v>47</v>
      </c>
      <c r="J3" s="99" t="s">
        <v>48</v>
      </c>
      <c r="K3" s="100" t="s">
        <v>49</v>
      </c>
      <c r="L3" s="101" t="s">
        <v>103</v>
      </c>
      <c r="M3" s="99" t="s">
        <v>51</v>
      </c>
      <c r="N3" s="99" t="s">
        <v>52</v>
      </c>
      <c r="O3" s="99" t="s">
        <v>53</v>
      </c>
      <c r="P3" s="99" t="s">
        <v>54</v>
      </c>
      <c r="Q3" s="99" t="s">
        <v>55</v>
      </c>
      <c r="R3" s="99" t="s">
        <v>56</v>
      </c>
      <c r="S3" s="99" t="s">
        <v>57</v>
      </c>
      <c r="T3" s="102" t="s">
        <v>104</v>
      </c>
      <c r="U3" s="100" t="s">
        <v>39</v>
      </c>
      <c r="V3" s="100" t="s">
        <v>43</v>
      </c>
      <c r="W3" s="103" t="s">
        <v>101</v>
      </c>
    </row>
    <row r="4" spans="1:23" ht="12" customHeight="1">
      <c r="A4" s="104"/>
      <c r="B4" s="105"/>
      <c r="C4" s="105"/>
      <c r="D4" s="105"/>
      <c r="E4" s="105"/>
      <c r="F4" s="105"/>
      <c r="G4" s="105"/>
      <c r="H4" s="105"/>
      <c r="I4" s="105"/>
      <c r="J4" s="105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7"/>
    </row>
    <row r="5" spans="1:23" ht="12" customHeight="1">
      <c r="A5" s="108"/>
      <c r="B5" s="147" t="s">
        <v>105</v>
      </c>
      <c r="C5" s="147"/>
      <c r="D5" s="147"/>
      <c r="E5" s="147"/>
      <c r="F5" s="147"/>
      <c r="G5" s="147"/>
      <c r="H5" s="147"/>
      <c r="I5" s="147"/>
      <c r="J5" s="147"/>
      <c r="K5" s="147"/>
      <c r="L5" s="147" t="s">
        <v>105</v>
      </c>
      <c r="M5" s="147"/>
      <c r="N5" s="147"/>
      <c r="O5" s="147"/>
      <c r="P5" s="147"/>
      <c r="Q5" s="147"/>
      <c r="R5" s="147"/>
      <c r="S5" s="147"/>
      <c r="T5" s="147"/>
      <c r="U5" s="148"/>
      <c r="V5" s="148"/>
      <c r="W5" s="109"/>
    </row>
    <row r="6" spans="1:23" ht="12" customHeight="1">
      <c r="A6" s="109">
        <v>2003</v>
      </c>
      <c r="B6" s="112">
        <v>3.4870000000000001</v>
      </c>
      <c r="C6" s="112">
        <v>6.6109999999999998</v>
      </c>
      <c r="D6" s="112">
        <v>4.726</v>
      </c>
      <c r="E6" s="112">
        <v>8.7629999999999999</v>
      </c>
      <c r="F6" s="112">
        <v>6.9509999999999996</v>
      </c>
      <c r="G6" s="112">
        <v>5.6680000000000001</v>
      </c>
      <c r="H6" s="112">
        <v>4.9000000000000004</v>
      </c>
      <c r="I6" s="112">
        <v>7.54</v>
      </c>
      <c r="J6" s="112">
        <v>7.28</v>
      </c>
      <c r="K6" s="112">
        <v>6.4589999999999996</v>
      </c>
      <c r="L6" s="112">
        <v>5.4279999999999999</v>
      </c>
      <c r="M6" s="112">
        <v>6.3</v>
      </c>
      <c r="N6" s="112">
        <v>4.1740000000000004</v>
      </c>
      <c r="O6" s="112">
        <v>7.8470000000000004</v>
      </c>
      <c r="P6" s="112">
        <v>3.55</v>
      </c>
      <c r="Q6" s="112">
        <v>5.1989999999999998</v>
      </c>
      <c r="R6" s="112">
        <v>5.8380000000000001</v>
      </c>
      <c r="S6" s="112">
        <v>5.492</v>
      </c>
      <c r="T6" s="128">
        <v>106.21299999999999</v>
      </c>
      <c r="U6" s="112">
        <v>23.586999999999996</v>
      </c>
      <c r="V6" s="112">
        <v>82.625999999999991</v>
      </c>
      <c r="W6" s="109">
        <v>2003</v>
      </c>
    </row>
    <row r="7" spans="1:23" ht="12" customHeight="1">
      <c r="A7" s="109">
        <v>2004</v>
      </c>
      <c r="B7" s="112">
        <v>3.9860000000000002</v>
      </c>
      <c r="C7" s="112">
        <v>8.3030000000000008</v>
      </c>
      <c r="D7" s="112">
        <v>4.9489999999999998</v>
      </c>
      <c r="E7" s="112">
        <v>10.545999999999999</v>
      </c>
      <c r="F7" s="112">
        <v>7.8789999999999996</v>
      </c>
      <c r="G7" s="112">
        <v>6.8490000000000002</v>
      </c>
      <c r="H7" s="112">
        <v>5.3010000000000002</v>
      </c>
      <c r="I7" s="112">
        <v>8.6359999999999992</v>
      </c>
      <c r="J7" s="112">
        <v>8.1660000000000004</v>
      </c>
      <c r="K7" s="112">
        <v>7.4610000000000003</v>
      </c>
      <c r="L7" s="112">
        <v>6.2119999999999997</v>
      </c>
      <c r="M7" s="112">
        <v>7.3280000000000003</v>
      </c>
      <c r="N7" s="112">
        <v>4.7380000000000004</v>
      </c>
      <c r="O7" s="112">
        <v>8.6530000000000005</v>
      </c>
      <c r="P7" s="112">
        <v>3.9239999999999999</v>
      </c>
      <c r="Q7" s="112">
        <v>5.1360000000000001</v>
      </c>
      <c r="R7" s="112">
        <v>6.63</v>
      </c>
      <c r="S7" s="112">
        <v>6.1909999999999998</v>
      </c>
      <c r="T7" s="128">
        <v>120.88800000000001</v>
      </c>
      <c r="U7" s="112">
        <v>27.783999999999999</v>
      </c>
      <c r="V7" s="112">
        <v>93.104000000000013</v>
      </c>
      <c r="W7" s="109">
        <v>2004</v>
      </c>
    </row>
    <row r="8" spans="1:23" ht="12" customHeight="1">
      <c r="A8" s="109">
        <v>2005</v>
      </c>
      <c r="B8" s="112">
        <v>4.484</v>
      </c>
      <c r="C8" s="112">
        <v>8.3719999999999999</v>
      </c>
      <c r="D8" s="112">
        <v>5.2519999999999998</v>
      </c>
      <c r="E8" s="112">
        <v>11.079000000000001</v>
      </c>
      <c r="F8" s="112">
        <v>8.6259999999999994</v>
      </c>
      <c r="G8" s="112">
        <v>7.4359999999999999</v>
      </c>
      <c r="H8" s="112">
        <v>5.3230000000000004</v>
      </c>
      <c r="I8" s="112">
        <v>9.3640000000000008</v>
      </c>
      <c r="J8" s="112">
        <v>9.2170000000000005</v>
      </c>
      <c r="K8" s="112">
        <v>7.6079999999999997</v>
      </c>
      <c r="L8" s="112">
        <v>6.4660000000000002</v>
      </c>
      <c r="M8" s="112">
        <v>7.4109999999999996</v>
      </c>
      <c r="N8" s="112">
        <v>4.8120000000000003</v>
      </c>
      <c r="O8" s="112">
        <v>9.0679999999999996</v>
      </c>
      <c r="P8" s="112">
        <v>4.4980000000000002</v>
      </c>
      <c r="Q8" s="112">
        <v>4.8899999999999997</v>
      </c>
      <c r="R8" s="112">
        <v>7.0609999999999999</v>
      </c>
      <c r="S8" s="112">
        <v>5.9029999999999996</v>
      </c>
      <c r="T8" s="128">
        <v>126.87</v>
      </c>
      <c r="U8" s="112">
        <v>29.187000000000001</v>
      </c>
      <c r="V8" s="112">
        <v>97.683000000000007</v>
      </c>
      <c r="W8" s="109">
        <v>2005</v>
      </c>
    </row>
    <row r="9" spans="1:23" ht="12" customHeight="1">
      <c r="A9" s="109">
        <v>2006</v>
      </c>
      <c r="B9" s="112">
        <v>4.7990000000000004</v>
      </c>
      <c r="C9" s="112">
        <v>8.3800000000000008</v>
      </c>
      <c r="D9" s="112">
        <v>5.2149999999999999</v>
      </c>
      <c r="E9" s="112">
        <v>10.977</v>
      </c>
      <c r="F9" s="112">
        <v>7.89</v>
      </c>
      <c r="G9" s="112">
        <v>7.0919999999999996</v>
      </c>
      <c r="H9" s="112">
        <v>5.0190000000000001</v>
      </c>
      <c r="I9" s="112">
        <v>9.1199999999999992</v>
      </c>
      <c r="J9" s="112">
        <v>8.8719999999999999</v>
      </c>
      <c r="K9" s="112">
        <v>8.6229999999999993</v>
      </c>
      <c r="L9" s="112">
        <v>6.4329999999999998</v>
      </c>
      <c r="M9" s="112">
        <v>8.6620000000000008</v>
      </c>
      <c r="N9" s="112">
        <v>5.476</v>
      </c>
      <c r="O9" s="112">
        <v>9.3659999999999997</v>
      </c>
      <c r="P9" s="112">
        <v>4.7590000000000003</v>
      </c>
      <c r="Q9" s="112">
        <v>5.3049999999999997</v>
      </c>
      <c r="R9" s="112">
        <v>7.3250000000000002</v>
      </c>
      <c r="S9" s="112">
        <v>6.3849999999999998</v>
      </c>
      <c r="T9" s="128">
        <v>129.69800000000001</v>
      </c>
      <c r="U9" s="112">
        <v>29.371000000000002</v>
      </c>
      <c r="V9" s="112">
        <v>100.327</v>
      </c>
      <c r="W9" s="109">
        <v>2006</v>
      </c>
    </row>
    <row r="10" spans="1:23" ht="12" customHeight="1">
      <c r="A10" s="109">
        <v>2007</v>
      </c>
      <c r="B10" s="112">
        <v>4.6340000000000003</v>
      </c>
      <c r="C10" s="112">
        <v>8.1660000000000004</v>
      </c>
      <c r="D10" s="112">
        <v>4.944</v>
      </c>
      <c r="E10" s="112">
        <v>11.351000000000001</v>
      </c>
      <c r="F10" s="112">
        <v>7.5890000000000004</v>
      </c>
      <c r="G10" s="112">
        <v>7.1360000000000001</v>
      </c>
      <c r="H10" s="112">
        <v>4.87</v>
      </c>
      <c r="I10" s="112">
        <v>8.9489999999999998</v>
      </c>
      <c r="J10" s="112">
        <v>8.343</v>
      </c>
      <c r="K10" s="112">
        <v>9.0380000000000003</v>
      </c>
      <c r="L10" s="112">
        <v>6.2329999999999997</v>
      </c>
      <c r="M10" s="112">
        <v>8.5129999999999999</v>
      </c>
      <c r="N10" s="112">
        <v>5.2859999999999996</v>
      </c>
      <c r="O10" s="112">
        <v>9.5939999999999994</v>
      </c>
      <c r="P10" s="112">
        <v>4.125</v>
      </c>
      <c r="Q10" s="112">
        <v>5.4660000000000002</v>
      </c>
      <c r="R10" s="112">
        <v>7.2009999999999996</v>
      </c>
      <c r="S10" s="112">
        <v>7.4480000000000004</v>
      </c>
      <c r="T10" s="128">
        <v>128.886</v>
      </c>
      <c r="U10" s="112">
        <v>29.094999999999999</v>
      </c>
      <c r="V10" s="112">
        <v>99.790999999999968</v>
      </c>
      <c r="W10" s="109">
        <v>2007</v>
      </c>
    </row>
    <row r="11" spans="1:23" ht="12" customHeight="1">
      <c r="A11" s="109">
        <v>2008</v>
      </c>
      <c r="B11" s="110">
        <v>4.5650000000000004</v>
      </c>
      <c r="C11" s="110">
        <v>8.1969999999999992</v>
      </c>
      <c r="D11" s="110">
        <v>4.8540000000000001</v>
      </c>
      <c r="E11" s="110">
        <v>12.42</v>
      </c>
      <c r="F11" s="110">
        <v>7.4630000000000001</v>
      </c>
      <c r="G11" s="110">
        <v>7.085</v>
      </c>
      <c r="H11" s="110">
        <v>4.9619999999999997</v>
      </c>
      <c r="I11" s="110">
        <v>9.6669999999999998</v>
      </c>
      <c r="J11" s="110">
        <v>8.2010000000000005</v>
      </c>
      <c r="K11" s="110">
        <v>8.8350000000000009</v>
      </c>
      <c r="L11" s="110">
        <v>6.26</v>
      </c>
      <c r="M11" s="110">
        <v>8.7100000000000009</v>
      </c>
      <c r="N11" s="110">
        <v>5.391</v>
      </c>
      <c r="O11" s="110">
        <v>9.3979999999999997</v>
      </c>
      <c r="P11" s="110">
        <v>4.298</v>
      </c>
      <c r="Q11" s="110">
        <v>5.5919999999999996</v>
      </c>
      <c r="R11" s="110">
        <v>6.6849999999999996</v>
      </c>
      <c r="S11" s="110">
        <v>7.3840000000000003</v>
      </c>
      <c r="T11" s="111">
        <v>129.96700000000001</v>
      </c>
      <c r="U11" s="110">
        <v>30.036000000000001</v>
      </c>
      <c r="V11" s="110">
        <v>99.930999999999997</v>
      </c>
      <c r="W11" s="109">
        <v>2008</v>
      </c>
    </row>
    <row r="12" spans="1:23" ht="12" customHeight="1">
      <c r="A12" s="109">
        <v>2009</v>
      </c>
      <c r="B12" s="110">
        <v>4.508</v>
      </c>
      <c r="C12" s="110">
        <v>8.1739999999999995</v>
      </c>
      <c r="D12" s="110">
        <v>4.6710000000000003</v>
      </c>
      <c r="E12" s="110">
        <v>13.834</v>
      </c>
      <c r="F12" s="110">
        <v>7.7910000000000004</v>
      </c>
      <c r="G12" s="110">
        <v>7.1890000000000001</v>
      </c>
      <c r="H12" s="110">
        <v>5.173</v>
      </c>
      <c r="I12" s="110">
        <v>11.504</v>
      </c>
      <c r="J12" s="110">
        <v>8.6069999999999993</v>
      </c>
      <c r="K12" s="110">
        <v>9.2379999999999995</v>
      </c>
      <c r="L12" s="110">
        <v>6.1760000000000002</v>
      </c>
      <c r="M12" s="110">
        <v>8.74</v>
      </c>
      <c r="N12" s="110">
        <v>5.7519999999999998</v>
      </c>
      <c r="O12" s="110">
        <v>9.4649999999999999</v>
      </c>
      <c r="P12" s="110">
        <v>4.181</v>
      </c>
      <c r="Q12" s="110">
        <v>5.6870000000000003</v>
      </c>
      <c r="R12" s="110">
        <v>6.625</v>
      </c>
      <c r="S12" s="110">
        <v>8.0210000000000008</v>
      </c>
      <c r="T12" s="111">
        <v>135.33600000000001</v>
      </c>
      <c r="U12" s="110">
        <v>31.186999999999998</v>
      </c>
      <c r="V12" s="110">
        <v>104.14899999999999</v>
      </c>
      <c r="W12" s="109">
        <v>2009</v>
      </c>
    </row>
    <row r="13" spans="1:23" ht="12" customHeight="1">
      <c r="A13" s="109">
        <v>2010</v>
      </c>
      <c r="B13" s="110">
        <v>4.5579999999999998</v>
      </c>
      <c r="C13" s="110">
        <v>8.0489999999999995</v>
      </c>
      <c r="D13" s="110">
        <v>4.3860000000000001</v>
      </c>
      <c r="E13" s="110">
        <v>15.709</v>
      </c>
      <c r="F13" s="110">
        <v>7.8490000000000002</v>
      </c>
      <c r="G13" s="110">
        <v>6.9950000000000001</v>
      </c>
      <c r="H13" s="110">
        <v>5.3220000000000001</v>
      </c>
      <c r="I13" s="110">
        <v>11.617000000000001</v>
      </c>
      <c r="J13" s="110">
        <v>8.7840000000000007</v>
      </c>
      <c r="K13" s="110">
        <v>9.1519999999999992</v>
      </c>
      <c r="L13" s="110">
        <v>6.1749999999999998</v>
      </c>
      <c r="M13" s="110">
        <v>8.468</v>
      </c>
      <c r="N13" s="110">
        <v>5.7880000000000003</v>
      </c>
      <c r="O13" s="110">
        <v>9.1219999999999999</v>
      </c>
      <c r="P13" s="110">
        <v>3.9169999999999998</v>
      </c>
      <c r="Q13" s="110">
        <v>5.6429999999999998</v>
      </c>
      <c r="R13" s="110">
        <v>6.431</v>
      </c>
      <c r="S13" s="110">
        <v>7.9450000000000003</v>
      </c>
      <c r="T13" s="111">
        <v>135.91</v>
      </c>
      <c r="U13" s="110">
        <v>32.701999999999998</v>
      </c>
      <c r="V13" s="110">
        <v>103.208</v>
      </c>
      <c r="W13" s="109">
        <v>2010</v>
      </c>
    </row>
    <row r="14" spans="1:23" ht="12" customHeight="1">
      <c r="A14" s="109">
        <v>2011</v>
      </c>
      <c r="B14" s="110">
        <v>3.8260000000000001</v>
      </c>
      <c r="C14" s="110">
        <v>7.1959999999999997</v>
      </c>
      <c r="D14" s="110">
        <v>4.0199999999999996</v>
      </c>
      <c r="E14" s="110">
        <v>15.404999999999999</v>
      </c>
      <c r="F14" s="110">
        <v>7.157</v>
      </c>
      <c r="G14" s="110">
        <v>6.6449999999999996</v>
      </c>
      <c r="H14" s="110">
        <v>4.7939999999999996</v>
      </c>
      <c r="I14" s="110">
        <v>11.561999999999999</v>
      </c>
      <c r="J14" s="110">
        <v>7.758</v>
      </c>
      <c r="K14" s="110">
        <v>9.02</v>
      </c>
      <c r="L14" s="110">
        <v>5.431</v>
      </c>
      <c r="M14" s="110">
        <v>7.8630000000000004</v>
      </c>
      <c r="N14" s="110">
        <v>5.07</v>
      </c>
      <c r="O14" s="110">
        <v>8.4489999999999998</v>
      </c>
      <c r="P14" s="110">
        <v>3.47</v>
      </c>
      <c r="Q14" s="110">
        <v>6.0439999999999996</v>
      </c>
      <c r="R14" s="110">
        <v>6.234</v>
      </c>
      <c r="S14" s="110">
        <v>6.8540000000000001</v>
      </c>
      <c r="T14" s="111">
        <v>126.798</v>
      </c>
      <c r="U14" s="110">
        <v>30.446999999999999</v>
      </c>
      <c r="V14" s="110">
        <v>96.350999999999999</v>
      </c>
      <c r="W14" s="109">
        <v>2011</v>
      </c>
    </row>
    <row r="15" spans="1:23" ht="12" customHeight="1">
      <c r="A15" s="109">
        <v>2012</v>
      </c>
      <c r="B15" s="110">
        <v>3.3370000000000002</v>
      </c>
      <c r="C15" s="110">
        <v>6.8970000000000002</v>
      </c>
      <c r="D15" s="110">
        <v>3.839</v>
      </c>
      <c r="E15" s="110">
        <v>14.593</v>
      </c>
      <c r="F15" s="110">
        <v>6.78</v>
      </c>
      <c r="G15" s="110">
        <v>6.4240000000000004</v>
      </c>
      <c r="H15" s="110">
        <v>4.5549999999999997</v>
      </c>
      <c r="I15" s="110">
        <v>11.058999999999999</v>
      </c>
      <c r="J15" s="110">
        <v>7.5069999999999997</v>
      </c>
      <c r="K15" s="110">
        <v>8.65</v>
      </c>
      <c r="L15" s="110">
        <v>5.2119999999999997</v>
      </c>
      <c r="M15" s="110">
        <v>7.5439999999999996</v>
      </c>
      <c r="N15" s="110">
        <v>5.077</v>
      </c>
      <c r="O15" s="110">
        <v>8.2810000000000006</v>
      </c>
      <c r="P15" s="110">
        <v>3.282</v>
      </c>
      <c r="Q15" s="110">
        <v>5.923</v>
      </c>
      <c r="R15" s="110">
        <v>5.9429999999999996</v>
      </c>
      <c r="S15" s="110">
        <v>6.5949999999999998</v>
      </c>
      <c r="T15" s="111">
        <v>121.498</v>
      </c>
      <c r="U15" s="110">
        <v>28.666</v>
      </c>
      <c r="V15" s="110">
        <v>92.831999999999994</v>
      </c>
      <c r="W15" s="109">
        <v>2012</v>
      </c>
    </row>
    <row r="16" spans="1:23" ht="12" customHeight="1">
      <c r="A16" s="109"/>
      <c r="B16" s="110"/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10"/>
      <c r="P16" s="110"/>
      <c r="Q16" s="110"/>
      <c r="R16" s="110"/>
      <c r="S16" s="110"/>
      <c r="T16" s="110"/>
      <c r="U16" s="110"/>
      <c r="V16" s="110"/>
      <c r="W16" s="109"/>
    </row>
    <row r="17" spans="1:23" ht="12" customHeight="1">
      <c r="A17" s="109"/>
      <c r="B17" s="147" t="s">
        <v>106</v>
      </c>
      <c r="C17" s="147"/>
      <c r="D17" s="147"/>
      <c r="E17" s="147"/>
      <c r="F17" s="147"/>
      <c r="G17" s="147"/>
      <c r="H17" s="147"/>
      <c r="I17" s="147"/>
      <c r="J17" s="147"/>
      <c r="K17" s="147"/>
      <c r="L17" s="147" t="s">
        <v>106</v>
      </c>
      <c r="M17" s="147"/>
      <c r="N17" s="147"/>
      <c r="O17" s="147"/>
      <c r="P17" s="147"/>
      <c r="Q17" s="147"/>
      <c r="R17" s="147"/>
      <c r="S17" s="147"/>
      <c r="T17" s="147"/>
      <c r="U17" s="148"/>
      <c r="V17" s="148"/>
      <c r="W17" s="109"/>
    </row>
    <row r="18" spans="1:23" ht="12" customHeight="1">
      <c r="A18" s="109">
        <v>2004</v>
      </c>
      <c r="B18" s="115">
        <f>B7/B6*100-100</f>
        <v>14.310295382850583</v>
      </c>
      <c r="C18" s="115">
        <f>C7/C6*100-100</f>
        <v>25.593707457268209</v>
      </c>
      <c r="D18" s="115">
        <f>D7/D6*100-100</f>
        <v>4.7185780787134917</v>
      </c>
      <c r="E18" s="115">
        <f t="shared" ref="C18:V26" si="0">E7/E6*100-100</f>
        <v>20.346913157594429</v>
      </c>
      <c r="F18" s="115">
        <f t="shared" si="0"/>
        <v>13.350597036397645</v>
      </c>
      <c r="G18" s="115">
        <f t="shared" si="0"/>
        <v>20.836273817925189</v>
      </c>
      <c r="H18" s="115">
        <f t="shared" si="0"/>
        <v>8.183673469387756</v>
      </c>
      <c r="I18" s="115">
        <f t="shared" si="0"/>
        <v>14.535809018567633</v>
      </c>
      <c r="J18" s="115">
        <f t="shared" si="0"/>
        <v>12.170329670329664</v>
      </c>
      <c r="K18" s="115">
        <f t="shared" si="0"/>
        <v>15.513237343241997</v>
      </c>
      <c r="L18" s="115">
        <f t="shared" si="0"/>
        <v>14.443625644804698</v>
      </c>
      <c r="M18" s="115">
        <f t="shared" si="0"/>
        <v>16.317460317460331</v>
      </c>
      <c r="N18" s="115">
        <f t="shared" si="0"/>
        <v>13.51221849544801</v>
      </c>
      <c r="O18" s="115">
        <f t="shared" si="0"/>
        <v>10.271441315152302</v>
      </c>
      <c r="P18" s="115">
        <f t="shared" si="0"/>
        <v>10.535211267605632</v>
      </c>
      <c r="Q18" s="115">
        <f t="shared" si="0"/>
        <v>-1.2117714945181746</v>
      </c>
      <c r="R18" s="115">
        <f t="shared" si="0"/>
        <v>13.566289825282624</v>
      </c>
      <c r="S18" s="115">
        <f t="shared" si="0"/>
        <v>12.727603787327027</v>
      </c>
      <c r="T18" s="116">
        <f t="shared" si="0"/>
        <v>13.816576125333071</v>
      </c>
      <c r="U18" s="115">
        <f t="shared" si="0"/>
        <v>17.793699919447164</v>
      </c>
      <c r="V18" s="115">
        <f t="shared" si="0"/>
        <v>12.681238351124378</v>
      </c>
      <c r="W18" s="109">
        <v>2004</v>
      </c>
    </row>
    <row r="19" spans="1:23" ht="12" customHeight="1">
      <c r="A19" s="109">
        <v>2005</v>
      </c>
      <c r="B19" s="115">
        <f t="shared" ref="B19:B26" si="1">B8/B7*100-100</f>
        <v>12.493728048168578</v>
      </c>
      <c r="C19" s="115">
        <f t="shared" si="0"/>
        <v>0.83102493074791539</v>
      </c>
      <c r="D19" s="115">
        <f t="shared" si="0"/>
        <v>6.1224489795918373</v>
      </c>
      <c r="E19" s="115">
        <f t="shared" si="0"/>
        <v>5.0540489285037182</v>
      </c>
      <c r="F19" s="115">
        <f t="shared" si="0"/>
        <v>9.4808985911917603</v>
      </c>
      <c r="G19" s="115">
        <f t="shared" si="0"/>
        <v>8.5705942473353787</v>
      </c>
      <c r="H19" s="115">
        <f t="shared" si="0"/>
        <v>0.41501603471043325</v>
      </c>
      <c r="I19" s="115">
        <f t="shared" si="0"/>
        <v>8.4298286243631395</v>
      </c>
      <c r="J19" s="115">
        <f t="shared" si="0"/>
        <v>12.870438403134955</v>
      </c>
      <c r="K19" s="115">
        <f t="shared" si="0"/>
        <v>1.9702452754322337</v>
      </c>
      <c r="L19" s="115">
        <f t="shared" si="0"/>
        <v>4.0888602704443002</v>
      </c>
      <c r="M19" s="115">
        <f t="shared" si="0"/>
        <v>1.1326419213973651</v>
      </c>
      <c r="N19" s="115">
        <f t="shared" si="0"/>
        <v>1.5618404390038023</v>
      </c>
      <c r="O19" s="115">
        <f t="shared" si="0"/>
        <v>4.7960245001733313</v>
      </c>
      <c r="P19" s="115">
        <f t="shared" si="0"/>
        <v>14.627930682976569</v>
      </c>
      <c r="Q19" s="115">
        <f t="shared" si="0"/>
        <v>-4.7897196261682353</v>
      </c>
      <c r="R19" s="115">
        <f t="shared" si="0"/>
        <v>6.5007541478129696</v>
      </c>
      <c r="S19" s="115">
        <f t="shared" si="0"/>
        <v>-4.6519140688095746</v>
      </c>
      <c r="T19" s="116">
        <f t="shared" si="0"/>
        <v>4.948381973396863</v>
      </c>
      <c r="U19" s="115">
        <f t="shared" si="0"/>
        <v>5.0496688741721982</v>
      </c>
      <c r="V19" s="115">
        <f t="shared" si="0"/>
        <v>4.9181560405567808</v>
      </c>
      <c r="W19" s="109">
        <v>2005</v>
      </c>
    </row>
    <row r="20" spans="1:23" ht="12" customHeight="1">
      <c r="A20" s="109">
        <v>2006</v>
      </c>
      <c r="B20" s="115">
        <f t="shared" si="1"/>
        <v>7.0249776984835108</v>
      </c>
      <c r="C20" s="115">
        <f t="shared" si="0"/>
        <v>9.5556617295770252E-2</v>
      </c>
      <c r="D20" s="115">
        <f t="shared" si="0"/>
        <v>-0.70449352627571216</v>
      </c>
      <c r="E20" s="115">
        <f t="shared" si="0"/>
        <v>-0.92066070945031697</v>
      </c>
      <c r="F20" s="115">
        <f t="shared" si="0"/>
        <v>-8.5323440760491422</v>
      </c>
      <c r="G20" s="115">
        <f t="shared" si="0"/>
        <v>-4.6261430876815552</v>
      </c>
      <c r="H20" s="115">
        <f t="shared" si="0"/>
        <v>-5.7110651888033033</v>
      </c>
      <c r="I20" s="115">
        <f t="shared" si="0"/>
        <v>-2.6057240495514975</v>
      </c>
      <c r="J20" s="115">
        <f t="shared" si="0"/>
        <v>-3.7430834327872589</v>
      </c>
      <c r="K20" s="115">
        <f t="shared" si="0"/>
        <v>13.341219768664558</v>
      </c>
      <c r="L20" s="115">
        <f t="shared" si="0"/>
        <v>-0.51036189297866486</v>
      </c>
      <c r="M20" s="115">
        <f t="shared" si="0"/>
        <v>16.880313048171658</v>
      </c>
      <c r="N20" s="115">
        <f t="shared" si="0"/>
        <v>13.798836242726509</v>
      </c>
      <c r="O20" s="115">
        <f t="shared" si="0"/>
        <v>3.2862814292015941</v>
      </c>
      <c r="P20" s="115">
        <f t="shared" si="0"/>
        <v>5.8025789239662089</v>
      </c>
      <c r="Q20" s="115">
        <f t="shared" si="0"/>
        <v>8.4867075664621723</v>
      </c>
      <c r="R20" s="115">
        <f t="shared" si="0"/>
        <v>3.7388471887834527</v>
      </c>
      <c r="S20" s="115">
        <f t="shared" si="0"/>
        <v>8.1653396578011268</v>
      </c>
      <c r="T20" s="116">
        <f t="shared" si="0"/>
        <v>2.2290533617088499</v>
      </c>
      <c r="U20" s="115">
        <f t="shared" si="0"/>
        <v>0.6304176516942448</v>
      </c>
      <c r="V20" s="115">
        <f t="shared" si="0"/>
        <v>2.7067145767431242</v>
      </c>
      <c r="W20" s="109">
        <v>2006</v>
      </c>
    </row>
    <row r="21" spans="1:23" ht="12" customHeight="1">
      <c r="A21" s="109">
        <v>2007</v>
      </c>
      <c r="B21" s="115">
        <f t="shared" si="1"/>
        <v>-3.4382162950614656</v>
      </c>
      <c r="C21" s="115">
        <f t="shared" si="0"/>
        <v>-2.5536992840095536</v>
      </c>
      <c r="D21" s="115">
        <f t="shared" si="0"/>
        <v>-5.1965484180249319</v>
      </c>
      <c r="E21" s="115">
        <f t="shared" si="0"/>
        <v>3.4071239865172629</v>
      </c>
      <c r="F21" s="115">
        <f t="shared" si="0"/>
        <v>-3.8149556400506839</v>
      </c>
      <c r="G21" s="115">
        <f t="shared" si="0"/>
        <v>0.62041737168641475</v>
      </c>
      <c r="H21" s="115">
        <f t="shared" si="0"/>
        <v>-2.9687188683004564</v>
      </c>
      <c r="I21" s="115">
        <f t="shared" si="0"/>
        <v>-1.875</v>
      </c>
      <c r="J21" s="115">
        <f t="shared" si="0"/>
        <v>-5.962578899909829</v>
      </c>
      <c r="K21" s="115">
        <f t="shared" si="0"/>
        <v>4.81271019366811</v>
      </c>
      <c r="L21" s="115">
        <f t="shared" si="0"/>
        <v>-3.1089693766516433</v>
      </c>
      <c r="M21" s="115">
        <f t="shared" si="0"/>
        <v>-1.7201570076194912</v>
      </c>
      <c r="N21" s="115">
        <f t="shared" si="0"/>
        <v>-3.4696859021183428</v>
      </c>
      <c r="O21" s="115">
        <f t="shared" si="0"/>
        <v>2.4343369634849381</v>
      </c>
      <c r="P21" s="115">
        <f t="shared" si="0"/>
        <v>-13.322126497163282</v>
      </c>
      <c r="Q21" s="115">
        <f t="shared" si="0"/>
        <v>3.0348727615457278</v>
      </c>
      <c r="R21" s="115">
        <f t="shared" si="0"/>
        <v>-1.6928327645051269</v>
      </c>
      <c r="S21" s="115">
        <f t="shared" si="0"/>
        <v>16.648394675019603</v>
      </c>
      <c r="T21" s="116">
        <f t="shared" si="0"/>
        <v>-0.62606979290352172</v>
      </c>
      <c r="U21" s="115">
        <f t="shared" si="0"/>
        <v>-0.93970242756461175</v>
      </c>
      <c r="V21" s="115">
        <f t="shared" si="0"/>
        <v>-0.53425299271385995</v>
      </c>
      <c r="W21" s="109">
        <v>2007</v>
      </c>
    </row>
    <row r="22" spans="1:23" ht="12" customHeight="1">
      <c r="A22" s="109">
        <v>2008</v>
      </c>
      <c r="B22" s="115">
        <f t="shared" si="1"/>
        <v>-1.4889943892965078</v>
      </c>
      <c r="C22" s="115">
        <f t="shared" si="0"/>
        <v>0.37962282635315603</v>
      </c>
      <c r="D22" s="115">
        <f t="shared" si="0"/>
        <v>-1.820388349514559</v>
      </c>
      <c r="E22" s="115">
        <f t="shared" si="0"/>
        <v>9.4176724517663502</v>
      </c>
      <c r="F22" s="115">
        <f t="shared" si="0"/>
        <v>-1.6602977994465817</v>
      </c>
      <c r="G22" s="115">
        <f t="shared" si="0"/>
        <v>-0.71468609865470967</v>
      </c>
      <c r="H22" s="115">
        <f t="shared" si="0"/>
        <v>1.8891170431211322</v>
      </c>
      <c r="I22" s="115">
        <f t="shared" si="0"/>
        <v>8.0232428204268587</v>
      </c>
      <c r="J22" s="115">
        <f t="shared" si="0"/>
        <v>-1.7020256502457016</v>
      </c>
      <c r="K22" s="115">
        <f t="shared" si="0"/>
        <v>-2.2460721398539363</v>
      </c>
      <c r="L22" s="115">
        <f t="shared" si="0"/>
        <v>0.43317824482593892</v>
      </c>
      <c r="M22" s="115">
        <f t="shared" si="0"/>
        <v>2.3141078350757738</v>
      </c>
      <c r="N22" s="115">
        <f t="shared" si="0"/>
        <v>1.9863791146424603</v>
      </c>
      <c r="O22" s="115">
        <f t="shared" si="0"/>
        <v>-2.0429435063581423</v>
      </c>
      <c r="P22" s="115">
        <f t="shared" si="0"/>
        <v>4.1939393939393881</v>
      </c>
      <c r="Q22" s="115">
        <f t="shared" si="0"/>
        <v>2.3051591657519168</v>
      </c>
      <c r="R22" s="115">
        <f t="shared" si="0"/>
        <v>-7.1656714345229773</v>
      </c>
      <c r="S22" s="115">
        <f t="shared" si="0"/>
        <v>-0.85929108485500194</v>
      </c>
      <c r="T22" s="116">
        <f t="shared" si="0"/>
        <v>0.83872569557594545</v>
      </c>
      <c r="U22" s="115">
        <f t="shared" si="0"/>
        <v>3.234232686028534</v>
      </c>
      <c r="V22" s="115">
        <f t="shared" si="0"/>
        <v>0.14029321281481089</v>
      </c>
      <c r="W22" s="109">
        <v>2008</v>
      </c>
    </row>
    <row r="23" spans="1:23" ht="12" customHeight="1">
      <c r="A23" s="109">
        <v>2009</v>
      </c>
      <c r="B23" s="115">
        <f t="shared" si="1"/>
        <v>-1.2486308871851151</v>
      </c>
      <c r="C23" s="115">
        <f t="shared" si="0"/>
        <v>-0.28059045992435472</v>
      </c>
      <c r="D23" s="115">
        <f t="shared" si="0"/>
        <v>-3.7700865265760086</v>
      </c>
      <c r="E23" s="115">
        <f t="shared" si="0"/>
        <v>11.384863123993554</v>
      </c>
      <c r="F23" s="115">
        <f t="shared" si="0"/>
        <v>4.3950154093528084</v>
      </c>
      <c r="G23" s="115">
        <f t="shared" si="0"/>
        <v>1.467889908256879</v>
      </c>
      <c r="H23" s="115">
        <f t="shared" si="0"/>
        <v>4.2523176138653724</v>
      </c>
      <c r="I23" s="115">
        <f t="shared" si="0"/>
        <v>19.002793007137669</v>
      </c>
      <c r="J23" s="115">
        <f t="shared" si="0"/>
        <v>4.9506157785635736</v>
      </c>
      <c r="K23" s="115">
        <f t="shared" si="0"/>
        <v>4.5614035087719174</v>
      </c>
      <c r="L23" s="115">
        <f t="shared" si="0"/>
        <v>-1.341853035143771</v>
      </c>
      <c r="M23" s="115">
        <f t="shared" si="0"/>
        <v>0.34443168771525734</v>
      </c>
      <c r="N23" s="115">
        <f t="shared" si="0"/>
        <v>6.6963457614542818</v>
      </c>
      <c r="O23" s="115">
        <f t="shared" si="0"/>
        <v>0.71291764205150798</v>
      </c>
      <c r="P23" s="115">
        <f t="shared" si="0"/>
        <v>-2.7221963704048449</v>
      </c>
      <c r="Q23" s="115">
        <f t="shared" si="0"/>
        <v>1.6988555078683873</v>
      </c>
      <c r="R23" s="115">
        <f t="shared" si="0"/>
        <v>-0.89753178758414265</v>
      </c>
      <c r="S23" s="115">
        <f t="shared" si="0"/>
        <v>8.6267605633803015</v>
      </c>
      <c r="T23" s="116">
        <f t="shared" si="0"/>
        <v>4.1310486508113513</v>
      </c>
      <c r="U23" s="115">
        <f t="shared" si="0"/>
        <v>3.832068184844843</v>
      </c>
      <c r="V23" s="115">
        <f t="shared" si="0"/>
        <v>4.2209124295764013</v>
      </c>
      <c r="W23" s="109">
        <v>2009</v>
      </c>
    </row>
    <row r="24" spans="1:23" ht="12" customHeight="1">
      <c r="A24" s="109">
        <v>2010</v>
      </c>
      <c r="B24" s="115">
        <f t="shared" si="1"/>
        <v>1.1091393078970668</v>
      </c>
      <c r="C24" s="115">
        <f t="shared" si="0"/>
        <v>-1.5292390506483997</v>
      </c>
      <c r="D24" s="115">
        <f t="shared" si="0"/>
        <v>-6.1014771997431012</v>
      </c>
      <c r="E24" s="115">
        <f t="shared" si="0"/>
        <v>13.553563683677908</v>
      </c>
      <c r="F24" s="115">
        <f t="shared" si="0"/>
        <v>0.74444872288536601</v>
      </c>
      <c r="G24" s="115">
        <f t="shared" si="0"/>
        <v>-2.6985672555292837</v>
      </c>
      <c r="H24" s="115">
        <f t="shared" si="0"/>
        <v>2.8803402281074852</v>
      </c>
      <c r="I24" s="115">
        <f t="shared" si="0"/>
        <v>0.9822670375521767</v>
      </c>
      <c r="J24" s="115">
        <f t="shared" si="0"/>
        <v>2.0564656674799693</v>
      </c>
      <c r="K24" s="115">
        <f t="shared" si="0"/>
        <v>-0.93093743234466331</v>
      </c>
      <c r="L24" s="115">
        <f t="shared" si="0"/>
        <v>-1.6191709844562752E-2</v>
      </c>
      <c r="M24" s="115">
        <f t="shared" si="0"/>
        <v>-3.1121281464531023</v>
      </c>
      <c r="N24" s="115">
        <f t="shared" si="0"/>
        <v>0.62586926286509481</v>
      </c>
      <c r="O24" s="115">
        <f t="shared" si="0"/>
        <v>-3.6238774432118248</v>
      </c>
      <c r="P24" s="115">
        <f t="shared" si="0"/>
        <v>-6.3142788806505763</v>
      </c>
      <c r="Q24" s="115">
        <f t="shared" si="0"/>
        <v>-0.77369439071567569</v>
      </c>
      <c r="R24" s="115">
        <f t="shared" si="0"/>
        <v>-2.928301886792454</v>
      </c>
      <c r="S24" s="115">
        <f t="shared" si="0"/>
        <v>-0.94751277895525732</v>
      </c>
      <c r="T24" s="116">
        <f t="shared" si="0"/>
        <v>0.42412957380149408</v>
      </c>
      <c r="U24" s="115">
        <f t="shared" si="0"/>
        <v>4.8577933113156178</v>
      </c>
      <c r="V24" s="115">
        <f t="shared" si="0"/>
        <v>-0.90351323584478394</v>
      </c>
      <c r="W24" s="109">
        <v>2010</v>
      </c>
    </row>
    <row r="25" spans="1:23" ht="12" customHeight="1">
      <c r="A25" s="109">
        <v>2011</v>
      </c>
      <c r="B25" s="115">
        <f t="shared" si="1"/>
        <v>-16.059675296182533</v>
      </c>
      <c r="C25" s="115">
        <f t="shared" si="0"/>
        <v>-10.597589762703436</v>
      </c>
      <c r="D25" s="115">
        <f t="shared" si="0"/>
        <v>-8.344733242134069</v>
      </c>
      <c r="E25" s="115">
        <f t="shared" si="0"/>
        <v>-1.9351963842383384</v>
      </c>
      <c r="F25" s="115">
        <f t="shared" si="0"/>
        <v>-8.8164097337240435</v>
      </c>
      <c r="G25" s="115">
        <f t="shared" si="0"/>
        <v>-5.0035739814153004</v>
      </c>
      <c r="H25" s="115">
        <f t="shared" si="0"/>
        <v>-9.9210822998872743</v>
      </c>
      <c r="I25" s="115">
        <f t="shared" si="0"/>
        <v>-0.4734440905569528</v>
      </c>
      <c r="J25" s="115">
        <f t="shared" si="0"/>
        <v>-11.680327868852473</v>
      </c>
      <c r="K25" s="115">
        <f t="shared" si="0"/>
        <v>-1.4423076923076934</v>
      </c>
      <c r="L25" s="115">
        <f t="shared" si="0"/>
        <v>-12.048582995951421</v>
      </c>
      <c r="M25" s="115">
        <f t="shared" si="0"/>
        <v>-7.1445441662730218</v>
      </c>
      <c r="N25" s="115">
        <f t="shared" si="0"/>
        <v>-12.404975812024873</v>
      </c>
      <c r="O25" s="115">
        <f t="shared" si="0"/>
        <v>-7.3777680333260207</v>
      </c>
      <c r="P25" s="115">
        <f t="shared" si="0"/>
        <v>-11.411794740873106</v>
      </c>
      <c r="Q25" s="115">
        <f t="shared" si="0"/>
        <v>7.1061492114123723</v>
      </c>
      <c r="R25" s="115">
        <f t="shared" si="0"/>
        <v>-3.0632872026123579</v>
      </c>
      <c r="S25" s="115">
        <f t="shared" si="0"/>
        <v>-13.731906859660171</v>
      </c>
      <c r="T25" s="116">
        <f t="shared" si="0"/>
        <v>-6.7044367596203358</v>
      </c>
      <c r="U25" s="115">
        <f t="shared" si="0"/>
        <v>-6.8956027154302433</v>
      </c>
      <c r="V25" s="115">
        <f t="shared" si="0"/>
        <v>-6.6438648166808747</v>
      </c>
      <c r="W25" s="109">
        <v>2011</v>
      </c>
    </row>
    <row r="26" spans="1:23" ht="12" customHeight="1">
      <c r="A26" s="109">
        <v>2012</v>
      </c>
      <c r="B26" s="115">
        <f t="shared" si="1"/>
        <v>-12.780972294824878</v>
      </c>
      <c r="C26" s="115">
        <f t="shared" si="0"/>
        <v>-4.1550861589772126</v>
      </c>
      <c r="D26" s="115">
        <f t="shared" si="0"/>
        <v>-4.5024875621890459</v>
      </c>
      <c r="E26" s="115">
        <f t="shared" si="0"/>
        <v>-5.2710159039272924</v>
      </c>
      <c r="F26" s="115">
        <f t="shared" si="0"/>
        <v>-5.2675702109822566</v>
      </c>
      <c r="G26" s="115">
        <f t="shared" si="0"/>
        <v>-3.3258088788562787</v>
      </c>
      <c r="H26" s="115">
        <f t="shared" si="0"/>
        <v>-4.9853984146850223</v>
      </c>
      <c r="I26" s="115">
        <f t="shared" si="0"/>
        <v>-4.3504583982010132</v>
      </c>
      <c r="J26" s="115">
        <f t="shared" si="0"/>
        <v>-3.235369940706363</v>
      </c>
      <c r="K26" s="115">
        <f t="shared" si="0"/>
        <v>-4.1019955654101921</v>
      </c>
      <c r="L26" s="115">
        <f t="shared" si="0"/>
        <v>-4.0324065549622645</v>
      </c>
      <c r="M26" s="115">
        <f t="shared" si="0"/>
        <v>-4.0569757090169247</v>
      </c>
      <c r="N26" s="115">
        <f t="shared" si="0"/>
        <v>0.13806706114398537</v>
      </c>
      <c r="O26" s="115">
        <f t="shared" si="0"/>
        <v>-1.9884009942004894</v>
      </c>
      <c r="P26" s="115">
        <f t="shared" si="0"/>
        <v>-5.417867435158513</v>
      </c>
      <c r="Q26" s="115">
        <f t="shared" si="0"/>
        <v>-2.0019854401058836</v>
      </c>
      <c r="R26" s="115">
        <f t="shared" si="0"/>
        <v>-4.667949951876821</v>
      </c>
      <c r="S26" s="115">
        <f t="shared" si="0"/>
        <v>-3.7788152903414129</v>
      </c>
      <c r="T26" s="116">
        <f t="shared" si="0"/>
        <v>-4.1798766542058985</v>
      </c>
      <c r="U26" s="115">
        <f t="shared" si="0"/>
        <v>-5.8495089828225986</v>
      </c>
      <c r="V26" s="115">
        <f t="shared" si="0"/>
        <v>-3.6522713827567941</v>
      </c>
      <c r="W26" s="109">
        <v>2012</v>
      </c>
    </row>
    <row r="28" spans="1:23">
      <c r="A28" s="109"/>
      <c r="B28" s="147" t="s">
        <v>107</v>
      </c>
      <c r="C28" s="148"/>
      <c r="D28" s="148"/>
      <c r="E28" s="148"/>
      <c r="F28" s="148"/>
      <c r="G28" s="148"/>
      <c r="H28" s="148"/>
      <c r="I28" s="148"/>
      <c r="J28" s="148"/>
      <c r="K28" s="148"/>
      <c r="L28" s="147" t="s">
        <v>108</v>
      </c>
      <c r="M28" s="148"/>
      <c r="N28" s="148"/>
      <c r="O28" s="148"/>
      <c r="P28" s="148"/>
      <c r="Q28" s="148"/>
      <c r="R28" s="148"/>
      <c r="S28" s="148"/>
      <c r="T28" s="148"/>
      <c r="U28" s="148"/>
      <c r="V28" s="148"/>
      <c r="W28" s="109"/>
    </row>
    <row r="29" spans="1:23">
      <c r="A29" s="109">
        <v>2003</v>
      </c>
      <c r="B29" s="115">
        <v>9.6451193538572184</v>
      </c>
      <c r="C29" s="115">
        <v>9.6311296290900614</v>
      </c>
      <c r="D29" s="115">
        <v>11.087129920705673</v>
      </c>
      <c r="E29" s="115">
        <v>9.26909244764121</v>
      </c>
      <c r="F29" s="115">
        <v>11.489066296424852</v>
      </c>
      <c r="G29" s="115">
        <v>9.460542128455069</v>
      </c>
      <c r="H29" s="115">
        <v>10.727499616875015</v>
      </c>
      <c r="I29" s="115">
        <v>15.042394014962593</v>
      </c>
      <c r="J29" s="115">
        <v>11.119087257342722</v>
      </c>
      <c r="K29" s="115">
        <v>9.8307509664850379</v>
      </c>
      <c r="L29" s="115">
        <v>11.257206852212866</v>
      </c>
      <c r="M29" s="115">
        <v>9.1851463062590213</v>
      </c>
      <c r="N29" s="115">
        <v>9.1954529432499132</v>
      </c>
      <c r="O29" s="115">
        <v>10.738870413707218</v>
      </c>
      <c r="P29" s="115">
        <v>10.408725737406908</v>
      </c>
      <c r="Q29" s="115">
        <v>11.046425156698184</v>
      </c>
      <c r="R29" s="115">
        <v>9.4514959202175888</v>
      </c>
      <c r="S29" s="115">
        <v>10.489123168891689</v>
      </c>
      <c r="T29" s="116">
        <v>10.413866199178562</v>
      </c>
      <c r="U29" s="115">
        <v>9.7482652162951862</v>
      </c>
      <c r="V29" s="115">
        <v>10.620881847092003</v>
      </c>
      <c r="W29" s="109">
        <v>2003</v>
      </c>
    </row>
    <row r="30" spans="1:23">
      <c r="A30" s="109">
        <v>2004</v>
      </c>
      <c r="B30" s="115">
        <v>11.027804675612117</v>
      </c>
      <c r="C30" s="115">
        <v>11.792861505248059</v>
      </c>
      <c r="D30" s="115">
        <v>11.697827782636443</v>
      </c>
      <c r="E30" s="115">
        <v>10.822293143965437</v>
      </c>
      <c r="F30" s="115">
        <v>12.864303557725275</v>
      </c>
      <c r="G30" s="115">
        <v>11.316359070105579</v>
      </c>
      <c r="H30" s="115">
        <v>11.872606329369079</v>
      </c>
      <c r="I30" s="115">
        <v>17.01406674809882</v>
      </c>
      <c r="J30" s="115">
        <v>12.445514676745816</v>
      </c>
      <c r="K30" s="115">
        <v>11.225963708585358</v>
      </c>
      <c r="L30" s="115">
        <v>13.087262461551424</v>
      </c>
      <c r="M30" s="115">
        <v>10.537213850224319</v>
      </c>
      <c r="N30" s="115">
        <v>10.524679017281976</v>
      </c>
      <c r="O30" s="115">
        <v>11.894812085887885</v>
      </c>
      <c r="P30" s="115">
        <v>11.623222748815166</v>
      </c>
      <c r="Q30" s="115">
        <v>11.264887153729738</v>
      </c>
      <c r="R30" s="115">
        <v>10.718442834971546</v>
      </c>
      <c r="S30" s="115">
        <v>12.115459882583171</v>
      </c>
      <c r="T30" s="116">
        <v>11.821145620852654</v>
      </c>
      <c r="U30" s="115">
        <v>11.280277378545385</v>
      </c>
      <c r="V30" s="115">
        <v>11.992745409204264</v>
      </c>
      <c r="W30" s="109">
        <v>2004</v>
      </c>
    </row>
    <row r="31" spans="1:23">
      <c r="A31" s="109">
        <v>2005</v>
      </c>
      <c r="B31" s="115">
        <v>12.759297726432006</v>
      </c>
      <c r="C31" s="115">
        <v>12.321730811685923</v>
      </c>
      <c r="D31" s="115">
        <v>12.759341139886301</v>
      </c>
      <c r="E31" s="115">
        <v>11.238473945283573</v>
      </c>
      <c r="F31" s="115">
        <v>14.116915422885571</v>
      </c>
      <c r="G31" s="115">
        <v>11.896267618026782</v>
      </c>
      <c r="H31" s="115">
        <v>11.851802373477614</v>
      </c>
      <c r="I31" s="115">
        <v>18.53890318748763</v>
      </c>
      <c r="J31" s="115">
        <v>14.208416833667334</v>
      </c>
      <c r="K31" s="115">
        <v>11.548094291222052</v>
      </c>
      <c r="L31" s="115">
        <v>13.79707670969807</v>
      </c>
      <c r="M31" s="115">
        <v>10.825457573145968</v>
      </c>
      <c r="N31" s="115">
        <v>10.999862844602935</v>
      </c>
      <c r="O31" s="115">
        <v>12.427706054874873</v>
      </c>
      <c r="P31" s="115">
        <v>13.459409318052607</v>
      </c>
      <c r="Q31" s="115">
        <v>10.852197070572569</v>
      </c>
      <c r="R31" s="115">
        <v>11.536073715854137</v>
      </c>
      <c r="S31" s="115">
        <v>11.872485921158486</v>
      </c>
      <c r="T31" s="116">
        <v>12.511106355744589</v>
      </c>
      <c r="U31" s="115">
        <v>12.01947033121801</v>
      </c>
      <c r="V31" s="115">
        <v>12.665904246215129</v>
      </c>
      <c r="W31" s="109">
        <v>2005</v>
      </c>
    </row>
    <row r="32" spans="1:23">
      <c r="A32" s="109">
        <v>2006</v>
      </c>
      <c r="B32" s="115">
        <v>13.467474883538195</v>
      </c>
      <c r="C32" s="115">
        <v>12.500932348773031</v>
      </c>
      <c r="D32" s="115">
        <v>12.873364601333003</v>
      </c>
      <c r="E32" s="115">
        <v>11.064520356016088</v>
      </c>
      <c r="F32" s="115">
        <v>13.024960380348652</v>
      </c>
      <c r="G32" s="115">
        <v>11.161297430005824</v>
      </c>
      <c r="H32" s="115">
        <v>11.553335481791814</v>
      </c>
      <c r="I32" s="115">
        <v>17.963718016900078</v>
      </c>
      <c r="J32" s="115">
        <v>13.92778649921507</v>
      </c>
      <c r="K32" s="115">
        <v>12.914289137499813</v>
      </c>
      <c r="L32" s="115">
        <v>13.768379598912741</v>
      </c>
      <c r="M32" s="115">
        <v>12.522588946234695</v>
      </c>
      <c r="N32" s="115">
        <v>12.330278534597285</v>
      </c>
      <c r="O32" s="115">
        <v>12.757784618737569</v>
      </c>
      <c r="P32" s="115">
        <v>14.143065172813458</v>
      </c>
      <c r="Q32" s="115">
        <v>11.763271098496606</v>
      </c>
      <c r="R32" s="115">
        <v>11.58560695927244</v>
      </c>
      <c r="S32" s="115">
        <v>12.902117685095376</v>
      </c>
      <c r="T32" s="116">
        <v>12.760954223183383</v>
      </c>
      <c r="U32" s="115">
        <v>12.117349043682031</v>
      </c>
      <c r="V32" s="115">
        <v>12.962513146368501</v>
      </c>
      <c r="W32" s="109">
        <v>2006</v>
      </c>
    </row>
    <row r="33" spans="1:23">
      <c r="A33" s="109">
        <v>2007</v>
      </c>
      <c r="B33" s="115">
        <v>12.759864526254921</v>
      </c>
      <c r="C33" s="115">
        <v>12.353635290914042</v>
      </c>
      <c r="D33" s="115">
        <v>12.067071831295308</v>
      </c>
      <c r="E33" s="115">
        <v>11.078253401260955</v>
      </c>
      <c r="F33" s="115">
        <v>12.339034859521334</v>
      </c>
      <c r="G33" s="115">
        <v>10.908979729109976</v>
      </c>
      <c r="H33" s="115">
        <v>11.291182676033481</v>
      </c>
      <c r="I33" s="115">
        <v>17.24975423581796</v>
      </c>
      <c r="J33" s="115">
        <v>12.970073843762146</v>
      </c>
      <c r="K33" s="115">
        <v>13.06522493350295</v>
      </c>
      <c r="L33" s="115">
        <v>13.174526008750606</v>
      </c>
      <c r="M33" s="115">
        <v>12.138538755489648</v>
      </c>
      <c r="N33" s="115">
        <v>11.908087407073664</v>
      </c>
      <c r="O33" s="115">
        <v>12.644481054365734</v>
      </c>
      <c r="P33" s="115">
        <v>12.173887380474561</v>
      </c>
      <c r="Q33" s="115">
        <v>12.116778612755205</v>
      </c>
      <c r="R33" s="115">
        <v>10.87945126833764</v>
      </c>
      <c r="S33" s="115">
        <v>14.622271085283495</v>
      </c>
      <c r="T33" s="116">
        <v>12.451442311872469</v>
      </c>
      <c r="U33" s="115">
        <v>11.834355628589558</v>
      </c>
      <c r="V33" s="115">
        <v>12.643663597535401</v>
      </c>
      <c r="W33" s="109">
        <v>2007</v>
      </c>
    </row>
    <row r="34" spans="1:23">
      <c r="A34" s="109">
        <v>2008</v>
      </c>
      <c r="B34" s="115">
        <v>12.331505443150816</v>
      </c>
      <c r="C34" s="115">
        <v>12.411046846137538</v>
      </c>
      <c r="D34" s="115">
        <v>11.786416725347838</v>
      </c>
      <c r="E34" s="115">
        <v>11.68380353900716</v>
      </c>
      <c r="F34" s="115">
        <v>12.048173320633486</v>
      </c>
      <c r="G34" s="115">
        <v>10.637658964310919</v>
      </c>
      <c r="H34" s="115">
        <v>11.378385195716479</v>
      </c>
      <c r="I34" s="115">
        <v>17.981101893530745</v>
      </c>
      <c r="J34" s="115">
        <v>12.503811672866991</v>
      </c>
      <c r="K34" s="115">
        <v>12.758122743682312</v>
      </c>
      <c r="L34" s="115">
        <v>13.048734731312795</v>
      </c>
      <c r="M34" s="115">
        <v>12.406700472907529</v>
      </c>
      <c r="N34" s="115">
        <v>11.995460816163055</v>
      </c>
      <c r="O34" s="115">
        <v>12.307974383488089</v>
      </c>
      <c r="P34" s="115">
        <v>12.404398395336084</v>
      </c>
      <c r="Q34" s="115">
        <v>12.385930716753785</v>
      </c>
      <c r="R34" s="115">
        <v>9.9670498427040002</v>
      </c>
      <c r="S34" s="115">
        <v>14.480702855349861</v>
      </c>
      <c r="T34" s="116">
        <v>12.393850707725523</v>
      </c>
      <c r="U34" s="115">
        <v>11.988074189080779</v>
      </c>
      <c r="V34" s="115">
        <v>12.521238152994894</v>
      </c>
      <c r="W34" s="109">
        <v>2008</v>
      </c>
    </row>
    <row r="35" spans="1:23">
      <c r="A35" s="109">
        <v>2009</v>
      </c>
      <c r="B35" s="115">
        <v>12.079961412723083</v>
      </c>
      <c r="C35" s="115">
        <v>12.558575445173382</v>
      </c>
      <c r="D35" s="115">
        <v>11.299257359878082</v>
      </c>
      <c r="E35" s="115">
        <v>12.726888011849235</v>
      </c>
      <c r="F35" s="115">
        <v>12.389873095639453</v>
      </c>
      <c r="G35" s="115">
        <v>10.63508735594775</v>
      </c>
      <c r="H35" s="115">
        <v>11.720059812406545</v>
      </c>
      <c r="I35" s="115">
        <v>20.291388859491303</v>
      </c>
      <c r="J35" s="115">
        <v>12.973877391055305</v>
      </c>
      <c r="K35" s="115">
        <v>13.179632773600785</v>
      </c>
      <c r="L35" s="115">
        <v>12.763758860851054</v>
      </c>
      <c r="M35" s="115">
        <v>12.54323397293302</v>
      </c>
      <c r="N35" s="115">
        <v>12.552374301675979</v>
      </c>
      <c r="O35" s="115">
        <v>12.26799046038988</v>
      </c>
      <c r="P35" s="115">
        <v>11.963830944000915</v>
      </c>
      <c r="Q35" s="115">
        <v>12.311922235933407</v>
      </c>
      <c r="R35" s="115">
        <v>9.8970704671417273</v>
      </c>
      <c r="S35" s="115">
        <v>15.40899834786952</v>
      </c>
      <c r="T35" s="116">
        <v>12.751175142105279</v>
      </c>
      <c r="U35" s="115">
        <v>12.354075969624825</v>
      </c>
      <c r="V35" s="115">
        <v>12.875099824704108</v>
      </c>
      <c r="W35" s="109">
        <v>2009</v>
      </c>
    </row>
    <row r="36" spans="1:23">
      <c r="A36" s="109">
        <v>2010</v>
      </c>
      <c r="B36" s="115">
        <v>12.130083031722377</v>
      </c>
      <c r="C36" s="115">
        <v>12.365194948843211</v>
      </c>
      <c r="D36" s="115">
        <v>10.706439486403358</v>
      </c>
      <c r="E36" s="115">
        <v>14.101309683036956</v>
      </c>
      <c r="F36" s="115">
        <v>12.419303797468356</v>
      </c>
      <c r="G36" s="115">
        <v>10.181357708430369</v>
      </c>
      <c r="H36" s="115">
        <v>11.928990899717579</v>
      </c>
      <c r="I36" s="115">
        <v>20.375339822853636</v>
      </c>
      <c r="J36" s="115">
        <v>13.24307618085604</v>
      </c>
      <c r="K36" s="115">
        <v>12.86007363066633</v>
      </c>
      <c r="L36" s="115">
        <v>12.801111157178987</v>
      </c>
      <c r="M36" s="115">
        <v>12.110464367947598</v>
      </c>
      <c r="N36" s="115">
        <v>12.52895209645648</v>
      </c>
      <c r="O36" s="115">
        <v>11.910482059852718</v>
      </c>
      <c r="P36" s="115">
        <v>11.17291345769867</v>
      </c>
      <c r="Q36" s="115">
        <v>12.283413147583804</v>
      </c>
      <c r="R36" s="115">
        <v>9.6096948686530599</v>
      </c>
      <c r="S36" s="115">
        <v>15.261530186903322</v>
      </c>
      <c r="T36" s="116">
        <v>12.737701384267893</v>
      </c>
      <c r="U36" s="115">
        <v>12.8224532126711</v>
      </c>
      <c r="V36" s="115">
        <v>12.711080567471269</v>
      </c>
      <c r="W36" s="109">
        <v>2010</v>
      </c>
    </row>
    <row r="37" spans="1:23">
      <c r="A37" s="109">
        <v>2011</v>
      </c>
      <c r="B37" s="115">
        <v>10.298511480175501</v>
      </c>
      <c r="C37" s="115">
        <v>11.320161087339542</v>
      </c>
      <c r="D37" s="115">
        <v>9.9665303086649288</v>
      </c>
      <c r="E37" s="115">
        <v>13.703199637072025</v>
      </c>
      <c r="F37" s="115">
        <v>11.312374539649422</v>
      </c>
      <c r="G37" s="115">
        <v>9.6131589607082937</v>
      </c>
      <c r="H37" s="115">
        <v>10.715722651884303</v>
      </c>
      <c r="I37" s="115">
        <v>19.814230874691528</v>
      </c>
      <c r="J37" s="115">
        <v>11.916135473465939</v>
      </c>
      <c r="K37" s="115">
        <v>12.445155771406496</v>
      </c>
      <c r="L37" s="115">
        <v>11.229659036867027</v>
      </c>
      <c r="M37" s="115">
        <v>11.083077270036366</v>
      </c>
      <c r="N37" s="115">
        <v>11.092150170648466</v>
      </c>
      <c r="O37" s="115">
        <v>10.871495297039257</v>
      </c>
      <c r="P37" s="115">
        <v>9.9335852513454714</v>
      </c>
      <c r="Q37" s="115">
        <v>13.19391385972189</v>
      </c>
      <c r="R37" s="115">
        <v>9.1247072599531638</v>
      </c>
      <c r="S37" s="115">
        <v>13.19320128582703</v>
      </c>
      <c r="T37" s="116">
        <v>11.847146969539834</v>
      </c>
      <c r="U37" s="115">
        <v>12.011930264761926</v>
      </c>
      <c r="V37" s="115">
        <v>11.796011312300291</v>
      </c>
      <c r="W37" s="109">
        <v>2011</v>
      </c>
    </row>
    <row r="38" spans="1:23">
      <c r="A38" s="109">
        <v>2012</v>
      </c>
      <c r="B38" s="115">
        <v>8.997762019036319</v>
      </c>
      <c r="C38" s="115">
        <v>11.182087906742975</v>
      </c>
      <c r="D38" s="115">
        <v>9.7399467207915773</v>
      </c>
      <c r="E38" s="115">
        <v>12.870763179015885</v>
      </c>
      <c r="F38" s="115">
        <v>10.650329877474082</v>
      </c>
      <c r="G38" s="115">
        <v>9.0819125173184059</v>
      </c>
      <c r="H38" s="115">
        <v>10.317801889143089</v>
      </c>
      <c r="I38" s="115">
        <v>18.587491806309561</v>
      </c>
      <c r="J38" s="115">
        <v>11.527417348709363</v>
      </c>
      <c r="K38" s="115">
        <v>11.735337611417872</v>
      </c>
      <c r="L38" s="115">
        <v>10.67967133168043</v>
      </c>
      <c r="M38" s="115">
        <v>10.690549406946591</v>
      </c>
      <c r="N38" s="115">
        <v>11.002037012958869</v>
      </c>
      <c r="O38" s="115">
        <v>10.627566735112936</v>
      </c>
      <c r="P38" s="115">
        <v>9.468036002769443</v>
      </c>
      <c r="Q38" s="115">
        <v>12.820901337720247</v>
      </c>
      <c r="R38" s="115">
        <v>8.506648726793868</v>
      </c>
      <c r="S38" s="115">
        <v>12.852243052578244</v>
      </c>
      <c r="T38" s="116">
        <v>11.313642615235771</v>
      </c>
      <c r="U38" s="115">
        <v>11.395202773073834</v>
      </c>
      <c r="V38" s="115">
        <v>11.28869270196815</v>
      </c>
      <c r="W38" s="109">
        <v>2012</v>
      </c>
    </row>
  </sheetData>
  <mergeCells count="7">
    <mergeCell ref="B28:K28"/>
    <mergeCell ref="L28:V28"/>
    <mergeCell ref="A1:K1"/>
    <mergeCell ref="B5:K5"/>
    <mergeCell ref="L5:V5"/>
    <mergeCell ref="B17:K17"/>
    <mergeCell ref="L17:V17"/>
  </mergeCells>
  <hyperlinks>
    <hyperlink ref="A1:K1" location="Inhaltsverzeichnis!A16" display="3  Marginal Beschäftigte in den kreisfreien Städten und Landkreisen Brandenburgs 1991 bis 2012"/>
  </hyperlinks>
  <pageMargins left="0.39370078740157483" right="0.39370078740157483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&amp;C&amp;8– &amp;P –</oddHeader>
    <oddFooter>&amp;C&amp;7© Amt für Statistik Berlin-Brandenburg — SB A VI 10 - j/12 –  Brandenburg</oddFooter>
  </headerFooter>
  <rowBreaks count="1" manualBreakCount="1">
    <brk id="54" max="16383" man="1"/>
  </rowBreaks>
  <colBreaks count="1" manualBreakCount="1">
    <brk id="11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4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RowHeight="13.2"/>
  <cols>
    <col min="1" max="1" width="5.5546875" customWidth="1"/>
    <col min="2" max="11" width="8.33203125" customWidth="1"/>
    <col min="12" max="22" width="7.77734375" customWidth="1"/>
    <col min="23" max="23" width="5.6640625" customWidth="1"/>
  </cols>
  <sheetData>
    <row r="1" spans="1:24" ht="23.4" customHeight="1">
      <c r="A1" s="153" t="s">
        <v>117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4" t="s">
        <v>117</v>
      </c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19"/>
    </row>
    <row r="2" spans="1:24" ht="12" customHeight="1">
      <c r="A2" s="96"/>
      <c r="B2" s="97"/>
      <c r="C2" s="120"/>
      <c r="D2" s="120"/>
      <c r="E2" s="120"/>
      <c r="F2" s="120"/>
      <c r="G2" s="120"/>
      <c r="H2" s="120"/>
      <c r="I2" s="120"/>
      <c r="J2" s="120"/>
      <c r="K2" s="120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119"/>
      <c r="W2" s="119"/>
      <c r="X2" s="119"/>
    </row>
    <row r="3" spans="1:24" ht="35.25" customHeight="1">
      <c r="A3" s="98" t="s">
        <v>101</v>
      </c>
      <c r="B3" s="99" t="s">
        <v>102</v>
      </c>
      <c r="C3" s="99" t="s">
        <v>41</v>
      </c>
      <c r="D3" s="99" t="s">
        <v>42</v>
      </c>
      <c r="E3" s="99" t="s">
        <v>34</v>
      </c>
      <c r="F3" s="99" t="s">
        <v>44</v>
      </c>
      <c r="G3" s="99" t="s">
        <v>45</v>
      </c>
      <c r="H3" s="99" t="s">
        <v>46</v>
      </c>
      <c r="I3" s="99" t="s">
        <v>47</v>
      </c>
      <c r="J3" s="99" t="s">
        <v>48</v>
      </c>
      <c r="K3" s="100" t="s">
        <v>49</v>
      </c>
      <c r="L3" s="101" t="s">
        <v>103</v>
      </c>
      <c r="M3" s="99" t="s">
        <v>51</v>
      </c>
      <c r="N3" s="99" t="s">
        <v>52</v>
      </c>
      <c r="O3" s="99" t="s">
        <v>53</v>
      </c>
      <c r="P3" s="99" t="s">
        <v>54</v>
      </c>
      <c r="Q3" s="99" t="s">
        <v>55</v>
      </c>
      <c r="R3" s="99" t="s">
        <v>56</v>
      </c>
      <c r="S3" s="99" t="s">
        <v>57</v>
      </c>
      <c r="T3" s="102" t="s">
        <v>104</v>
      </c>
      <c r="U3" s="100" t="s">
        <v>39</v>
      </c>
      <c r="V3" s="100" t="s">
        <v>43</v>
      </c>
      <c r="W3" s="103" t="s">
        <v>101</v>
      </c>
      <c r="X3" s="119"/>
    </row>
    <row r="4" spans="1:24" ht="12" customHeight="1">
      <c r="A4" s="104"/>
      <c r="B4" s="105"/>
      <c r="C4" s="105"/>
      <c r="D4" s="105"/>
      <c r="E4" s="105"/>
      <c r="F4" s="105"/>
      <c r="G4" s="105"/>
      <c r="H4" s="105"/>
      <c r="I4" s="105"/>
      <c r="J4" s="105"/>
      <c r="K4" s="121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7"/>
      <c r="X4" s="119"/>
    </row>
    <row r="5" spans="1:24" ht="12" customHeight="1">
      <c r="A5" s="122"/>
      <c r="B5" s="150" t="s">
        <v>105</v>
      </c>
      <c r="C5" s="150"/>
      <c r="D5" s="150"/>
      <c r="E5" s="150"/>
      <c r="F5" s="150"/>
      <c r="G5" s="150"/>
      <c r="H5" s="150"/>
      <c r="I5" s="150"/>
      <c r="J5" s="150"/>
      <c r="K5" s="150"/>
      <c r="L5" s="150" t="s">
        <v>105</v>
      </c>
      <c r="M5" s="150"/>
      <c r="N5" s="150"/>
      <c r="O5" s="150"/>
      <c r="P5" s="150"/>
      <c r="Q5" s="150"/>
      <c r="R5" s="150"/>
      <c r="S5" s="150"/>
      <c r="T5" s="150"/>
      <c r="U5" s="151"/>
      <c r="V5" s="151"/>
      <c r="W5" s="123"/>
      <c r="X5" s="119"/>
    </row>
    <row r="6" spans="1:24" ht="12" customHeight="1">
      <c r="A6" s="109">
        <v>1996</v>
      </c>
      <c r="B6" s="110">
        <v>2.4780000000000002</v>
      </c>
      <c r="C6" s="110">
        <v>4.1239999999999997</v>
      </c>
      <c r="D6" s="110">
        <v>2.6840000000000002</v>
      </c>
      <c r="E6" s="110">
        <v>4.758</v>
      </c>
      <c r="F6" s="110">
        <v>5.3760000000000003</v>
      </c>
      <c r="G6" s="110">
        <v>5.1349999999999998</v>
      </c>
      <c r="H6" s="110">
        <v>4.96</v>
      </c>
      <c r="I6" s="110">
        <v>4.5190000000000001</v>
      </c>
      <c r="J6" s="110">
        <v>5.9770000000000003</v>
      </c>
      <c r="K6" s="110">
        <v>5.9459999999999997</v>
      </c>
      <c r="L6" s="110">
        <v>4.6710000000000003</v>
      </c>
      <c r="M6" s="110">
        <v>5.8230000000000004</v>
      </c>
      <c r="N6" s="110">
        <v>4.3650000000000002</v>
      </c>
      <c r="O6" s="110">
        <v>7.2130000000000001</v>
      </c>
      <c r="P6" s="110">
        <v>3.4860000000000002</v>
      </c>
      <c r="Q6" s="110">
        <v>5.0369999999999999</v>
      </c>
      <c r="R6" s="110">
        <v>5.2370000000000001</v>
      </c>
      <c r="S6" s="110">
        <v>4.7489999999999997</v>
      </c>
      <c r="T6" s="111">
        <v>86.537999999999997</v>
      </c>
      <c r="U6" s="110">
        <v>14.044</v>
      </c>
      <c r="V6" s="110">
        <v>72.494</v>
      </c>
      <c r="W6" s="109">
        <v>1996</v>
      </c>
      <c r="X6" s="129"/>
    </row>
    <row r="7" spans="1:24" ht="12" customHeight="1">
      <c r="A7" s="109">
        <v>1997</v>
      </c>
      <c r="B7" s="110">
        <v>2.63</v>
      </c>
      <c r="C7" s="110">
        <v>4.274</v>
      </c>
      <c r="D7" s="110">
        <v>2.71</v>
      </c>
      <c r="E7" s="110">
        <v>5.117</v>
      </c>
      <c r="F7" s="110">
        <v>5.5940000000000003</v>
      </c>
      <c r="G7" s="110">
        <v>5.4560000000000004</v>
      </c>
      <c r="H7" s="110">
        <v>5.085</v>
      </c>
      <c r="I7" s="110">
        <v>4.8789999999999996</v>
      </c>
      <c r="J7" s="110">
        <v>6.3449999999999998</v>
      </c>
      <c r="K7" s="110">
        <v>6.2850000000000001</v>
      </c>
      <c r="L7" s="110">
        <v>4.8689999999999998</v>
      </c>
      <c r="M7" s="110">
        <v>6.04</v>
      </c>
      <c r="N7" s="110">
        <v>4.5199999999999996</v>
      </c>
      <c r="O7" s="110">
        <v>7.5780000000000003</v>
      </c>
      <c r="P7" s="110">
        <v>3.5939999999999999</v>
      </c>
      <c r="Q7" s="110">
        <v>5.2720000000000002</v>
      </c>
      <c r="R7" s="110">
        <v>5.5510000000000002</v>
      </c>
      <c r="S7" s="110">
        <v>4.8380000000000001</v>
      </c>
      <c r="T7" s="111">
        <v>90.637</v>
      </c>
      <c r="U7" s="110">
        <v>14.731</v>
      </c>
      <c r="V7" s="110">
        <v>75.906000000000006</v>
      </c>
      <c r="W7" s="109">
        <v>1997</v>
      </c>
      <c r="X7" s="129"/>
    </row>
    <row r="8" spans="1:24" ht="12" customHeight="1">
      <c r="A8" s="109">
        <v>1998</v>
      </c>
      <c r="B8" s="110">
        <v>2.794</v>
      </c>
      <c r="C8" s="110">
        <v>4.4550000000000001</v>
      </c>
      <c r="D8" s="110">
        <v>2.911</v>
      </c>
      <c r="E8" s="110">
        <v>5.319</v>
      </c>
      <c r="F8" s="110">
        <v>6.1230000000000002</v>
      </c>
      <c r="G8" s="110">
        <v>5.73</v>
      </c>
      <c r="H8" s="110">
        <v>5.1959999999999997</v>
      </c>
      <c r="I8" s="110">
        <v>5.032</v>
      </c>
      <c r="J8" s="110">
        <v>6.7629999999999999</v>
      </c>
      <c r="K8" s="110">
        <v>6.6479999999999997</v>
      </c>
      <c r="L8" s="110">
        <v>5.05</v>
      </c>
      <c r="M8" s="110">
        <v>6.5270000000000001</v>
      </c>
      <c r="N8" s="110">
        <v>4.8019999999999996</v>
      </c>
      <c r="O8" s="110">
        <v>7.86</v>
      </c>
      <c r="P8" s="110">
        <v>3.738</v>
      </c>
      <c r="Q8" s="110">
        <v>5.4649999999999999</v>
      </c>
      <c r="R8" s="110">
        <v>5.6790000000000003</v>
      </c>
      <c r="S8" s="110">
        <v>5.181</v>
      </c>
      <c r="T8" s="111">
        <v>95.272999999999996</v>
      </c>
      <c r="U8" s="110">
        <v>15.478999999999999</v>
      </c>
      <c r="V8" s="110">
        <v>79.793999999999997</v>
      </c>
      <c r="W8" s="109">
        <v>1998</v>
      </c>
      <c r="X8" s="129"/>
    </row>
    <row r="9" spans="1:24" ht="12" customHeight="1">
      <c r="A9" s="109">
        <v>1999</v>
      </c>
      <c r="B9" s="110">
        <v>2.99</v>
      </c>
      <c r="C9" s="110">
        <v>4.67</v>
      </c>
      <c r="D9" s="110">
        <v>3.0819999999999999</v>
      </c>
      <c r="E9" s="110">
        <v>5.6760000000000002</v>
      </c>
      <c r="F9" s="110">
        <v>6.7060000000000004</v>
      </c>
      <c r="G9" s="110">
        <v>6.1390000000000002</v>
      </c>
      <c r="H9" s="110">
        <v>5.29</v>
      </c>
      <c r="I9" s="110">
        <v>5.3730000000000002</v>
      </c>
      <c r="J9" s="110">
        <v>7.3529999999999998</v>
      </c>
      <c r="K9" s="110">
        <v>7.1769999999999996</v>
      </c>
      <c r="L9" s="110">
        <v>5.3440000000000003</v>
      </c>
      <c r="M9" s="110">
        <v>6.98</v>
      </c>
      <c r="N9" s="110">
        <v>5.218</v>
      </c>
      <c r="O9" s="110">
        <v>8.4969999999999999</v>
      </c>
      <c r="P9" s="110">
        <v>3.9359999999999999</v>
      </c>
      <c r="Q9" s="110">
        <v>5.6539999999999999</v>
      </c>
      <c r="R9" s="110">
        <v>6.2169999999999996</v>
      </c>
      <c r="S9" s="110">
        <v>5.6449999999999996</v>
      </c>
      <c r="T9" s="111">
        <v>101.947</v>
      </c>
      <c r="U9" s="110">
        <v>16.417999999999999</v>
      </c>
      <c r="V9" s="110">
        <v>85.528999999999996</v>
      </c>
      <c r="W9" s="109">
        <v>1999</v>
      </c>
      <c r="X9" s="129"/>
    </row>
    <row r="10" spans="1:24" ht="12" customHeight="1">
      <c r="A10" s="109">
        <v>2000</v>
      </c>
      <c r="B10" s="110">
        <v>3.121</v>
      </c>
      <c r="C10" s="110">
        <v>4.8559999999999999</v>
      </c>
      <c r="D10" s="110">
        <v>3.3130000000000002</v>
      </c>
      <c r="E10" s="110">
        <v>6.2489999999999997</v>
      </c>
      <c r="F10" s="110">
        <v>7.0469999999999997</v>
      </c>
      <c r="G10" s="110">
        <v>6.508</v>
      </c>
      <c r="H10" s="110">
        <v>5.63</v>
      </c>
      <c r="I10" s="110">
        <v>5.7969999999999997</v>
      </c>
      <c r="J10" s="110">
        <v>7.7889999999999997</v>
      </c>
      <c r="K10" s="110">
        <v>7.6029999999999998</v>
      </c>
      <c r="L10" s="110">
        <v>5.5819999999999999</v>
      </c>
      <c r="M10" s="110">
        <v>7.3920000000000003</v>
      </c>
      <c r="N10" s="110">
        <v>5.3360000000000003</v>
      </c>
      <c r="O10" s="110">
        <v>9.2360000000000007</v>
      </c>
      <c r="P10" s="110">
        <v>4.0759999999999996</v>
      </c>
      <c r="Q10" s="110">
        <v>5.8239999999999998</v>
      </c>
      <c r="R10" s="110">
        <v>6.69</v>
      </c>
      <c r="S10" s="110">
        <v>5.758</v>
      </c>
      <c r="T10" s="111">
        <v>107.807</v>
      </c>
      <c r="U10" s="110">
        <v>17.539000000000001</v>
      </c>
      <c r="V10" s="110">
        <v>90.268000000000001</v>
      </c>
      <c r="W10" s="109">
        <v>2000</v>
      </c>
      <c r="X10" s="129"/>
    </row>
    <row r="11" spans="1:24" ht="12" customHeight="1">
      <c r="A11" s="109">
        <v>2001</v>
      </c>
      <c r="B11" s="110">
        <v>3.1520000000000001</v>
      </c>
      <c r="C11" s="110">
        <v>4.91</v>
      </c>
      <c r="D11" s="110">
        <v>3.4239999999999999</v>
      </c>
      <c r="E11" s="110">
        <v>6.66</v>
      </c>
      <c r="F11" s="110">
        <v>7.25</v>
      </c>
      <c r="G11" s="110">
        <v>6.8259999999999996</v>
      </c>
      <c r="H11" s="110">
        <v>5.7249999999999996</v>
      </c>
      <c r="I11" s="110">
        <v>6.0529999999999999</v>
      </c>
      <c r="J11" s="110">
        <v>8.0069999999999997</v>
      </c>
      <c r="K11" s="110">
        <v>7.9550000000000001</v>
      </c>
      <c r="L11" s="110">
        <v>5.71</v>
      </c>
      <c r="M11" s="110">
        <v>7.5019999999999998</v>
      </c>
      <c r="N11" s="110">
        <v>5.3769999999999998</v>
      </c>
      <c r="O11" s="110">
        <v>9.6289999999999996</v>
      </c>
      <c r="P11" s="110">
        <v>4.2430000000000003</v>
      </c>
      <c r="Q11" s="110">
        <v>5.9050000000000002</v>
      </c>
      <c r="R11" s="110">
        <v>6.9770000000000003</v>
      </c>
      <c r="S11" s="110">
        <v>5.88</v>
      </c>
      <c r="T11" s="111">
        <v>111.185</v>
      </c>
      <c r="U11" s="110">
        <v>18.146000000000001</v>
      </c>
      <c r="V11" s="110">
        <v>93.039000000000001</v>
      </c>
      <c r="W11" s="109">
        <v>2001</v>
      </c>
      <c r="X11" s="129"/>
    </row>
    <row r="12" spans="1:24" ht="12" customHeight="1">
      <c r="A12" s="109">
        <v>2002</v>
      </c>
      <c r="B12" s="110">
        <v>3.0950000000000002</v>
      </c>
      <c r="C12" s="110">
        <v>4.8540000000000001</v>
      </c>
      <c r="D12" s="110">
        <v>3.3570000000000002</v>
      </c>
      <c r="E12" s="110">
        <v>6.835</v>
      </c>
      <c r="F12" s="110">
        <v>7.3280000000000003</v>
      </c>
      <c r="G12" s="110">
        <v>7.0629999999999997</v>
      </c>
      <c r="H12" s="110">
        <v>5.4589999999999996</v>
      </c>
      <c r="I12" s="110">
        <v>6.117</v>
      </c>
      <c r="J12" s="110">
        <v>8.0869999999999997</v>
      </c>
      <c r="K12" s="110">
        <v>8.1210000000000004</v>
      </c>
      <c r="L12" s="110">
        <v>5.4249999999999998</v>
      </c>
      <c r="M12" s="110">
        <v>7.4039999999999999</v>
      </c>
      <c r="N12" s="110">
        <v>5.3659999999999997</v>
      </c>
      <c r="O12" s="110">
        <v>9.7530000000000001</v>
      </c>
      <c r="P12" s="110">
        <v>4.2439999999999998</v>
      </c>
      <c r="Q12" s="110">
        <v>5.7089999999999996</v>
      </c>
      <c r="R12" s="110">
        <v>7.0259999999999998</v>
      </c>
      <c r="S12" s="110">
        <v>5.7229999999999999</v>
      </c>
      <c r="T12" s="111">
        <v>110.96599999999999</v>
      </c>
      <c r="U12" s="110">
        <v>18.140999999999998</v>
      </c>
      <c r="V12" s="110">
        <v>92.825000000000003</v>
      </c>
      <c r="W12" s="109">
        <v>2002</v>
      </c>
      <c r="X12" s="129"/>
    </row>
    <row r="13" spans="1:24" ht="12" customHeight="1">
      <c r="A13" s="109">
        <v>2003</v>
      </c>
      <c r="B13" s="110">
        <v>3.1389999999999998</v>
      </c>
      <c r="C13" s="110">
        <v>4.9539999999999997</v>
      </c>
      <c r="D13" s="110">
        <v>3.411</v>
      </c>
      <c r="E13" s="110">
        <v>7.194</v>
      </c>
      <c r="F13" s="110">
        <v>7.4029999999999996</v>
      </c>
      <c r="G13" s="110">
        <v>7.2140000000000004</v>
      </c>
      <c r="H13" s="110">
        <v>5.5780000000000003</v>
      </c>
      <c r="I13" s="110">
        <v>6.1760000000000002</v>
      </c>
      <c r="J13" s="110">
        <v>8.157</v>
      </c>
      <c r="K13" s="110">
        <v>8.3979999999999997</v>
      </c>
      <c r="L13" s="110">
        <v>5.5709999999999997</v>
      </c>
      <c r="M13" s="110">
        <v>7.633</v>
      </c>
      <c r="N13" s="110">
        <v>5.2960000000000003</v>
      </c>
      <c r="O13" s="110">
        <v>10.038</v>
      </c>
      <c r="P13" s="110">
        <v>4.2009999999999996</v>
      </c>
      <c r="Q13" s="110">
        <v>5.7910000000000004</v>
      </c>
      <c r="R13" s="110">
        <v>7.1349999999999998</v>
      </c>
      <c r="S13" s="110">
        <v>5.7679999999999998</v>
      </c>
      <c r="T13" s="111">
        <v>113.057</v>
      </c>
      <c r="U13" s="110">
        <v>18.698</v>
      </c>
      <c r="V13" s="110">
        <v>94.358999999999995</v>
      </c>
      <c r="W13" s="109">
        <v>2003</v>
      </c>
      <c r="X13" s="129"/>
    </row>
    <row r="14" spans="1:24" ht="12" customHeight="1">
      <c r="A14" s="109">
        <v>2004</v>
      </c>
      <c r="B14" s="110">
        <v>3.4420000000000002</v>
      </c>
      <c r="C14" s="110">
        <v>5.7480000000000002</v>
      </c>
      <c r="D14" s="110">
        <v>3.6909999999999998</v>
      </c>
      <c r="E14" s="110">
        <v>8.2620000000000005</v>
      </c>
      <c r="F14" s="110">
        <v>7.7519999999999998</v>
      </c>
      <c r="G14" s="110">
        <v>7.7050000000000001</v>
      </c>
      <c r="H14" s="110">
        <v>5.7270000000000003</v>
      </c>
      <c r="I14" s="110">
        <v>6.6950000000000003</v>
      </c>
      <c r="J14" s="110">
        <v>8.8689999999999998</v>
      </c>
      <c r="K14" s="110">
        <v>8.9710000000000001</v>
      </c>
      <c r="L14" s="110">
        <v>5.7619999999999996</v>
      </c>
      <c r="M14" s="110">
        <v>7.9870000000000001</v>
      </c>
      <c r="N14" s="110">
        <v>5.5759999999999996</v>
      </c>
      <c r="O14" s="110">
        <v>9.9960000000000004</v>
      </c>
      <c r="P14" s="110">
        <v>4.2789999999999999</v>
      </c>
      <c r="Q14" s="110">
        <v>5.5540000000000003</v>
      </c>
      <c r="R14" s="110">
        <v>7.5739999999999998</v>
      </c>
      <c r="S14" s="110">
        <v>5.9320000000000004</v>
      </c>
      <c r="T14" s="111">
        <v>119.52200000000001</v>
      </c>
      <c r="U14" s="110">
        <v>21.143000000000001</v>
      </c>
      <c r="V14" s="110">
        <v>98.379000000000005</v>
      </c>
      <c r="W14" s="109">
        <v>2004</v>
      </c>
      <c r="X14" s="129"/>
    </row>
    <row r="15" spans="1:24" ht="12" customHeight="1">
      <c r="A15" s="109">
        <v>2005</v>
      </c>
      <c r="B15" s="110">
        <v>3.6429999999999998</v>
      </c>
      <c r="C15" s="110">
        <v>6.0590000000000002</v>
      </c>
      <c r="D15" s="110">
        <v>3.7879999999999998</v>
      </c>
      <c r="E15" s="110">
        <v>8.8109999999999999</v>
      </c>
      <c r="F15" s="110">
        <v>8.3810000000000002</v>
      </c>
      <c r="G15" s="110">
        <v>8.298</v>
      </c>
      <c r="H15" s="110">
        <v>6.2430000000000003</v>
      </c>
      <c r="I15" s="110">
        <v>7.2640000000000002</v>
      </c>
      <c r="J15" s="110">
        <v>9.5790000000000006</v>
      </c>
      <c r="K15" s="110">
        <v>9.7910000000000004</v>
      </c>
      <c r="L15" s="110">
        <v>6.3310000000000004</v>
      </c>
      <c r="M15" s="110">
        <v>8.4990000000000006</v>
      </c>
      <c r="N15" s="110">
        <v>5.9950000000000001</v>
      </c>
      <c r="O15" s="110">
        <v>10.699</v>
      </c>
      <c r="P15" s="110">
        <v>4.71</v>
      </c>
      <c r="Q15" s="110">
        <v>6.0659999999999998</v>
      </c>
      <c r="R15" s="110">
        <v>8.0540000000000003</v>
      </c>
      <c r="S15" s="110">
        <v>6.4160000000000004</v>
      </c>
      <c r="T15" s="111">
        <v>128.62700000000001</v>
      </c>
      <c r="U15" s="110">
        <v>22.300999999999998</v>
      </c>
      <c r="V15" s="110">
        <v>106.32599999999999</v>
      </c>
      <c r="W15" s="109">
        <v>2005</v>
      </c>
      <c r="X15" s="129"/>
    </row>
    <row r="16" spans="1:24" ht="12" customHeight="1">
      <c r="A16" s="109">
        <v>2006</v>
      </c>
      <c r="B16" s="110">
        <v>3.7490000000000001</v>
      </c>
      <c r="C16" s="110">
        <v>6.1360000000000001</v>
      </c>
      <c r="D16" s="110">
        <v>3.6920000000000002</v>
      </c>
      <c r="E16" s="110">
        <v>9.3889999999999993</v>
      </c>
      <c r="F16" s="110">
        <v>8.5440000000000005</v>
      </c>
      <c r="G16" s="110">
        <v>8.4819999999999993</v>
      </c>
      <c r="H16" s="110">
        <v>6.2359999999999998</v>
      </c>
      <c r="I16" s="110">
        <v>7.4580000000000002</v>
      </c>
      <c r="J16" s="110">
        <v>9.5120000000000005</v>
      </c>
      <c r="K16" s="110">
        <v>9.9510000000000005</v>
      </c>
      <c r="L16" s="110">
        <v>6.4740000000000002</v>
      </c>
      <c r="M16" s="110">
        <v>8.4369999999999994</v>
      </c>
      <c r="N16" s="110">
        <v>5.9409999999999998</v>
      </c>
      <c r="O16" s="110">
        <v>10.885999999999999</v>
      </c>
      <c r="P16" s="110">
        <v>4.609</v>
      </c>
      <c r="Q16" s="110">
        <v>5.9580000000000002</v>
      </c>
      <c r="R16" s="110">
        <v>8.1910000000000007</v>
      </c>
      <c r="S16" s="110">
        <v>6.1879999999999997</v>
      </c>
      <c r="T16" s="111">
        <v>129.833</v>
      </c>
      <c r="U16" s="110">
        <v>22.966000000000001</v>
      </c>
      <c r="V16" s="110">
        <v>106.867</v>
      </c>
      <c r="W16" s="109">
        <v>2006</v>
      </c>
      <c r="X16" s="129"/>
    </row>
    <row r="17" spans="1:24" ht="12" customHeight="1">
      <c r="A17" s="109">
        <v>2007</v>
      </c>
      <c r="B17" s="110">
        <v>3.746</v>
      </c>
      <c r="C17" s="110">
        <v>6.14</v>
      </c>
      <c r="D17" s="110">
        <v>3.762</v>
      </c>
      <c r="E17" s="110">
        <v>9.6219999999999999</v>
      </c>
      <c r="F17" s="110">
        <v>8.7910000000000004</v>
      </c>
      <c r="G17" s="110">
        <v>8.532</v>
      </c>
      <c r="H17" s="110">
        <v>6.085</v>
      </c>
      <c r="I17" s="110">
        <v>7.41</v>
      </c>
      <c r="J17" s="110">
        <v>9.577</v>
      </c>
      <c r="K17" s="110">
        <v>9.9510000000000005</v>
      </c>
      <c r="L17" s="110">
        <v>6.5090000000000003</v>
      </c>
      <c r="M17" s="110">
        <v>8.5069999999999997</v>
      </c>
      <c r="N17" s="110">
        <v>5.8490000000000002</v>
      </c>
      <c r="O17" s="110">
        <v>11.157999999999999</v>
      </c>
      <c r="P17" s="110">
        <v>4.6440000000000001</v>
      </c>
      <c r="Q17" s="110">
        <v>6.0309999999999997</v>
      </c>
      <c r="R17" s="110">
        <v>8.2100000000000009</v>
      </c>
      <c r="S17" s="110">
        <v>6.2569999999999997</v>
      </c>
      <c r="T17" s="111">
        <v>130.78100000000001</v>
      </c>
      <c r="U17" s="110">
        <v>23.27</v>
      </c>
      <c r="V17" s="110">
        <v>107.511</v>
      </c>
      <c r="W17" s="109">
        <v>2007</v>
      </c>
      <c r="X17" s="129"/>
    </row>
    <row r="18" spans="1:24" ht="12" customHeight="1">
      <c r="A18" s="109">
        <v>2008</v>
      </c>
      <c r="B18" s="110">
        <v>3.9060000000000001</v>
      </c>
      <c r="C18" s="124">
        <v>6.35</v>
      </c>
      <c r="D18" s="125">
        <v>3.91</v>
      </c>
      <c r="E18" s="126">
        <v>10.116</v>
      </c>
      <c r="F18" s="126">
        <v>9.0850000000000009</v>
      </c>
      <c r="G18" s="126">
        <v>8.7430000000000003</v>
      </c>
      <c r="H18" s="126">
        <v>6.2030000000000003</v>
      </c>
      <c r="I18" s="126">
        <v>7.5209999999999999</v>
      </c>
      <c r="J18" s="126">
        <v>9.8390000000000004</v>
      </c>
      <c r="K18" s="126">
        <v>10.145</v>
      </c>
      <c r="L18" s="126">
        <v>6.6180000000000003</v>
      </c>
      <c r="M18" s="126">
        <v>8.6639999999999997</v>
      </c>
      <c r="N18" s="126">
        <v>6.0069999999999997</v>
      </c>
      <c r="O18" s="126">
        <v>11.326000000000001</v>
      </c>
      <c r="P18" s="126">
        <v>4.6740000000000004</v>
      </c>
      <c r="Q18" s="126">
        <v>6.1829999999999998</v>
      </c>
      <c r="R18" s="126">
        <v>8.5419999999999998</v>
      </c>
      <c r="S18" s="126">
        <v>6.4029999999999996</v>
      </c>
      <c r="T18" s="127">
        <v>134.23500000000001</v>
      </c>
      <c r="U18" s="126">
        <v>24.282</v>
      </c>
      <c r="V18" s="126">
        <v>109.953</v>
      </c>
      <c r="W18" s="109">
        <v>2008</v>
      </c>
      <c r="X18" s="129"/>
    </row>
    <row r="19" spans="1:24" ht="12" customHeight="1">
      <c r="A19" s="109">
        <v>2009</v>
      </c>
      <c r="B19" s="110">
        <v>3.952</v>
      </c>
      <c r="C19" s="124">
        <v>6.4980000000000002</v>
      </c>
      <c r="D19" s="125">
        <v>3.9390000000000001</v>
      </c>
      <c r="E19" s="126">
        <v>10.351000000000001</v>
      </c>
      <c r="F19" s="126">
        <v>9.4890000000000008</v>
      </c>
      <c r="G19" s="126">
        <v>9.0630000000000006</v>
      </c>
      <c r="H19" s="126">
        <v>6.3550000000000004</v>
      </c>
      <c r="I19" s="126">
        <v>7.77</v>
      </c>
      <c r="J19" s="126">
        <v>10.106999999999999</v>
      </c>
      <c r="K19" s="126">
        <v>10.44</v>
      </c>
      <c r="L19" s="126">
        <v>6.6120000000000001</v>
      </c>
      <c r="M19" s="126">
        <v>8.6679999999999993</v>
      </c>
      <c r="N19" s="126">
        <v>6.1219999999999999</v>
      </c>
      <c r="O19" s="126">
        <v>11.627000000000001</v>
      </c>
      <c r="P19" s="126">
        <v>4.8289999999999997</v>
      </c>
      <c r="Q19" s="126">
        <v>6.351</v>
      </c>
      <c r="R19" s="126">
        <v>8.69</v>
      </c>
      <c r="S19" s="126">
        <v>6.6360000000000001</v>
      </c>
      <c r="T19" s="127">
        <v>137.499</v>
      </c>
      <c r="U19" s="126">
        <v>24.74</v>
      </c>
      <c r="V19" s="126">
        <v>112.759</v>
      </c>
      <c r="W19" s="109">
        <v>2009</v>
      </c>
      <c r="X19" s="129"/>
    </row>
    <row r="20" spans="1:24" ht="12" customHeight="1">
      <c r="A20" s="109">
        <v>2010</v>
      </c>
      <c r="B20" s="110">
        <v>3.9340000000000002</v>
      </c>
      <c r="C20" s="124">
        <v>6.3559999999999999</v>
      </c>
      <c r="D20" s="125">
        <v>3.802</v>
      </c>
      <c r="E20" s="126">
        <v>10.343999999999999</v>
      </c>
      <c r="F20" s="126">
        <v>9.4770000000000003</v>
      </c>
      <c r="G20" s="126">
        <v>8.9719999999999995</v>
      </c>
      <c r="H20" s="126">
        <v>6.2670000000000003</v>
      </c>
      <c r="I20" s="126">
        <v>7.5549999999999997</v>
      </c>
      <c r="J20" s="126">
        <v>9.9649999999999999</v>
      </c>
      <c r="K20" s="126">
        <v>10.456</v>
      </c>
      <c r="L20" s="126">
        <v>6.44</v>
      </c>
      <c r="M20" s="126">
        <v>8.548</v>
      </c>
      <c r="N20" s="126">
        <v>6.0220000000000002</v>
      </c>
      <c r="O20" s="126">
        <v>11.653</v>
      </c>
      <c r="P20" s="126">
        <v>4.8929999999999998</v>
      </c>
      <c r="Q20" s="126">
        <v>6.2629999999999999</v>
      </c>
      <c r="R20" s="126">
        <v>8.5579999999999998</v>
      </c>
      <c r="S20" s="126">
        <v>6.5519999999999996</v>
      </c>
      <c r="T20" s="127">
        <v>136.05699999999999</v>
      </c>
      <c r="U20" s="126">
        <v>24.436</v>
      </c>
      <c r="V20" s="126">
        <v>111.621</v>
      </c>
      <c r="W20" s="109">
        <v>2010</v>
      </c>
      <c r="X20" s="129"/>
    </row>
    <row r="21" spans="1:24" ht="12" customHeight="1">
      <c r="A21" s="109">
        <v>2011</v>
      </c>
      <c r="B21" s="110">
        <v>3.972</v>
      </c>
      <c r="C21" s="124">
        <v>6.3049999999999997</v>
      </c>
      <c r="D21" s="125">
        <v>3.6819999999999999</v>
      </c>
      <c r="E21" s="126">
        <v>10.307</v>
      </c>
      <c r="F21" s="126">
        <v>9.4710000000000001</v>
      </c>
      <c r="G21" s="126">
        <v>9.0299999999999994</v>
      </c>
      <c r="H21" s="126">
        <v>6.2030000000000003</v>
      </c>
      <c r="I21" s="126">
        <v>7.56</v>
      </c>
      <c r="J21" s="126">
        <v>10.083</v>
      </c>
      <c r="K21" s="126">
        <v>10.667999999999999</v>
      </c>
      <c r="L21" s="126">
        <v>5.867</v>
      </c>
      <c r="M21" s="126">
        <v>9.16</v>
      </c>
      <c r="N21" s="126">
        <v>6.0119999999999996</v>
      </c>
      <c r="O21" s="126">
        <v>11.731</v>
      </c>
      <c r="P21" s="126">
        <v>4.9059999999999997</v>
      </c>
      <c r="Q21" s="126">
        <v>6.2060000000000004</v>
      </c>
      <c r="R21" s="126">
        <v>8.6539999999999999</v>
      </c>
      <c r="S21" s="126">
        <v>6.4240000000000004</v>
      </c>
      <c r="T21" s="127">
        <v>136.24100000000001</v>
      </c>
      <c r="U21" s="126">
        <v>24.265999999999998</v>
      </c>
      <c r="V21" s="126">
        <v>111.97499999999999</v>
      </c>
      <c r="W21" s="109">
        <v>2011</v>
      </c>
      <c r="X21" s="129"/>
    </row>
    <row r="22" spans="1:24" ht="12" customHeight="1">
      <c r="A22" s="109">
        <v>2012</v>
      </c>
      <c r="B22" s="110">
        <v>3.9849999999999999</v>
      </c>
      <c r="C22" s="124">
        <v>6.2489999999999997</v>
      </c>
      <c r="D22" s="125">
        <v>3.6480000000000001</v>
      </c>
      <c r="E22" s="126">
        <v>10.391</v>
      </c>
      <c r="F22" s="126">
        <v>9.5250000000000004</v>
      </c>
      <c r="G22" s="126">
        <v>9.27</v>
      </c>
      <c r="H22" s="126">
        <v>6.1280000000000001</v>
      </c>
      <c r="I22" s="126">
        <v>7.6909999999999998</v>
      </c>
      <c r="J22" s="126">
        <v>10.162000000000001</v>
      </c>
      <c r="K22" s="126">
        <v>10.847</v>
      </c>
      <c r="L22" s="126">
        <v>5.8280000000000003</v>
      </c>
      <c r="M22" s="126">
        <v>9.0869999999999997</v>
      </c>
      <c r="N22" s="126">
        <v>5.9669999999999996</v>
      </c>
      <c r="O22" s="126">
        <v>11.696</v>
      </c>
      <c r="P22" s="126">
        <v>4.8159999999999998</v>
      </c>
      <c r="Q22" s="126">
        <v>6.2069999999999999</v>
      </c>
      <c r="R22" s="126">
        <v>8.7370000000000001</v>
      </c>
      <c r="S22" s="126">
        <v>6.3109999999999999</v>
      </c>
      <c r="T22" s="127">
        <v>136.54499999999999</v>
      </c>
      <c r="U22" s="126">
        <v>24.273</v>
      </c>
      <c r="V22" s="126">
        <v>112.27200000000001</v>
      </c>
      <c r="W22" s="109">
        <v>2012</v>
      </c>
      <c r="X22" s="129"/>
    </row>
    <row r="23" spans="1:24" ht="12" customHeight="1">
      <c r="A23" s="109"/>
      <c r="B23" s="110"/>
      <c r="C23" s="124"/>
      <c r="D23" s="124"/>
      <c r="E23" s="124"/>
      <c r="F23" s="124"/>
      <c r="G23" s="124"/>
      <c r="H23" s="124"/>
      <c r="I23" s="124"/>
      <c r="J23" s="124"/>
      <c r="K23" s="124"/>
      <c r="L23" s="124"/>
      <c r="M23" s="124"/>
      <c r="N23" s="124"/>
      <c r="O23" s="124"/>
      <c r="P23" s="124"/>
      <c r="Q23" s="124"/>
      <c r="R23" s="124"/>
      <c r="S23" s="124"/>
      <c r="T23" s="124"/>
      <c r="U23" s="124"/>
      <c r="V23" s="124"/>
      <c r="W23" s="109"/>
      <c r="X23" s="119"/>
    </row>
    <row r="24" spans="1:24" ht="12" customHeight="1">
      <c r="A24" s="109"/>
      <c r="B24" s="150" t="s">
        <v>106</v>
      </c>
      <c r="C24" s="150"/>
      <c r="D24" s="150"/>
      <c r="E24" s="150"/>
      <c r="F24" s="150"/>
      <c r="G24" s="150"/>
      <c r="H24" s="150"/>
      <c r="I24" s="150"/>
      <c r="J24" s="150"/>
      <c r="K24" s="150"/>
      <c r="L24" s="150" t="s">
        <v>106</v>
      </c>
      <c r="M24" s="150"/>
      <c r="N24" s="150"/>
      <c r="O24" s="150"/>
      <c r="P24" s="150"/>
      <c r="Q24" s="150"/>
      <c r="R24" s="150"/>
      <c r="S24" s="150"/>
      <c r="T24" s="150"/>
      <c r="U24" s="151"/>
      <c r="V24" s="151"/>
      <c r="W24" s="109"/>
      <c r="X24" s="119"/>
    </row>
    <row r="25" spans="1:24" ht="12" customHeight="1">
      <c r="A25" s="109">
        <v>1997</v>
      </c>
      <c r="B25" s="115">
        <f t="shared" ref="B25:V32" si="0">B7/B6*100-100</f>
        <v>6.1339790153349441</v>
      </c>
      <c r="C25" s="115">
        <f t="shared" si="0"/>
        <v>3.637245392822507</v>
      </c>
      <c r="D25" s="115">
        <f t="shared" si="0"/>
        <v>0.96870342771981655</v>
      </c>
      <c r="E25" s="115">
        <f t="shared" si="0"/>
        <v>7.5451870533837848</v>
      </c>
      <c r="F25" s="115">
        <f t="shared" si="0"/>
        <v>4.0550595238095184</v>
      </c>
      <c r="G25" s="115">
        <f t="shared" si="0"/>
        <v>6.2512171372931107</v>
      </c>
      <c r="H25" s="115">
        <f t="shared" si="0"/>
        <v>2.5201612903225765</v>
      </c>
      <c r="I25" s="115">
        <f t="shared" si="0"/>
        <v>7.9663642398760715</v>
      </c>
      <c r="J25" s="115">
        <f t="shared" si="0"/>
        <v>6.1569349171825252</v>
      </c>
      <c r="K25" s="115">
        <f t="shared" si="0"/>
        <v>5.7013118062562995</v>
      </c>
      <c r="L25" s="115">
        <f t="shared" si="0"/>
        <v>4.2389210019267693</v>
      </c>
      <c r="M25" s="115">
        <f t="shared" si="0"/>
        <v>3.7266014082088219</v>
      </c>
      <c r="N25" s="115">
        <f t="shared" si="0"/>
        <v>3.550973654066425</v>
      </c>
      <c r="O25" s="115">
        <f t="shared" si="0"/>
        <v>5.0603077776237342</v>
      </c>
      <c r="P25" s="115">
        <f t="shared" si="0"/>
        <v>3.0981067125645438</v>
      </c>
      <c r="Q25" s="115">
        <f t="shared" si="0"/>
        <v>4.6654754814373689</v>
      </c>
      <c r="R25" s="115">
        <f t="shared" si="0"/>
        <v>5.9957991216345192</v>
      </c>
      <c r="S25" s="115">
        <f t="shared" si="0"/>
        <v>1.8740787534217844</v>
      </c>
      <c r="T25" s="116">
        <f t="shared" si="0"/>
        <v>4.7366474843421429</v>
      </c>
      <c r="U25" s="115">
        <f t="shared" si="0"/>
        <v>4.8917687268584302</v>
      </c>
      <c r="V25" s="115">
        <f t="shared" si="0"/>
        <v>4.7065964079785942</v>
      </c>
      <c r="W25" s="109">
        <v>1997</v>
      </c>
      <c r="X25" s="119"/>
    </row>
    <row r="26" spans="1:24" ht="12" customHeight="1">
      <c r="A26" s="109">
        <v>1998</v>
      </c>
      <c r="B26" s="115">
        <f t="shared" si="0"/>
        <v>6.2357414448669175</v>
      </c>
      <c r="C26" s="115">
        <f t="shared" si="0"/>
        <v>4.2349087505849354</v>
      </c>
      <c r="D26" s="115">
        <f t="shared" si="0"/>
        <v>7.4169741697416924</v>
      </c>
      <c r="E26" s="115">
        <f t="shared" si="0"/>
        <v>3.9476255618526466</v>
      </c>
      <c r="F26" s="115">
        <f t="shared" si="0"/>
        <v>9.4565606006435416</v>
      </c>
      <c r="G26" s="115">
        <f t="shared" si="0"/>
        <v>5.0219941348973691</v>
      </c>
      <c r="H26" s="115">
        <f t="shared" si="0"/>
        <v>2.1828908554572166</v>
      </c>
      <c r="I26" s="115">
        <f t="shared" si="0"/>
        <v>3.1358885017421727</v>
      </c>
      <c r="J26" s="115">
        <f t="shared" si="0"/>
        <v>6.5878644602048979</v>
      </c>
      <c r="K26" s="115">
        <f t="shared" si="0"/>
        <v>5.7756563245823287</v>
      </c>
      <c r="L26" s="115">
        <f t="shared" si="0"/>
        <v>3.7173957691517785</v>
      </c>
      <c r="M26" s="115">
        <f t="shared" si="0"/>
        <v>8.0629139072847806</v>
      </c>
      <c r="N26" s="115">
        <f t="shared" si="0"/>
        <v>6.2389380530973426</v>
      </c>
      <c r="O26" s="115">
        <f t="shared" si="0"/>
        <v>3.7212984956452857</v>
      </c>
      <c r="P26" s="115">
        <f t="shared" si="0"/>
        <v>4.0066777963272244</v>
      </c>
      <c r="Q26" s="115">
        <f t="shared" si="0"/>
        <v>3.6608497723823916</v>
      </c>
      <c r="R26" s="115">
        <f t="shared" si="0"/>
        <v>2.3058908304810046</v>
      </c>
      <c r="S26" s="115">
        <f t="shared" si="0"/>
        <v>7.0897064902852378</v>
      </c>
      <c r="T26" s="116">
        <f t="shared" si="0"/>
        <v>5.1149089224047657</v>
      </c>
      <c r="U26" s="115">
        <f t="shared" si="0"/>
        <v>5.0777272418708748</v>
      </c>
      <c r="V26" s="115">
        <f t="shared" si="0"/>
        <v>5.1221247332226625</v>
      </c>
      <c r="W26" s="109">
        <v>1998</v>
      </c>
      <c r="X26" s="119"/>
    </row>
    <row r="27" spans="1:24" ht="12" customHeight="1">
      <c r="A27" s="109">
        <v>1999</v>
      </c>
      <c r="B27" s="115">
        <f t="shared" si="0"/>
        <v>7.0150322118826267</v>
      </c>
      <c r="C27" s="115">
        <f t="shared" si="0"/>
        <v>4.8260381593714783</v>
      </c>
      <c r="D27" s="115">
        <f t="shared" si="0"/>
        <v>5.8742700103057359</v>
      </c>
      <c r="E27" s="115">
        <f t="shared" si="0"/>
        <v>6.7117879300620444</v>
      </c>
      <c r="F27" s="115">
        <f t="shared" si="0"/>
        <v>9.5214764004572885</v>
      </c>
      <c r="G27" s="115">
        <f t="shared" si="0"/>
        <v>7.1378708551483498</v>
      </c>
      <c r="H27" s="115">
        <f t="shared" si="0"/>
        <v>1.8090839107005365</v>
      </c>
      <c r="I27" s="115">
        <f t="shared" si="0"/>
        <v>6.7766295707472324</v>
      </c>
      <c r="J27" s="115">
        <f t="shared" si="0"/>
        <v>8.72393908028981</v>
      </c>
      <c r="K27" s="115">
        <f t="shared" si="0"/>
        <v>7.9572803850782066</v>
      </c>
      <c r="L27" s="115">
        <f t="shared" si="0"/>
        <v>5.8217821782178305</v>
      </c>
      <c r="M27" s="115">
        <f t="shared" si="0"/>
        <v>6.940401409529656</v>
      </c>
      <c r="N27" s="115">
        <f t="shared" si="0"/>
        <v>8.6630570595585255</v>
      </c>
      <c r="O27" s="115">
        <f t="shared" si="0"/>
        <v>8.1043256997455444</v>
      </c>
      <c r="P27" s="115">
        <f t="shared" si="0"/>
        <v>5.2969502407704567</v>
      </c>
      <c r="Q27" s="115">
        <f t="shared" si="0"/>
        <v>3.458371454711795</v>
      </c>
      <c r="R27" s="115">
        <f t="shared" si="0"/>
        <v>9.4734988554322683</v>
      </c>
      <c r="S27" s="115">
        <f t="shared" si="0"/>
        <v>8.9558000386025753</v>
      </c>
      <c r="T27" s="116">
        <f t="shared" si="0"/>
        <v>7.0051326188951748</v>
      </c>
      <c r="U27" s="115">
        <f t="shared" si="0"/>
        <v>6.0662833516377077</v>
      </c>
      <c r="V27" s="115">
        <f t="shared" si="0"/>
        <v>7.1872571872571882</v>
      </c>
      <c r="W27" s="109">
        <v>1999</v>
      </c>
      <c r="X27" s="119"/>
    </row>
    <row r="28" spans="1:24" ht="12" customHeight="1">
      <c r="A28" s="109">
        <v>2000</v>
      </c>
      <c r="B28" s="115">
        <f t="shared" si="0"/>
        <v>4.3812709030100194</v>
      </c>
      <c r="C28" s="115">
        <f t="shared" si="0"/>
        <v>3.9828693790149998</v>
      </c>
      <c r="D28" s="115">
        <f t="shared" si="0"/>
        <v>7.4951330304996873</v>
      </c>
      <c r="E28" s="115">
        <f t="shared" si="0"/>
        <v>10.095137420718814</v>
      </c>
      <c r="F28" s="115">
        <f t="shared" si="0"/>
        <v>5.084998508798094</v>
      </c>
      <c r="G28" s="115">
        <f t="shared" si="0"/>
        <v>6.0107509366346363</v>
      </c>
      <c r="H28" s="115">
        <f t="shared" si="0"/>
        <v>6.4272211720226835</v>
      </c>
      <c r="I28" s="115">
        <f t="shared" si="0"/>
        <v>7.8913083938209496</v>
      </c>
      <c r="J28" s="115">
        <f t="shared" si="0"/>
        <v>5.9295525635795059</v>
      </c>
      <c r="K28" s="115">
        <f t="shared" si="0"/>
        <v>5.9356276995959263</v>
      </c>
      <c r="L28" s="115">
        <f t="shared" si="0"/>
        <v>4.4535928143712482</v>
      </c>
      <c r="M28" s="115">
        <f t="shared" si="0"/>
        <v>5.902578796561599</v>
      </c>
      <c r="N28" s="115">
        <f t="shared" si="0"/>
        <v>2.2614028363357619</v>
      </c>
      <c r="O28" s="115">
        <f t="shared" si="0"/>
        <v>8.6971872425562111</v>
      </c>
      <c r="P28" s="115">
        <f t="shared" si="0"/>
        <v>3.5569105691056819</v>
      </c>
      <c r="Q28" s="115">
        <f t="shared" si="0"/>
        <v>3.0067209055535784</v>
      </c>
      <c r="R28" s="115">
        <f t="shared" si="0"/>
        <v>7.6081711436384296</v>
      </c>
      <c r="S28" s="115">
        <f t="shared" si="0"/>
        <v>2.0017714791851233</v>
      </c>
      <c r="T28" s="116">
        <f t="shared" si="0"/>
        <v>5.7480847891551434</v>
      </c>
      <c r="U28" s="115">
        <f t="shared" si="0"/>
        <v>6.8278718479717497</v>
      </c>
      <c r="V28" s="115">
        <f t="shared" si="0"/>
        <v>5.5408107191712759</v>
      </c>
      <c r="W28" s="109">
        <v>2000</v>
      </c>
      <c r="X28" s="119"/>
    </row>
    <row r="29" spans="1:24" ht="12" customHeight="1">
      <c r="A29" s="109">
        <v>2001</v>
      </c>
      <c r="B29" s="115">
        <f t="shared" si="0"/>
        <v>0.99327138737584164</v>
      </c>
      <c r="C29" s="115">
        <f t="shared" si="0"/>
        <v>1.1120263591433428</v>
      </c>
      <c r="D29" s="115">
        <f t="shared" si="0"/>
        <v>3.3504376697856912</v>
      </c>
      <c r="E29" s="115">
        <f t="shared" si="0"/>
        <v>6.5770523283725595</v>
      </c>
      <c r="F29" s="115">
        <f t="shared" si="0"/>
        <v>2.8806584362139915</v>
      </c>
      <c r="G29" s="115">
        <f t="shared" si="0"/>
        <v>4.8862937922556711</v>
      </c>
      <c r="H29" s="115">
        <f t="shared" si="0"/>
        <v>1.6873889875665924</v>
      </c>
      <c r="I29" s="115">
        <f t="shared" si="0"/>
        <v>4.4160772813524289</v>
      </c>
      <c r="J29" s="115">
        <f t="shared" si="0"/>
        <v>2.7988188470920505</v>
      </c>
      <c r="K29" s="115">
        <f t="shared" si="0"/>
        <v>4.6297514139155709</v>
      </c>
      <c r="L29" s="115">
        <f t="shared" si="0"/>
        <v>2.293084915800776</v>
      </c>
      <c r="M29" s="115">
        <f t="shared" si="0"/>
        <v>1.4880952380952266</v>
      </c>
      <c r="N29" s="115">
        <f t="shared" si="0"/>
        <v>0.7683658170914498</v>
      </c>
      <c r="O29" s="115">
        <f t="shared" si="0"/>
        <v>4.2550887830229414</v>
      </c>
      <c r="P29" s="115">
        <f t="shared" si="0"/>
        <v>4.097154072620242</v>
      </c>
      <c r="Q29" s="115">
        <f t="shared" si="0"/>
        <v>1.390796703296715</v>
      </c>
      <c r="R29" s="115">
        <f t="shared" si="0"/>
        <v>4.2899850523168794</v>
      </c>
      <c r="S29" s="115">
        <f t="shared" si="0"/>
        <v>2.1187912469607539</v>
      </c>
      <c r="T29" s="116">
        <f t="shared" si="0"/>
        <v>3.1333772389547931</v>
      </c>
      <c r="U29" s="115">
        <f t="shared" si="0"/>
        <v>3.4608586578482203</v>
      </c>
      <c r="V29" s="115">
        <f t="shared" si="0"/>
        <v>3.0697478619222665</v>
      </c>
      <c r="W29" s="109">
        <v>2001</v>
      </c>
      <c r="X29" s="119"/>
    </row>
    <row r="30" spans="1:24" ht="12" customHeight="1">
      <c r="A30" s="109">
        <v>2002</v>
      </c>
      <c r="B30" s="115">
        <f t="shared" si="0"/>
        <v>-1.8083756345177733</v>
      </c>
      <c r="C30" s="115">
        <f t="shared" si="0"/>
        <v>-1.1405295315682196</v>
      </c>
      <c r="D30" s="115">
        <f t="shared" si="0"/>
        <v>-1.9567757009345712</v>
      </c>
      <c r="E30" s="115">
        <f t="shared" si="0"/>
        <v>2.627627627627632</v>
      </c>
      <c r="F30" s="115">
        <f t="shared" si="0"/>
        <v>1.0758620689655345</v>
      </c>
      <c r="G30" s="115">
        <f t="shared" si="0"/>
        <v>3.4720187518312287</v>
      </c>
      <c r="H30" s="115">
        <f t="shared" si="0"/>
        <v>-4.6462882096069791</v>
      </c>
      <c r="I30" s="115">
        <f t="shared" si="0"/>
        <v>1.0573269453163761</v>
      </c>
      <c r="J30" s="115">
        <f t="shared" si="0"/>
        <v>0.99912576495566441</v>
      </c>
      <c r="K30" s="115">
        <f t="shared" si="0"/>
        <v>2.0867379006914035</v>
      </c>
      <c r="L30" s="115">
        <f t="shared" si="0"/>
        <v>-4.9912434325744357</v>
      </c>
      <c r="M30" s="115">
        <f t="shared" si="0"/>
        <v>-1.3063183151159592</v>
      </c>
      <c r="N30" s="115">
        <f t="shared" si="0"/>
        <v>-0.2045750418449046</v>
      </c>
      <c r="O30" s="115">
        <f t="shared" si="0"/>
        <v>1.287776508464006</v>
      </c>
      <c r="P30" s="115">
        <f t="shared" si="0"/>
        <v>2.3568230025915682E-2</v>
      </c>
      <c r="Q30" s="115">
        <f t="shared" si="0"/>
        <v>-3.3192209991532735</v>
      </c>
      <c r="R30" s="115">
        <f t="shared" si="0"/>
        <v>0.70230758205531174</v>
      </c>
      <c r="S30" s="115">
        <f t="shared" si="0"/>
        <v>-2.6700680272108741</v>
      </c>
      <c r="T30" s="116">
        <f t="shared" si="0"/>
        <v>-0.19696901560463687</v>
      </c>
      <c r="U30" s="115">
        <f t="shared" si="0"/>
        <v>-2.7554281935422864E-2</v>
      </c>
      <c r="V30" s="115">
        <f t="shared" si="0"/>
        <v>-0.23001107062628989</v>
      </c>
      <c r="W30" s="109">
        <v>2002</v>
      </c>
      <c r="X30" s="119"/>
    </row>
    <row r="31" spans="1:24" ht="12" customHeight="1">
      <c r="A31" s="109">
        <v>2003</v>
      </c>
      <c r="B31" s="115">
        <f t="shared" si="0"/>
        <v>1.4216478190629971</v>
      </c>
      <c r="C31" s="115">
        <f t="shared" si="0"/>
        <v>2.0601565718994692</v>
      </c>
      <c r="D31" s="115">
        <f t="shared" si="0"/>
        <v>1.6085790884718563</v>
      </c>
      <c r="E31" s="115">
        <f t="shared" si="0"/>
        <v>5.2523774689100264</v>
      </c>
      <c r="F31" s="115">
        <f t="shared" si="0"/>
        <v>1.0234716157205241</v>
      </c>
      <c r="G31" s="115">
        <f t="shared" si="0"/>
        <v>2.1379017414696335</v>
      </c>
      <c r="H31" s="115">
        <f t="shared" si="0"/>
        <v>2.1798864260853748</v>
      </c>
      <c r="I31" s="115">
        <f t="shared" si="0"/>
        <v>0.96452509400033648</v>
      </c>
      <c r="J31" s="115">
        <f t="shared" si="0"/>
        <v>0.86558674415728376</v>
      </c>
      <c r="K31" s="115">
        <f t="shared" si="0"/>
        <v>3.410909986454854</v>
      </c>
      <c r="L31" s="115">
        <f t="shared" si="0"/>
        <v>2.6912442396313452</v>
      </c>
      <c r="M31" s="115">
        <f t="shared" si="0"/>
        <v>3.0929227444624416</v>
      </c>
      <c r="N31" s="115">
        <f t="shared" si="0"/>
        <v>-1.3045098770033405</v>
      </c>
      <c r="O31" s="115">
        <f t="shared" si="0"/>
        <v>2.9221777914487888</v>
      </c>
      <c r="P31" s="115">
        <f t="shared" si="0"/>
        <v>-1.0131950989632514</v>
      </c>
      <c r="Q31" s="115">
        <f t="shared" si="0"/>
        <v>1.4363286039586853</v>
      </c>
      <c r="R31" s="115">
        <f t="shared" si="0"/>
        <v>1.5513805863933925</v>
      </c>
      <c r="S31" s="115">
        <f t="shared" si="0"/>
        <v>0.78630089114099633</v>
      </c>
      <c r="T31" s="116">
        <f t="shared" si="0"/>
        <v>1.8843609754339212</v>
      </c>
      <c r="U31" s="115">
        <f t="shared" si="0"/>
        <v>3.0703930323576571</v>
      </c>
      <c r="V31" s="115">
        <f t="shared" si="0"/>
        <v>1.6525720441691334</v>
      </c>
      <c r="W31" s="109">
        <v>2003</v>
      </c>
      <c r="X31" s="119"/>
    </row>
    <row r="32" spans="1:24" ht="12" customHeight="1">
      <c r="A32" s="109">
        <v>2004</v>
      </c>
      <c r="B32" s="115">
        <f t="shared" si="0"/>
        <v>9.6527556546671036</v>
      </c>
      <c r="C32" s="115">
        <f t="shared" si="0"/>
        <v>16.027452563585001</v>
      </c>
      <c r="D32" s="115">
        <f t="shared" si="0"/>
        <v>8.2087364409264154</v>
      </c>
      <c r="E32" s="115">
        <f t="shared" ref="C32:V40" si="1">E14/E13*100-100</f>
        <v>14.845704753961655</v>
      </c>
      <c r="F32" s="115">
        <f t="shared" si="1"/>
        <v>4.7143050114818408</v>
      </c>
      <c r="G32" s="115">
        <f t="shared" si="1"/>
        <v>6.8062101469364933</v>
      </c>
      <c r="H32" s="115">
        <f t="shared" si="1"/>
        <v>2.6712083183936954</v>
      </c>
      <c r="I32" s="115">
        <f t="shared" si="1"/>
        <v>8.4034974093264196</v>
      </c>
      <c r="J32" s="115">
        <f t="shared" si="1"/>
        <v>8.7286992766948686</v>
      </c>
      <c r="K32" s="115">
        <f t="shared" si="1"/>
        <v>6.8230531078828278</v>
      </c>
      <c r="L32" s="115">
        <f t="shared" si="1"/>
        <v>3.4284688565787036</v>
      </c>
      <c r="M32" s="115">
        <f t="shared" si="1"/>
        <v>4.6377571072972614</v>
      </c>
      <c r="N32" s="115">
        <f t="shared" si="1"/>
        <v>5.2870090634441027</v>
      </c>
      <c r="O32" s="115">
        <f t="shared" si="1"/>
        <v>-0.41841004184099972</v>
      </c>
      <c r="P32" s="115">
        <f t="shared" si="1"/>
        <v>1.8567007855272664</v>
      </c>
      <c r="Q32" s="115">
        <f t="shared" si="1"/>
        <v>-4.0925574166810463</v>
      </c>
      <c r="R32" s="115">
        <f t="shared" si="1"/>
        <v>6.1527680448493385</v>
      </c>
      <c r="S32" s="115">
        <f t="shared" si="1"/>
        <v>2.84327323162276</v>
      </c>
      <c r="T32" s="116">
        <f t="shared" si="1"/>
        <v>5.7183544583705697</v>
      </c>
      <c r="U32" s="115">
        <f t="shared" si="1"/>
        <v>13.076264841159485</v>
      </c>
      <c r="V32" s="115">
        <f t="shared" si="1"/>
        <v>4.2603249292595393</v>
      </c>
      <c r="W32" s="109">
        <v>2004</v>
      </c>
      <c r="X32" s="119"/>
    </row>
    <row r="33" spans="1:24" ht="12" customHeight="1">
      <c r="A33" s="109">
        <v>2005</v>
      </c>
      <c r="B33" s="115">
        <f t="shared" ref="B33:B40" si="2">B15/B14*100-100</f>
        <v>5.8396281231841982</v>
      </c>
      <c r="C33" s="115">
        <f t="shared" si="1"/>
        <v>5.410577592205982</v>
      </c>
      <c r="D33" s="115">
        <f t="shared" si="1"/>
        <v>2.6280140883229421</v>
      </c>
      <c r="E33" s="115">
        <f t="shared" si="1"/>
        <v>6.6448801742919272</v>
      </c>
      <c r="F33" s="115">
        <f t="shared" si="1"/>
        <v>8.1140350877193015</v>
      </c>
      <c r="G33" s="115">
        <f t="shared" si="1"/>
        <v>7.6963011031797635</v>
      </c>
      <c r="H33" s="115">
        <f t="shared" si="1"/>
        <v>9.0099528548978469</v>
      </c>
      <c r="I33" s="115">
        <f t="shared" si="1"/>
        <v>8.4988797610156865</v>
      </c>
      <c r="J33" s="115">
        <f t="shared" si="1"/>
        <v>8.0054121095952269</v>
      </c>
      <c r="K33" s="115">
        <f t="shared" si="1"/>
        <v>9.1405640396834258</v>
      </c>
      <c r="L33" s="115">
        <f t="shared" si="1"/>
        <v>9.8750433877126085</v>
      </c>
      <c r="M33" s="115">
        <f t="shared" si="1"/>
        <v>6.4104169275072138</v>
      </c>
      <c r="N33" s="115">
        <f t="shared" si="1"/>
        <v>7.5143472022955535</v>
      </c>
      <c r="O33" s="115">
        <f t="shared" si="1"/>
        <v>7.0328131252501009</v>
      </c>
      <c r="P33" s="115">
        <f t="shared" si="1"/>
        <v>10.072446833372297</v>
      </c>
      <c r="Q33" s="115">
        <f t="shared" si="1"/>
        <v>9.2185812027367575</v>
      </c>
      <c r="R33" s="115">
        <f t="shared" si="1"/>
        <v>6.337470293107998</v>
      </c>
      <c r="S33" s="115">
        <f t="shared" si="1"/>
        <v>8.1591368846931829</v>
      </c>
      <c r="T33" s="116">
        <f t="shared" si="1"/>
        <v>7.6178444135807695</v>
      </c>
      <c r="U33" s="115">
        <f t="shared" si="1"/>
        <v>5.4769900203376807</v>
      </c>
      <c r="V33" s="115">
        <f t="shared" si="1"/>
        <v>8.0779434635440452</v>
      </c>
      <c r="W33" s="109">
        <v>2005</v>
      </c>
      <c r="X33" s="119"/>
    </row>
    <row r="34" spans="1:24" ht="12" customHeight="1">
      <c r="A34" s="109">
        <v>2006</v>
      </c>
      <c r="B34" s="115">
        <f t="shared" si="2"/>
        <v>2.9096898160856597</v>
      </c>
      <c r="C34" s="115">
        <f t="shared" si="1"/>
        <v>1.2708367717445128</v>
      </c>
      <c r="D34" s="115">
        <f t="shared" si="1"/>
        <v>-2.5343189017951318</v>
      </c>
      <c r="E34" s="115">
        <f t="shared" si="1"/>
        <v>6.5599818408807096</v>
      </c>
      <c r="F34" s="115">
        <f t="shared" si="1"/>
        <v>1.9448753132084562</v>
      </c>
      <c r="G34" s="115">
        <f t="shared" si="1"/>
        <v>2.2174017835622948</v>
      </c>
      <c r="H34" s="115">
        <f t="shared" si="1"/>
        <v>-0.11212558065032852</v>
      </c>
      <c r="I34" s="115">
        <f t="shared" si="1"/>
        <v>2.6707048458149814</v>
      </c>
      <c r="J34" s="115">
        <f t="shared" si="1"/>
        <v>-0.69944670633678641</v>
      </c>
      <c r="K34" s="115">
        <f t="shared" si="1"/>
        <v>1.6341538147278243</v>
      </c>
      <c r="L34" s="115">
        <f t="shared" si="1"/>
        <v>2.2587268993839729</v>
      </c>
      <c r="M34" s="115">
        <f t="shared" si="1"/>
        <v>-0.72949758795152775</v>
      </c>
      <c r="N34" s="115">
        <f t="shared" si="1"/>
        <v>-0.90075062552126894</v>
      </c>
      <c r="O34" s="115">
        <f t="shared" si="1"/>
        <v>1.7478268997102475</v>
      </c>
      <c r="P34" s="115">
        <f t="shared" si="1"/>
        <v>-2.1443736730360996</v>
      </c>
      <c r="Q34" s="115">
        <f t="shared" si="1"/>
        <v>-1.7804154302670554</v>
      </c>
      <c r="R34" s="115">
        <f t="shared" si="1"/>
        <v>1.7010181276384486</v>
      </c>
      <c r="S34" s="115">
        <f t="shared" si="1"/>
        <v>-3.5536159600997621</v>
      </c>
      <c r="T34" s="116">
        <f t="shared" si="1"/>
        <v>0.93759475071328779</v>
      </c>
      <c r="U34" s="115">
        <f t="shared" si="1"/>
        <v>2.981929061477075</v>
      </c>
      <c r="V34" s="115">
        <f t="shared" si="1"/>
        <v>0.50881251998571031</v>
      </c>
      <c r="W34" s="109">
        <v>2006</v>
      </c>
      <c r="X34" s="119"/>
    </row>
    <row r="35" spans="1:24" ht="12" customHeight="1">
      <c r="A35" s="109">
        <v>2007</v>
      </c>
      <c r="B35" s="115">
        <f t="shared" si="2"/>
        <v>-8.0021339023744531E-2</v>
      </c>
      <c r="C35" s="115">
        <f t="shared" si="1"/>
        <v>6.5189048239886915E-2</v>
      </c>
      <c r="D35" s="115">
        <f t="shared" si="1"/>
        <v>1.8959913326110467</v>
      </c>
      <c r="E35" s="115">
        <f t="shared" si="1"/>
        <v>2.4816274363617055</v>
      </c>
      <c r="F35" s="115">
        <f t="shared" si="1"/>
        <v>2.8909176029962396</v>
      </c>
      <c r="G35" s="115">
        <f t="shared" si="1"/>
        <v>0.58948361235557911</v>
      </c>
      <c r="H35" s="115">
        <f t="shared" si="1"/>
        <v>-2.4214239897370078</v>
      </c>
      <c r="I35" s="115">
        <f t="shared" si="1"/>
        <v>-0.64360418342718617</v>
      </c>
      <c r="J35" s="115">
        <f t="shared" si="1"/>
        <v>0.68334735071489661</v>
      </c>
      <c r="K35" s="115">
        <f t="shared" si="1"/>
        <v>0</v>
      </c>
      <c r="L35" s="115">
        <f t="shared" si="1"/>
        <v>0.54062403459992936</v>
      </c>
      <c r="M35" s="115">
        <f t="shared" si="1"/>
        <v>0.82967879578048098</v>
      </c>
      <c r="N35" s="115">
        <f t="shared" si="1"/>
        <v>-1.548560848342035</v>
      </c>
      <c r="O35" s="115">
        <f t="shared" si="1"/>
        <v>2.4986220834098987</v>
      </c>
      <c r="P35" s="115">
        <f t="shared" si="1"/>
        <v>0.75938381427643264</v>
      </c>
      <c r="Q35" s="115">
        <f t="shared" si="1"/>
        <v>1.2252433702584682</v>
      </c>
      <c r="R35" s="115">
        <f t="shared" si="1"/>
        <v>0.2319619094127745</v>
      </c>
      <c r="S35" s="115">
        <f t="shared" si="1"/>
        <v>1.1150614091790487</v>
      </c>
      <c r="T35" s="116">
        <f t="shared" si="1"/>
        <v>0.73016875524713498</v>
      </c>
      <c r="U35" s="115">
        <f t="shared" si="1"/>
        <v>1.3236958982843987</v>
      </c>
      <c r="V35" s="115">
        <f t="shared" si="1"/>
        <v>0.60261820767868812</v>
      </c>
      <c r="W35" s="109">
        <v>2007</v>
      </c>
      <c r="X35" s="119"/>
    </row>
    <row r="36" spans="1:24" ht="12" customHeight="1">
      <c r="A36" s="109">
        <v>2008</v>
      </c>
      <c r="B36" s="115">
        <f t="shared" si="2"/>
        <v>4.271222637479994</v>
      </c>
      <c r="C36" s="115">
        <f t="shared" si="1"/>
        <v>3.4201954397394161</v>
      </c>
      <c r="D36" s="115">
        <f t="shared" si="1"/>
        <v>3.9340776182881427</v>
      </c>
      <c r="E36" s="115">
        <f t="shared" si="1"/>
        <v>5.134067761380166</v>
      </c>
      <c r="F36" s="115">
        <f t="shared" si="1"/>
        <v>3.3443294278239222</v>
      </c>
      <c r="G36" s="115">
        <f t="shared" si="1"/>
        <v>2.473042662916086</v>
      </c>
      <c r="H36" s="115">
        <f t="shared" si="1"/>
        <v>1.9391947411668156</v>
      </c>
      <c r="I36" s="115">
        <f t="shared" si="1"/>
        <v>1.4979757085020253</v>
      </c>
      <c r="J36" s="115">
        <f t="shared" si="1"/>
        <v>2.7357209982249202</v>
      </c>
      <c r="K36" s="115">
        <f t="shared" si="1"/>
        <v>1.9495528087629168</v>
      </c>
      <c r="L36" s="115">
        <f t="shared" si="1"/>
        <v>1.6746043939161126</v>
      </c>
      <c r="M36" s="115">
        <f t="shared" si="1"/>
        <v>1.8455389679087801</v>
      </c>
      <c r="N36" s="115">
        <f t="shared" si="1"/>
        <v>2.7013164643528711</v>
      </c>
      <c r="O36" s="115">
        <f t="shared" si="1"/>
        <v>1.5056461731493158</v>
      </c>
      <c r="P36" s="115">
        <f t="shared" si="1"/>
        <v>0.64599483204135311</v>
      </c>
      <c r="Q36" s="115">
        <f t="shared" si="1"/>
        <v>2.5203117227657259</v>
      </c>
      <c r="R36" s="115">
        <f t="shared" si="1"/>
        <v>4.0438489646771956</v>
      </c>
      <c r="S36" s="115">
        <f t="shared" si="1"/>
        <v>2.3333866070001505</v>
      </c>
      <c r="T36" s="116">
        <f t="shared" si="1"/>
        <v>2.6410564225690507</v>
      </c>
      <c r="U36" s="115">
        <f t="shared" si="1"/>
        <v>4.3489471422432331</v>
      </c>
      <c r="V36" s="115">
        <f t="shared" si="1"/>
        <v>2.2713954851131462</v>
      </c>
      <c r="W36" s="109">
        <v>2008</v>
      </c>
      <c r="X36" s="119"/>
    </row>
    <row r="37" spans="1:24" ht="12" customHeight="1">
      <c r="A37" s="109">
        <v>2009</v>
      </c>
      <c r="B37" s="115">
        <f t="shared" si="2"/>
        <v>1.1776753712237564</v>
      </c>
      <c r="C37" s="115">
        <f t="shared" si="1"/>
        <v>2.3307086614173329</v>
      </c>
      <c r="D37" s="115">
        <f t="shared" si="1"/>
        <v>0.74168797953963406</v>
      </c>
      <c r="E37" s="115">
        <f t="shared" si="1"/>
        <v>2.3230525899565038</v>
      </c>
      <c r="F37" s="115">
        <f t="shared" si="1"/>
        <v>4.4468904788112127</v>
      </c>
      <c r="G37" s="115">
        <f t="shared" si="1"/>
        <v>3.660070913873966</v>
      </c>
      <c r="H37" s="115">
        <f t="shared" si="1"/>
        <v>2.4504272126390418</v>
      </c>
      <c r="I37" s="115">
        <f t="shared" si="1"/>
        <v>3.3107299561228558</v>
      </c>
      <c r="J37" s="115">
        <f t="shared" si="1"/>
        <v>2.7238540502083453</v>
      </c>
      <c r="K37" s="115">
        <f t="shared" si="1"/>
        <v>2.9078363725973304</v>
      </c>
      <c r="L37" s="115">
        <f t="shared" si="1"/>
        <v>-9.0661831369004631E-2</v>
      </c>
      <c r="M37" s="115">
        <f t="shared" si="1"/>
        <v>4.6168051708207258E-2</v>
      </c>
      <c r="N37" s="115">
        <f t="shared" si="1"/>
        <v>1.9144331613118197</v>
      </c>
      <c r="O37" s="115">
        <f t="shared" si="1"/>
        <v>2.6576019777503177</v>
      </c>
      <c r="P37" s="115">
        <f t="shared" si="1"/>
        <v>3.3162173727000237</v>
      </c>
      <c r="Q37" s="115">
        <f t="shared" si="1"/>
        <v>2.717127607957309</v>
      </c>
      <c r="R37" s="115">
        <f t="shared" si="1"/>
        <v>1.7326153125731594</v>
      </c>
      <c r="S37" s="115">
        <f t="shared" si="1"/>
        <v>3.63891925659847</v>
      </c>
      <c r="T37" s="116">
        <f t="shared" si="1"/>
        <v>2.4315565985026097</v>
      </c>
      <c r="U37" s="115">
        <f t="shared" si="1"/>
        <v>1.8861708261263459</v>
      </c>
      <c r="V37" s="115">
        <f t="shared" si="1"/>
        <v>2.5519994906914718</v>
      </c>
      <c r="W37" s="109">
        <v>2009</v>
      </c>
      <c r="X37" s="119"/>
    </row>
    <row r="38" spans="1:24" ht="12" customHeight="1">
      <c r="A38" s="109">
        <v>2010</v>
      </c>
      <c r="B38" s="115">
        <f t="shared" si="2"/>
        <v>-0.45546558704452877</v>
      </c>
      <c r="C38" s="115">
        <f t="shared" si="1"/>
        <v>-2.1852877808556457</v>
      </c>
      <c r="D38" s="115">
        <f t="shared" si="1"/>
        <v>-3.4780401117034785</v>
      </c>
      <c r="E38" s="115">
        <f t="shared" si="1"/>
        <v>-6.7626316297946687E-2</v>
      </c>
      <c r="F38" s="115">
        <f t="shared" si="1"/>
        <v>-0.12646221941196245</v>
      </c>
      <c r="G38" s="115">
        <f t="shared" si="1"/>
        <v>-1.0040825333774848</v>
      </c>
      <c r="H38" s="115">
        <f t="shared" si="1"/>
        <v>-1.3847364280094467</v>
      </c>
      <c r="I38" s="115">
        <f t="shared" si="1"/>
        <v>-2.7670527670527747</v>
      </c>
      <c r="J38" s="115">
        <f t="shared" si="1"/>
        <v>-1.4049668546551857</v>
      </c>
      <c r="K38" s="115">
        <f t="shared" si="1"/>
        <v>0.15325670498084776</v>
      </c>
      <c r="L38" s="115">
        <f t="shared" si="1"/>
        <v>-2.6013309134906137</v>
      </c>
      <c r="M38" s="115">
        <f t="shared" si="1"/>
        <v>-1.3844023996308152</v>
      </c>
      <c r="N38" s="115">
        <f t="shared" si="1"/>
        <v>-1.6334531198954494</v>
      </c>
      <c r="O38" s="115">
        <f t="shared" si="1"/>
        <v>0.22361744216048862</v>
      </c>
      <c r="P38" s="115">
        <f t="shared" si="1"/>
        <v>1.325326154483335</v>
      </c>
      <c r="Q38" s="115">
        <f t="shared" si="1"/>
        <v>-1.3856085655802275</v>
      </c>
      <c r="R38" s="115">
        <f t="shared" si="1"/>
        <v>-1.5189873417721458</v>
      </c>
      <c r="S38" s="115">
        <f t="shared" si="1"/>
        <v>-1.2658227848101262</v>
      </c>
      <c r="T38" s="116">
        <f t="shared" si="1"/>
        <v>-1.0487348998901922</v>
      </c>
      <c r="U38" s="115">
        <f t="shared" si="1"/>
        <v>-1.2287793047696027</v>
      </c>
      <c r="V38" s="115">
        <f t="shared" si="1"/>
        <v>-1.0092320790358258</v>
      </c>
      <c r="W38" s="109">
        <v>2010</v>
      </c>
      <c r="X38" s="119"/>
    </row>
    <row r="39" spans="1:24" ht="12" customHeight="1">
      <c r="A39" s="109">
        <v>2011</v>
      </c>
      <c r="B39" s="115">
        <f t="shared" si="2"/>
        <v>0.9659379766141285</v>
      </c>
      <c r="C39" s="115">
        <f t="shared" si="1"/>
        <v>-0.80239144115796535</v>
      </c>
      <c r="D39" s="115">
        <f t="shared" si="1"/>
        <v>-3.1562335612835426</v>
      </c>
      <c r="E39" s="115">
        <f t="shared" si="1"/>
        <v>-0.3576952822892423</v>
      </c>
      <c r="F39" s="115">
        <f t="shared" si="1"/>
        <v>-6.3311174422281624E-2</v>
      </c>
      <c r="G39" s="115">
        <f t="shared" si="1"/>
        <v>0.64645563976817755</v>
      </c>
      <c r="H39" s="115">
        <f t="shared" si="1"/>
        <v>-1.021222275410878</v>
      </c>
      <c r="I39" s="115">
        <f t="shared" si="1"/>
        <v>6.6181336862996432E-2</v>
      </c>
      <c r="J39" s="115">
        <f t="shared" si="1"/>
        <v>1.184144505770206</v>
      </c>
      <c r="K39" s="115">
        <f t="shared" si="1"/>
        <v>2.0275439938791067</v>
      </c>
      <c r="L39" s="115">
        <f t="shared" si="1"/>
        <v>-8.8975155279503184</v>
      </c>
      <c r="M39" s="115">
        <f t="shared" si="1"/>
        <v>7.1595694899391731</v>
      </c>
      <c r="N39" s="115">
        <f t="shared" si="1"/>
        <v>-0.1660577881102796</v>
      </c>
      <c r="O39" s="115">
        <f t="shared" si="1"/>
        <v>0.66935553076461929</v>
      </c>
      <c r="P39" s="115">
        <f t="shared" si="1"/>
        <v>0.26568567341098515</v>
      </c>
      <c r="Q39" s="115">
        <f t="shared" si="1"/>
        <v>-0.91010697748681935</v>
      </c>
      <c r="R39" s="115">
        <f t="shared" si="1"/>
        <v>1.1217574199579303</v>
      </c>
      <c r="S39" s="115">
        <f t="shared" si="1"/>
        <v>-1.9536019536019467</v>
      </c>
      <c r="T39" s="116">
        <f t="shared" si="1"/>
        <v>0.13523743725059489</v>
      </c>
      <c r="U39" s="115">
        <f t="shared" si="1"/>
        <v>-0.69569487641186356</v>
      </c>
      <c r="V39" s="115">
        <f t="shared" si="1"/>
        <v>0.3171446233235713</v>
      </c>
      <c r="W39" s="109">
        <v>2011</v>
      </c>
      <c r="X39" s="119"/>
    </row>
    <row r="40" spans="1:24" ht="12" customHeight="1">
      <c r="A40" s="109">
        <v>2012</v>
      </c>
      <c r="B40" s="115">
        <f t="shared" si="2"/>
        <v>0.32729103726080666</v>
      </c>
      <c r="C40" s="115">
        <f t="shared" si="1"/>
        <v>-0.88818398096748297</v>
      </c>
      <c r="D40" s="115">
        <f t="shared" si="1"/>
        <v>-0.92341118957087076</v>
      </c>
      <c r="E40" s="115">
        <f t="shared" si="1"/>
        <v>0.81498011060443787</v>
      </c>
      <c r="F40" s="115">
        <f t="shared" si="1"/>
        <v>0.57016154577129896</v>
      </c>
      <c r="G40" s="115">
        <f t="shared" si="1"/>
        <v>2.6578073089700922</v>
      </c>
      <c r="H40" s="115">
        <f t="shared" si="1"/>
        <v>-1.2090923746574305</v>
      </c>
      <c r="I40" s="115">
        <f t="shared" si="1"/>
        <v>1.7328042328042415</v>
      </c>
      <c r="J40" s="115">
        <f t="shared" si="1"/>
        <v>0.78349697510662963</v>
      </c>
      <c r="K40" s="115">
        <f t="shared" si="1"/>
        <v>1.6779152605924281</v>
      </c>
      <c r="L40" s="115">
        <f t="shared" si="1"/>
        <v>-0.66473495824101292</v>
      </c>
      <c r="M40" s="115">
        <f t="shared" si="1"/>
        <v>-0.79694323144104828</v>
      </c>
      <c r="N40" s="115">
        <f t="shared" si="1"/>
        <v>-0.74850299401198583</v>
      </c>
      <c r="O40" s="115">
        <f t="shared" si="1"/>
        <v>-0.29835478646322144</v>
      </c>
      <c r="P40" s="115">
        <f t="shared" si="1"/>
        <v>-1.8344883815735784</v>
      </c>
      <c r="Q40" s="115">
        <f t="shared" si="1"/>
        <v>1.6113438607789021E-2</v>
      </c>
      <c r="R40" s="115">
        <f t="shared" si="1"/>
        <v>0.95909406055002933</v>
      </c>
      <c r="S40" s="115">
        <f t="shared" si="1"/>
        <v>-1.7590286425902946</v>
      </c>
      <c r="T40" s="116">
        <f t="shared" si="1"/>
        <v>0.22313400518197568</v>
      </c>
      <c r="U40" s="115">
        <f t="shared" si="1"/>
        <v>2.8846946344685875E-2</v>
      </c>
      <c r="V40" s="115">
        <f t="shared" si="1"/>
        <v>0.26523777628935363</v>
      </c>
      <c r="W40" s="109">
        <v>2012</v>
      </c>
      <c r="X40" s="119"/>
    </row>
    <row r="41" spans="1:24" ht="12" customHeight="1">
      <c r="A41" s="119"/>
      <c r="B41" s="119"/>
      <c r="C41" s="119"/>
      <c r="D41" s="119"/>
      <c r="E41" s="119"/>
      <c r="F41" s="119"/>
      <c r="G41" s="119"/>
      <c r="H41" s="119"/>
      <c r="I41" s="119"/>
      <c r="J41" s="119"/>
      <c r="K41" s="119"/>
      <c r="L41" s="119"/>
      <c r="M41" s="119"/>
      <c r="N41" s="119"/>
      <c r="O41" s="119"/>
      <c r="P41" s="119"/>
      <c r="Q41" s="119"/>
      <c r="R41" s="119"/>
      <c r="S41" s="119"/>
      <c r="T41" s="119"/>
      <c r="U41" s="119"/>
      <c r="V41" s="119"/>
      <c r="W41" s="119"/>
      <c r="X41" s="119"/>
    </row>
    <row r="42" spans="1:24" ht="12" customHeight="1">
      <c r="A42" s="109"/>
      <c r="B42" s="150" t="s">
        <v>110</v>
      </c>
      <c r="C42" s="151"/>
      <c r="D42" s="151"/>
      <c r="E42" s="151"/>
      <c r="F42" s="151"/>
      <c r="G42" s="151"/>
      <c r="H42" s="151"/>
      <c r="I42" s="151"/>
      <c r="J42" s="151"/>
      <c r="K42" s="151"/>
      <c r="L42" s="150" t="s">
        <v>110</v>
      </c>
      <c r="M42" s="151"/>
      <c r="N42" s="151"/>
      <c r="O42" s="151"/>
      <c r="P42" s="151"/>
      <c r="Q42" s="151"/>
      <c r="R42" s="151"/>
      <c r="S42" s="151"/>
      <c r="T42" s="151"/>
      <c r="U42" s="151"/>
      <c r="V42" s="151"/>
      <c r="W42" s="109"/>
      <c r="X42" s="119"/>
    </row>
    <row r="43" spans="1:24" ht="12" customHeight="1">
      <c r="A43" s="130">
        <v>1996</v>
      </c>
      <c r="B43" s="115">
        <v>6.5619786563567528</v>
      </c>
      <c r="C43" s="115">
        <v>5.4013699886052571</v>
      </c>
      <c r="D43" s="115">
        <v>5.7054184469527884</v>
      </c>
      <c r="E43" s="115">
        <v>5.1419493586071994</v>
      </c>
      <c r="F43" s="115">
        <v>8.5260253116376443</v>
      </c>
      <c r="G43" s="115">
        <v>8.5371327869125011</v>
      </c>
      <c r="H43" s="115">
        <v>9.529664924684905</v>
      </c>
      <c r="I43" s="115">
        <v>8.9766000556195635</v>
      </c>
      <c r="J43" s="115">
        <v>8.1248980479582418</v>
      </c>
      <c r="K43" s="115">
        <v>8.7445034339750283</v>
      </c>
      <c r="L43" s="115">
        <v>8.0039068524135093</v>
      </c>
      <c r="M43" s="115">
        <v>8.1787153953116007</v>
      </c>
      <c r="N43" s="115">
        <v>9.1900541086805489</v>
      </c>
      <c r="O43" s="115">
        <v>9.7674922474846646</v>
      </c>
      <c r="P43" s="115">
        <v>8.9391491653204085</v>
      </c>
      <c r="Q43" s="115">
        <v>8.2973676407603847</v>
      </c>
      <c r="R43" s="115">
        <v>9.0198239782297929</v>
      </c>
      <c r="S43" s="115">
        <v>8.09704864367189</v>
      </c>
      <c r="T43" s="116">
        <v>7.9526980891579253</v>
      </c>
      <c r="U43" s="115">
        <v>5.5358902597658561</v>
      </c>
      <c r="V43" s="115">
        <v>8.6874407557380788</v>
      </c>
      <c r="W43" s="130">
        <v>1996</v>
      </c>
      <c r="X43" s="119"/>
    </row>
    <row r="44" spans="1:24" ht="12" customHeight="1">
      <c r="A44" s="130">
        <v>1997</v>
      </c>
      <c r="B44" s="115">
        <v>6.9427945407988174</v>
      </c>
      <c r="C44" s="115">
        <v>5.5080158771070673</v>
      </c>
      <c r="D44" s="115">
        <v>5.7945603831679779</v>
      </c>
      <c r="E44" s="115">
        <v>5.5195400563064281</v>
      </c>
      <c r="F44" s="115">
        <v>9.0300085554246241</v>
      </c>
      <c r="G44" s="115">
        <v>8.7701531883428974</v>
      </c>
      <c r="H44" s="115">
        <v>9.6359743040685224</v>
      </c>
      <c r="I44" s="115">
        <v>9.6289717781724882</v>
      </c>
      <c r="J44" s="115">
        <v>8.8159284166064591</v>
      </c>
      <c r="K44" s="115">
        <v>9.4876517118531503</v>
      </c>
      <c r="L44" s="115">
        <v>8.5895739613654403</v>
      </c>
      <c r="M44" s="115">
        <v>8.4151863462208283</v>
      </c>
      <c r="N44" s="115">
        <v>9.3290128170729183</v>
      </c>
      <c r="O44" s="115">
        <v>9.8969556870273863</v>
      </c>
      <c r="P44" s="115">
        <v>9.6039762706429368</v>
      </c>
      <c r="Q44" s="115">
        <v>9.0660521745111868</v>
      </c>
      <c r="R44" s="115">
        <v>9.4087935184243534</v>
      </c>
      <c r="S44" s="115">
        <v>8.5026362038664338</v>
      </c>
      <c r="T44" s="116">
        <v>8.348100799469476</v>
      </c>
      <c r="U44" s="115">
        <v>5.7779503592833157</v>
      </c>
      <c r="V44" s="115">
        <v>9.1368468694027705</v>
      </c>
      <c r="W44" s="130">
        <v>1997</v>
      </c>
      <c r="X44" s="119"/>
    </row>
    <row r="45" spans="1:24" ht="12" customHeight="1">
      <c r="A45" s="130">
        <v>1998</v>
      </c>
      <c r="B45" s="115">
        <v>7.4906166219839143</v>
      </c>
      <c r="C45" s="115">
        <v>5.9211313281675721</v>
      </c>
      <c r="D45" s="115">
        <v>6.4429738164272594</v>
      </c>
      <c r="E45" s="115">
        <v>5.7194778382330798</v>
      </c>
      <c r="F45" s="115">
        <v>9.6916648200322904</v>
      </c>
      <c r="G45" s="115">
        <v>9.3413759373981087</v>
      </c>
      <c r="H45" s="115">
        <v>9.9679628599382273</v>
      </c>
      <c r="I45" s="115">
        <v>9.9068769318606886</v>
      </c>
      <c r="J45" s="115">
        <v>9.3575747512902474</v>
      </c>
      <c r="K45" s="115">
        <v>9.9866304135558579</v>
      </c>
      <c r="L45" s="115">
        <v>9.2131428675679121</v>
      </c>
      <c r="M45" s="115">
        <v>9.1713856141189023</v>
      </c>
      <c r="N45" s="115">
        <v>9.9418231506594061</v>
      </c>
      <c r="O45" s="115">
        <v>10.128082880189677</v>
      </c>
      <c r="P45" s="115">
        <v>10.168384973205297</v>
      </c>
      <c r="Q45" s="115">
        <v>9.6153846153846168</v>
      </c>
      <c r="R45" s="115">
        <v>9.6234664136107906</v>
      </c>
      <c r="S45" s="115">
        <v>8.841900471021912</v>
      </c>
      <c r="T45" s="116">
        <v>8.8208390041570617</v>
      </c>
      <c r="U45" s="115">
        <v>6.1738686492393846</v>
      </c>
      <c r="V45" s="115">
        <v>9.6210144543100071</v>
      </c>
      <c r="W45" s="130">
        <v>1998</v>
      </c>
      <c r="X45" s="119"/>
    </row>
    <row r="46" spans="1:24" ht="12" customHeight="1">
      <c r="A46" s="130">
        <v>1999</v>
      </c>
      <c r="B46" s="115">
        <v>8.1812460667086242</v>
      </c>
      <c r="C46" s="115">
        <v>6.2754478143434964</v>
      </c>
      <c r="D46" s="115">
        <v>6.9107787519339867</v>
      </c>
      <c r="E46" s="115">
        <v>6.0266932820844969</v>
      </c>
      <c r="F46" s="115">
        <v>10.491567320629558</v>
      </c>
      <c r="G46" s="115">
        <v>9.8387717161356498</v>
      </c>
      <c r="H46" s="115">
        <v>10.269651142474423</v>
      </c>
      <c r="I46" s="115">
        <v>10.199510241272613</v>
      </c>
      <c r="J46" s="115">
        <v>10.194518002966989</v>
      </c>
      <c r="K46" s="115">
        <v>10.600242223732016</v>
      </c>
      <c r="L46" s="115">
        <v>9.9891584732139531</v>
      </c>
      <c r="M46" s="115">
        <v>9.6213489186320604</v>
      </c>
      <c r="N46" s="115">
        <v>10.73795118738939</v>
      </c>
      <c r="O46" s="115">
        <v>10.946779866273303</v>
      </c>
      <c r="P46" s="115">
        <v>10.855535330134039</v>
      </c>
      <c r="Q46" s="115">
        <v>10.267119431985327</v>
      </c>
      <c r="R46" s="115">
        <v>10.348903019609148</v>
      </c>
      <c r="S46" s="115">
        <v>9.5567820139500235</v>
      </c>
      <c r="T46" s="116">
        <v>9.415057886532054</v>
      </c>
      <c r="U46" s="115">
        <v>6.5739843518511103</v>
      </c>
      <c r="V46" s="115">
        <v>10.266773580964772</v>
      </c>
      <c r="W46" s="130">
        <v>1999</v>
      </c>
      <c r="X46" s="119"/>
    </row>
    <row r="47" spans="1:24" ht="12" customHeight="1">
      <c r="A47" s="109">
        <v>2000</v>
      </c>
      <c r="B47" s="115">
        <v>8.6945620681970137</v>
      </c>
      <c r="C47" s="115">
        <v>6.6392310742264939</v>
      </c>
      <c r="D47" s="115">
        <v>7.298803727611201</v>
      </c>
      <c r="E47" s="115">
        <v>6.5362690235866312</v>
      </c>
      <c r="F47" s="115">
        <v>11.111461503287554</v>
      </c>
      <c r="G47" s="115">
        <v>10.398491675454574</v>
      </c>
      <c r="H47" s="115">
        <v>11.133303011726552</v>
      </c>
      <c r="I47" s="115">
        <v>10.995409885816168</v>
      </c>
      <c r="J47" s="115">
        <v>10.941450806315672</v>
      </c>
      <c r="K47" s="115">
        <v>11.08988010151988</v>
      </c>
      <c r="L47" s="115">
        <v>11.004869585789484</v>
      </c>
      <c r="M47" s="115">
        <v>10.025225811701523</v>
      </c>
      <c r="N47" s="115">
        <v>11.339439403276877</v>
      </c>
      <c r="O47" s="115">
        <v>11.665593068344007</v>
      </c>
      <c r="P47" s="115">
        <v>11.347754670230239</v>
      </c>
      <c r="Q47" s="115">
        <v>10.996771209002851</v>
      </c>
      <c r="R47" s="115">
        <v>11.031048526720202</v>
      </c>
      <c r="S47" s="115">
        <v>9.9395822544450194</v>
      </c>
      <c r="T47" s="116">
        <v>10.007881391098019</v>
      </c>
      <c r="U47" s="115">
        <v>7.0146740630236817</v>
      </c>
      <c r="V47" s="115">
        <v>10.912634129121795</v>
      </c>
      <c r="W47" s="109">
        <v>2000</v>
      </c>
      <c r="X47" s="119"/>
    </row>
    <row r="48" spans="1:24" ht="12" customHeight="1">
      <c r="A48" s="130">
        <v>2001</v>
      </c>
      <c r="B48" s="115">
        <v>8.7988164028696652</v>
      </c>
      <c r="C48" s="115">
        <v>6.8238040970620126</v>
      </c>
      <c r="D48" s="115">
        <v>7.5458392101551492</v>
      </c>
      <c r="E48" s="115">
        <v>6.9498794728109452</v>
      </c>
      <c r="F48" s="115">
        <v>11.586281842298719</v>
      </c>
      <c r="G48" s="115">
        <v>11.050671847175003</v>
      </c>
      <c r="H48" s="115">
        <v>12.23552041034409</v>
      </c>
      <c r="I48" s="115">
        <v>11.715181543702098</v>
      </c>
      <c r="J48" s="115">
        <v>11.663340665103203</v>
      </c>
      <c r="K48" s="115">
        <v>11.861980525774271</v>
      </c>
      <c r="L48" s="115">
        <v>11.467935972364485</v>
      </c>
      <c r="M48" s="115">
        <v>10.421036547250273</v>
      </c>
      <c r="N48" s="115">
        <v>11.475829687333263</v>
      </c>
      <c r="O48" s="115">
        <v>12.586928104575163</v>
      </c>
      <c r="P48" s="115">
        <v>11.965595036661027</v>
      </c>
      <c r="Q48" s="115">
        <v>11.519703472493173</v>
      </c>
      <c r="R48" s="115">
        <v>11.4120745211574</v>
      </c>
      <c r="S48" s="115">
        <v>10.557500673309992</v>
      </c>
      <c r="T48" s="116">
        <v>10.527038350289013</v>
      </c>
      <c r="U48" s="115">
        <v>7.2880770497465681</v>
      </c>
      <c r="V48" s="115">
        <v>11.526096904991681</v>
      </c>
      <c r="W48" s="130">
        <v>2001</v>
      </c>
      <c r="X48" s="119"/>
    </row>
    <row r="49" spans="1:24" ht="12" customHeight="1">
      <c r="A49" s="130">
        <v>2002</v>
      </c>
      <c r="B49" s="115">
        <v>8.7449141048824597</v>
      </c>
      <c r="C49" s="115">
        <v>7.0188122677386238</v>
      </c>
      <c r="D49" s="115">
        <v>7.6039684696928509</v>
      </c>
      <c r="E49" s="115">
        <v>7.2902778518479012</v>
      </c>
      <c r="F49" s="115">
        <v>12.007209569064395</v>
      </c>
      <c r="G49" s="115">
        <v>11.688870500620604</v>
      </c>
      <c r="H49" s="115">
        <v>11.969128899997807</v>
      </c>
      <c r="I49" s="115">
        <v>11.95146731272713</v>
      </c>
      <c r="J49" s="115">
        <v>12.061328282301002</v>
      </c>
      <c r="K49" s="115">
        <v>12.334259807718597</v>
      </c>
      <c r="L49" s="115">
        <v>11.185797645312274</v>
      </c>
      <c r="M49" s="115">
        <v>10.546407612101875</v>
      </c>
      <c r="N49" s="115">
        <v>11.592136530568157</v>
      </c>
      <c r="O49" s="115">
        <v>12.986857348300243</v>
      </c>
      <c r="P49" s="115">
        <v>12.045183629448825</v>
      </c>
      <c r="Q49" s="115">
        <v>11.625870565714983</v>
      </c>
      <c r="R49" s="115">
        <v>11.397333160302372</v>
      </c>
      <c r="S49" s="115">
        <v>10.517707165567053</v>
      </c>
      <c r="T49" s="116">
        <v>10.730901604229464</v>
      </c>
      <c r="U49" s="115">
        <v>7.4823057759886487</v>
      </c>
      <c r="V49" s="115">
        <v>11.725850684729046</v>
      </c>
      <c r="W49" s="130">
        <v>2002</v>
      </c>
      <c r="X49" s="119"/>
    </row>
    <row r="50" spans="1:24" ht="12" customHeight="1">
      <c r="A50" s="130">
        <v>2003</v>
      </c>
      <c r="B50" s="115">
        <v>8.6825436339999431</v>
      </c>
      <c r="C50" s="115">
        <v>7.2171556772821308</v>
      </c>
      <c r="D50" s="115">
        <v>8.0021583071364901</v>
      </c>
      <c r="E50" s="115">
        <v>7.6094774698540295</v>
      </c>
      <c r="F50" s="115">
        <v>12.23616138576222</v>
      </c>
      <c r="G50" s="115">
        <v>12.040993457070371</v>
      </c>
      <c r="H50" s="115">
        <v>12.21183527814874</v>
      </c>
      <c r="I50" s="115">
        <v>12.321197007481297</v>
      </c>
      <c r="J50" s="115">
        <v>12.458570708536342</v>
      </c>
      <c r="K50" s="115">
        <v>12.781954887218044</v>
      </c>
      <c r="L50" s="115">
        <v>11.553776597950971</v>
      </c>
      <c r="M50" s="115">
        <v>11.128606627884938</v>
      </c>
      <c r="N50" s="115">
        <v>11.667254141698978</v>
      </c>
      <c r="O50" s="115">
        <v>13.73732397257462</v>
      </c>
      <c r="P50" s="115">
        <v>12.317480795168004</v>
      </c>
      <c r="Q50" s="115">
        <v>12.304260065866357</v>
      </c>
      <c r="R50" s="115">
        <v>11.55128869317446</v>
      </c>
      <c r="S50" s="115">
        <v>11.016253175194331</v>
      </c>
      <c r="T50" s="116">
        <v>11.084899879304141</v>
      </c>
      <c r="U50" s="115">
        <v>7.7276916527870192</v>
      </c>
      <c r="V50" s="115">
        <v>12.129060951876578</v>
      </c>
      <c r="W50" s="130">
        <v>2003</v>
      </c>
      <c r="X50" s="119"/>
    </row>
    <row r="51" spans="1:24" ht="12" customHeight="1">
      <c r="A51" s="130">
        <v>2004</v>
      </c>
      <c r="B51" s="115">
        <v>9.5227555678517088</v>
      </c>
      <c r="C51" s="115">
        <v>8.1639609697899367</v>
      </c>
      <c r="D51" s="115">
        <v>8.7243245798567592</v>
      </c>
      <c r="E51" s="115">
        <v>8.4784549550011796</v>
      </c>
      <c r="F51" s="115">
        <v>12.656946462683885</v>
      </c>
      <c r="G51" s="115">
        <v>12.730697420815225</v>
      </c>
      <c r="H51" s="115">
        <v>12.826715044009946</v>
      </c>
      <c r="I51" s="115">
        <v>13.190039008629181</v>
      </c>
      <c r="J51" s="115">
        <v>13.516932361995915</v>
      </c>
      <c r="K51" s="115">
        <v>13.497938671722187</v>
      </c>
      <c r="L51" s="115">
        <v>12.139215438419077</v>
      </c>
      <c r="M51" s="115">
        <v>11.484815368687451</v>
      </c>
      <c r="N51" s="115">
        <v>12.386156648451729</v>
      </c>
      <c r="O51" s="115">
        <v>13.740961702361643</v>
      </c>
      <c r="P51" s="115">
        <v>12.674763033175356</v>
      </c>
      <c r="Q51" s="115">
        <v>12.181694558375188</v>
      </c>
      <c r="R51" s="115">
        <v>12.244568028970512</v>
      </c>
      <c r="S51" s="115">
        <v>11.608610567514678</v>
      </c>
      <c r="T51" s="116">
        <v>11.687570039173044</v>
      </c>
      <c r="U51" s="115">
        <v>8.5840377416709295</v>
      </c>
      <c r="V51" s="115">
        <v>12.672219245275244</v>
      </c>
      <c r="W51" s="130">
        <v>2004</v>
      </c>
      <c r="X51" s="119"/>
    </row>
    <row r="52" spans="1:24" ht="12" customHeight="1">
      <c r="A52" s="109">
        <v>2005</v>
      </c>
      <c r="B52" s="115">
        <v>10.366218023503968</v>
      </c>
      <c r="C52" s="115">
        <v>8.9175068069762311</v>
      </c>
      <c r="D52" s="115">
        <v>9.2026626500170057</v>
      </c>
      <c r="E52" s="115">
        <v>8.9378277761434752</v>
      </c>
      <c r="F52" s="115">
        <v>13.715959675307673</v>
      </c>
      <c r="G52" s="115">
        <v>13.275313164925528</v>
      </c>
      <c r="H52" s="115">
        <v>13.900207066996195</v>
      </c>
      <c r="I52" s="115">
        <v>14.381310631558108</v>
      </c>
      <c r="J52" s="115">
        <v>14.766455988900878</v>
      </c>
      <c r="K52" s="115">
        <v>14.861644480199148</v>
      </c>
      <c r="L52" s="115">
        <v>13.509015256588071</v>
      </c>
      <c r="M52" s="115">
        <v>12.414729984370206</v>
      </c>
      <c r="N52" s="115">
        <v>13.704110090065377</v>
      </c>
      <c r="O52" s="115">
        <v>14.662993723103913</v>
      </c>
      <c r="P52" s="115">
        <v>14.093778988000839</v>
      </c>
      <c r="Q52" s="115">
        <v>13.462050599201064</v>
      </c>
      <c r="R52" s="115">
        <v>13.158410665272513</v>
      </c>
      <c r="S52" s="115">
        <v>12.904263877715206</v>
      </c>
      <c r="T52" s="116">
        <v>12.684370436039719</v>
      </c>
      <c r="U52" s="115">
        <v>9.1837533099151258</v>
      </c>
      <c r="V52" s="115">
        <v>13.786584511973112</v>
      </c>
      <c r="W52" s="109">
        <v>2005</v>
      </c>
      <c r="X52" s="119"/>
    </row>
    <row r="53" spans="1:24" ht="12" customHeight="1">
      <c r="A53" s="130">
        <v>2006</v>
      </c>
      <c r="B53" s="115">
        <v>10.520850872761969</v>
      </c>
      <c r="C53" s="115">
        <v>9.1534273140896563</v>
      </c>
      <c r="D53" s="115">
        <v>9.1137990619600107</v>
      </c>
      <c r="E53" s="115">
        <v>9.4638591256841611</v>
      </c>
      <c r="F53" s="115">
        <v>14.104595879556262</v>
      </c>
      <c r="G53" s="115">
        <v>13.348861365102845</v>
      </c>
      <c r="H53" s="115">
        <v>14.354771879747711</v>
      </c>
      <c r="I53" s="115">
        <v>14.690066773030788</v>
      </c>
      <c r="J53" s="115">
        <v>14.932496075353219</v>
      </c>
      <c r="K53" s="115">
        <v>14.903176528732534</v>
      </c>
      <c r="L53" s="115">
        <v>13.85613081351797</v>
      </c>
      <c r="M53" s="115">
        <v>12.197308120455103</v>
      </c>
      <c r="N53" s="115">
        <v>13.377316430614036</v>
      </c>
      <c r="O53" s="115">
        <v>14.828234396709073</v>
      </c>
      <c r="P53" s="115">
        <v>13.697286694998365</v>
      </c>
      <c r="Q53" s="115">
        <v>13.211228879329461</v>
      </c>
      <c r="R53" s="115">
        <v>12.955318307631474</v>
      </c>
      <c r="S53" s="115">
        <v>12.504041383769801</v>
      </c>
      <c r="T53" s="116">
        <v>12.774236839878547</v>
      </c>
      <c r="U53" s="115">
        <v>9.4748914962786941</v>
      </c>
      <c r="V53" s="115">
        <v>13.807498404347413</v>
      </c>
      <c r="W53" s="130">
        <v>2006</v>
      </c>
      <c r="X53" s="119"/>
    </row>
    <row r="54" spans="1:24" ht="12" customHeight="1">
      <c r="A54" s="130">
        <v>2007</v>
      </c>
      <c r="B54" s="115">
        <v>10.314728639480133</v>
      </c>
      <c r="C54" s="115">
        <v>9.288675077909895</v>
      </c>
      <c r="D54" s="115">
        <v>9.1821044153181521</v>
      </c>
      <c r="E54" s="115">
        <v>9.3907985399465161</v>
      </c>
      <c r="F54" s="115">
        <v>14.293379292403745</v>
      </c>
      <c r="G54" s="115">
        <v>13.043079463111873</v>
      </c>
      <c r="H54" s="115">
        <v>14.108182050033619</v>
      </c>
      <c r="I54" s="115">
        <v>14.283235991441625</v>
      </c>
      <c r="J54" s="115">
        <v>14.888457054022542</v>
      </c>
      <c r="K54" s="115">
        <v>14.385046837053315</v>
      </c>
      <c r="L54" s="115">
        <v>13.757899854156538</v>
      </c>
      <c r="M54" s="115">
        <v>12.129983459761592</v>
      </c>
      <c r="N54" s="115">
        <v>13.176391079071864</v>
      </c>
      <c r="O54" s="115">
        <v>14.705766062602965</v>
      </c>
      <c r="P54" s="115">
        <v>13.705583756345177</v>
      </c>
      <c r="Q54" s="115">
        <v>13.369244751834364</v>
      </c>
      <c r="R54" s="115">
        <v>12.403873755457859</v>
      </c>
      <c r="S54" s="115">
        <v>12.284042720276425</v>
      </c>
      <c r="T54" s="116">
        <v>12.634514819212278</v>
      </c>
      <c r="U54" s="115">
        <v>9.4650440102175288</v>
      </c>
      <c r="V54" s="115">
        <v>13.621798729691342</v>
      </c>
      <c r="W54" s="130">
        <v>2007</v>
      </c>
      <c r="X54" s="119"/>
    </row>
    <row r="55" spans="1:24" ht="12" customHeight="1">
      <c r="A55" s="130">
        <v>2008</v>
      </c>
      <c r="B55" s="115">
        <v>10.551338501850402</v>
      </c>
      <c r="C55" s="115">
        <v>9.6145110983254085</v>
      </c>
      <c r="D55" s="115">
        <v>9.494208775465605</v>
      </c>
      <c r="E55" s="115">
        <v>9.5163733172782941</v>
      </c>
      <c r="F55" s="115">
        <v>14.666709716997886</v>
      </c>
      <c r="G55" s="115">
        <v>13.127036319685301</v>
      </c>
      <c r="H55" s="115">
        <v>14.224128046962784</v>
      </c>
      <c r="I55" s="115">
        <v>13.989434916855773</v>
      </c>
      <c r="J55" s="115">
        <v>15.00121973531744</v>
      </c>
      <c r="K55" s="115">
        <v>14.649819494584836</v>
      </c>
      <c r="L55" s="115">
        <v>13.794972276649853</v>
      </c>
      <c r="M55" s="115">
        <v>12.341177140903653</v>
      </c>
      <c r="N55" s="115">
        <v>13.366116327711271</v>
      </c>
      <c r="O55" s="115">
        <v>14.832955721151958</v>
      </c>
      <c r="P55" s="115">
        <v>13.489566798464603</v>
      </c>
      <c r="Q55" s="115">
        <v>13.694958802161777</v>
      </c>
      <c r="R55" s="115">
        <v>12.735757629974206</v>
      </c>
      <c r="S55" s="115">
        <v>12.55687166614371</v>
      </c>
      <c r="T55" s="116">
        <v>12.800853676329648</v>
      </c>
      <c r="U55" s="115">
        <v>9.6915174277287068</v>
      </c>
      <c r="V55" s="115">
        <v>13.776983104704721</v>
      </c>
      <c r="W55" s="130">
        <v>2008</v>
      </c>
      <c r="X55" s="119"/>
    </row>
    <row r="56" spans="1:24" ht="12" customHeight="1">
      <c r="A56" s="130">
        <v>2009</v>
      </c>
      <c r="B56" s="115">
        <v>10.590063776193794</v>
      </c>
      <c r="C56" s="115">
        <v>9.9835604652234711</v>
      </c>
      <c r="D56" s="115">
        <v>9.5285323786255116</v>
      </c>
      <c r="E56" s="115">
        <v>9.5226267030975453</v>
      </c>
      <c r="F56" s="115">
        <v>15.090168887758024</v>
      </c>
      <c r="G56" s="115">
        <v>13.407399736674709</v>
      </c>
      <c r="H56" s="115">
        <v>14.398024378086911</v>
      </c>
      <c r="I56" s="115">
        <v>13.705153984548629</v>
      </c>
      <c r="J56" s="115">
        <v>15.234922596885788</v>
      </c>
      <c r="K56" s="115">
        <v>14.894497310715762</v>
      </c>
      <c r="L56" s="115">
        <v>13.66482732965466</v>
      </c>
      <c r="M56" s="115">
        <v>12.439902983682313</v>
      </c>
      <c r="N56" s="115">
        <v>13.359811452513966</v>
      </c>
      <c r="O56" s="115">
        <v>15.070250933222729</v>
      </c>
      <c r="P56" s="115">
        <v>13.818067359143846</v>
      </c>
      <c r="Q56" s="115">
        <v>13.749431707475482</v>
      </c>
      <c r="R56" s="115">
        <v>12.981968658031938</v>
      </c>
      <c r="S56" s="115">
        <v>12.748299842471281</v>
      </c>
      <c r="T56" s="116">
        <v>12.954970080867865</v>
      </c>
      <c r="U56" s="115">
        <v>9.8002321316099064</v>
      </c>
      <c r="V56" s="115">
        <v>13.939484595471976</v>
      </c>
      <c r="W56" s="130">
        <v>2009</v>
      </c>
      <c r="X56" s="119"/>
    </row>
    <row r="57" spans="1:24" ht="12" customHeight="1">
      <c r="A57" s="109">
        <v>2010</v>
      </c>
      <c r="B57" s="115">
        <v>10.469448584202683</v>
      </c>
      <c r="C57" s="115">
        <v>9.7643407994592444</v>
      </c>
      <c r="D57" s="115">
        <v>9.2808670604891859</v>
      </c>
      <c r="E57" s="115">
        <v>9.2853744580389765</v>
      </c>
      <c r="F57" s="115">
        <v>14.995253164556962</v>
      </c>
      <c r="G57" s="115">
        <v>13.058919422449931</v>
      </c>
      <c r="H57" s="115">
        <v>14.047160084278479</v>
      </c>
      <c r="I57" s="115">
        <v>13.250898886258003</v>
      </c>
      <c r="J57" s="115">
        <v>15.023594506173771</v>
      </c>
      <c r="K57" s="115">
        <v>14.692409296574208</v>
      </c>
      <c r="L57" s="115">
        <v>13.35047058335752</v>
      </c>
      <c r="M57" s="115">
        <v>12.224875934957023</v>
      </c>
      <c r="N57" s="115">
        <v>13.035478494274519</v>
      </c>
      <c r="O57" s="115">
        <v>15.215177312372695</v>
      </c>
      <c r="P57" s="115">
        <v>13.956871470135205</v>
      </c>
      <c r="Q57" s="115">
        <v>13.632999564649543</v>
      </c>
      <c r="R57" s="115">
        <v>12.788021876214101</v>
      </c>
      <c r="S57" s="115">
        <v>12.585720048406616</v>
      </c>
      <c r="T57" s="116">
        <v>12.751478458092388</v>
      </c>
      <c r="U57" s="115">
        <v>9.5813548622356741</v>
      </c>
      <c r="V57" s="115">
        <v>13.747224285149509</v>
      </c>
      <c r="W57" s="109">
        <v>2010</v>
      </c>
      <c r="X57" s="119"/>
    </row>
    <row r="58" spans="1:24" ht="12" customHeight="1">
      <c r="A58" s="109">
        <v>2011</v>
      </c>
      <c r="B58" s="115">
        <v>10.691502247584182</v>
      </c>
      <c r="C58" s="115">
        <v>9.9185124590989169</v>
      </c>
      <c r="D58" s="115">
        <v>9.1285484070906158</v>
      </c>
      <c r="E58" s="115">
        <v>9.1683790106654577</v>
      </c>
      <c r="F58" s="115">
        <v>14.969889515861349</v>
      </c>
      <c r="G58" s="115">
        <v>13.063480122678087</v>
      </c>
      <c r="H58" s="115">
        <v>13.865170548526981</v>
      </c>
      <c r="I58" s="115">
        <v>12.955854126679462</v>
      </c>
      <c r="J58" s="115">
        <v>15.487289762691036</v>
      </c>
      <c r="K58" s="115">
        <v>14.718949198377441</v>
      </c>
      <c r="L58" s="115">
        <v>12.131174658313174</v>
      </c>
      <c r="M58" s="115">
        <v>12.911228258111803</v>
      </c>
      <c r="N58" s="115">
        <v>13.153058545550012</v>
      </c>
      <c r="O58" s="115">
        <v>15.094509566761454</v>
      </c>
      <c r="P58" s="115">
        <v>14.044429176686132</v>
      </c>
      <c r="Q58" s="115">
        <v>13.547556157087037</v>
      </c>
      <c r="R58" s="115">
        <v>12.666861826697891</v>
      </c>
      <c r="S58" s="115">
        <v>12.36549825797386</v>
      </c>
      <c r="T58" s="116">
        <v>12.729436980686417</v>
      </c>
      <c r="U58" s="115">
        <v>9.5734062405068787</v>
      </c>
      <c r="V58" s="115">
        <v>13.708818452271643</v>
      </c>
      <c r="W58" s="109">
        <v>2011</v>
      </c>
      <c r="X58" s="119"/>
    </row>
    <row r="59" spans="1:24" ht="12" customHeight="1">
      <c r="A59" s="109">
        <v>2012</v>
      </c>
      <c r="B59" s="115">
        <v>10.745004988270821</v>
      </c>
      <c r="C59" s="115">
        <v>10.131487216070298</v>
      </c>
      <c r="D59" s="115">
        <v>9.2553596346568572</v>
      </c>
      <c r="E59" s="115">
        <v>9.1646748573394134</v>
      </c>
      <c r="F59" s="115">
        <v>14.962299717247882</v>
      </c>
      <c r="G59" s="115">
        <v>13.105437272033251</v>
      </c>
      <c r="H59" s="115">
        <v>13.880897909257708</v>
      </c>
      <c r="I59" s="115">
        <v>12.926702186664873</v>
      </c>
      <c r="J59" s="115">
        <v>15.604317982893908</v>
      </c>
      <c r="K59" s="115">
        <v>14.715977696075106</v>
      </c>
      <c r="L59" s="115">
        <v>11.94188881831035</v>
      </c>
      <c r="M59" s="115">
        <v>12.877123868096987</v>
      </c>
      <c r="N59" s="115">
        <v>12.930698218697179</v>
      </c>
      <c r="O59" s="115">
        <v>15.010266940451745</v>
      </c>
      <c r="P59" s="115">
        <v>13.893376413570275</v>
      </c>
      <c r="Q59" s="115">
        <v>13.435646564786355</v>
      </c>
      <c r="R59" s="115">
        <v>12.505904412922433</v>
      </c>
      <c r="S59" s="115">
        <v>12.29878785516623</v>
      </c>
      <c r="T59" s="116">
        <v>12.714788152046685</v>
      </c>
      <c r="U59" s="115">
        <v>9.6489135879027828</v>
      </c>
      <c r="V59" s="115">
        <v>13.652664027871515</v>
      </c>
      <c r="W59" s="109">
        <v>2012</v>
      </c>
      <c r="X59" s="119"/>
    </row>
    <row r="60" spans="1:24">
      <c r="A60" s="119"/>
      <c r="B60" s="119"/>
      <c r="C60" s="119"/>
      <c r="D60" s="119"/>
      <c r="E60" s="119"/>
      <c r="F60" s="119"/>
      <c r="G60" s="119"/>
      <c r="H60" s="119"/>
      <c r="I60" s="119"/>
      <c r="J60" s="119"/>
      <c r="K60" s="119"/>
      <c r="L60" s="119"/>
      <c r="M60" s="119"/>
      <c r="N60" s="119"/>
      <c r="O60" s="119"/>
      <c r="P60" s="119"/>
      <c r="Q60" s="119"/>
      <c r="R60" s="119"/>
      <c r="S60" s="119"/>
      <c r="T60" s="119"/>
      <c r="U60" s="119"/>
      <c r="V60" s="119"/>
      <c r="W60" s="119"/>
      <c r="X60" s="119"/>
    </row>
    <row r="61" spans="1:24">
      <c r="A61" s="119"/>
      <c r="B61" s="119"/>
      <c r="C61" s="119"/>
      <c r="D61" s="119"/>
      <c r="E61" s="119"/>
      <c r="F61" s="119"/>
      <c r="G61" s="119"/>
      <c r="H61" s="119"/>
      <c r="I61" s="119"/>
      <c r="J61" s="119"/>
      <c r="K61" s="119"/>
      <c r="L61" s="119"/>
      <c r="M61" s="119"/>
      <c r="N61" s="119"/>
      <c r="O61" s="119"/>
      <c r="P61" s="119"/>
      <c r="Q61" s="119"/>
      <c r="R61" s="119"/>
      <c r="S61" s="119"/>
      <c r="T61" s="119"/>
      <c r="U61" s="119"/>
      <c r="V61" s="119"/>
      <c r="W61" s="119"/>
      <c r="X61" s="119"/>
    </row>
    <row r="62" spans="1:24">
      <c r="A62" s="119"/>
      <c r="B62" s="119"/>
      <c r="C62" s="119"/>
      <c r="D62" s="119"/>
      <c r="E62" s="119"/>
      <c r="F62" s="119"/>
      <c r="G62" s="119"/>
      <c r="H62" s="119"/>
      <c r="I62" s="119"/>
      <c r="J62" s="119"/>
      <c r="K62" s="119"/>
      <c r="L62" s="119"/>
      <c r="M62" s="119"/>
      <c r="N62" s="119"/>
      <c r="O62" s="119"/>
      <c r="P62" s="119"/>
      <c r="Q62" s="119"/>
      <c r="R62" s="119"/>
      <c r="S62" s="119"/>
      <c r="T62" s="119"/>
      <c r="U62" s="119"/>
      <c r="V62" s="119"/>
      <c r="W62" s="119"/>
      <c r="X62" s="119"/>
    </row>
    <row r="63" spans="1:24">
      <c r="A63" s="119"/>
      <c r="B63" s="119"/>
      <c r="C63" s="119"/>
      <c r="D63" s="119"/>
      <c r="E63" s="119"/>
      <c r="F63" s="119"/>
      <c r="G63" s="119"/>
      <c r="H63" s="119"/>
      <c r="I63" s="119"/>
      <c r="J63" s="119"/>
      <c r="K63" s="119"/>
      <c r="L63" s="119"/>
      <c r="M63" s="119"/>
      <c r="N63" s="119"/>
      <c r="O63" s="119"/>
      <c r="P63" s="119"/>
      <c r="Q63" s="119"/>
      <c r="R63" s="119"/>
      <c r="S63" s="119"/>
      <c r="T63" s="119"/>
      <c r="U63" s="119"/>
      <c r="V63" s="119"/>
      <c r="W63" s="119"/>
      <c r="X63" s="119"/>
    </row>
    <row r="64" spans="1:24">
      <c r="A64" s="119"/>
      <c r="B64" s="119"/>
      <c r="C64" s="119"/>
      <c r="D64" s="119"/>
      <c r="E64" s="119"/>
      <c r="F64" s="119"/>
      <c r="G64" s="119"/>
      <c r="H64" s="119"/>
      <c r="I64" s="119"/>
      <c r="J64" s="119"/>
      <c r="K64" s="119"/>
      <c r="L64" s="119"/>
      <c r="M64" s="119"/>
      <c r="N64" s="119"/>
      <c r="O64" s="119"/>
      <c r="P64" s="119"/>
      <c r="Q64" s="119"/>
      <c r="R64" s="119"/>
      <c r="S64" s="119"/>
      <c r="T64" s="119"/>
      <c r="U64" s="119"/>
      <c r="V64" s="119"/>
      <c r="W64" s="119"/>
      <c r="X64" s="119"/>
    </row>
  </sheetData>
  <mergeCells count="8">
    <mergeCell ref="B42:K42"/>
    <mergeCell ref="L42:V42"/>
    <mergeCell ref="A1:K1"/>
    <mergeCell ref="B5:K5"/>
    <mergeCell ref="L5:V5"/>
    <mergeCell ref="B24:K24"/>
    <mergeCell ref="L24:V24"/>
    <mergeCell ref="L1:W1"/>
  </mergeCells>
  <hyperlinks>
    <hyperlink ref="A1:K1" location="Inhaltsverzeichnis!A18" display="Inhaltsverzeichnis!A18"/>
  </hyperlinks>
  <pageMargins left="0.39370078740157483" right="0.39370078740157483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&amp;C&amp;8– &amp;P –</oddHeader>
    <oddFooter>&amp;C&amp;7© Amt für Statistik Berlin-Brandenburg — SB A VI 10 - j/12 –  Brandenburg</oddFooter>
  </headerFooter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11</vt:i4>
      </vt:variant>
    </vt:vector>
  </HeadingPairs>
  <TitlesOfParts>
    <vt:vector size="23" baseType="lpstr">
      <vt:lpstr>Titel</vt:lpstr>
      <vt:lpstr>Impressum</vt:lpstr>
      <vt:lpstr>Inhaltsverzeichnis</vt:lpstr>
      <vt:lpstr>Vorbemerkungen</vt:lpstr>
      <vt:lpstr>Grafiken</vt:lpstr>
      <vt:lpstr>T1</vt:lpstr>
      <vt:lpstr>T2</vt:lpstr>
      <vt:lpstr>T3</vt:lpstr>
      <vt:lpstr>T4</vt:lpstr>
      <vt:lpstr>T5</vt:lpstr>
      <vt:lpstr>T6</vt:lpstr>
      <vt:lpstr>U4</vt:lpstr>
      <vt:lpstr>'T5'!Print_Area</vt:lpstr>
      <vt:lpstr>'T6'!Print_Area</vt:lpstr>
      <vt:lpstr>Titel!Print_Area</vt:lpstr>
      <vt:lpstr>'U4'!Print_Area</vt:lpstr>
      <vt:lpstr>Vorbemerkungen!Print_Area</vt:lpstr>
      <vt:lpstr>'T1'!Print_Titles</vt:lpstr>
      <vt:lpstr>'T2'!Print_Titles</vt:lpstr>
      <vt:lpstr>'T3'!Print_Titles</vt:lpstr>
      <vt:lpstr>'T4'!Print_Titles</vt:lpstr>
      <vt:lpstr>'T5'!Print_Titles</vt:lpstr>
      <vt:lpstr>'T6'!Print_Titles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Erwerbstätige in den kreisfreien Städten und Landkreisen des Landes Brandenburg</dc:title>
  <dc:subject>Sachgebiet Erwerbstätigkeit (EVAS 13312)</dc:subject>
  <dc:creator>Amt für Statistik Berlin-Brandenburg</dc:creator>
  <cp:keywords>Erwerbstätigkeit, Erwerbstätige, Arbeitnehmer, Selbststänige und mithelfende Familienangehörige, Marginal Beschäftigte, Wirtschaftsbereiche, Kreise Brandenburg</cp:keywords>
  <dc:description>Jahresergebnisse 1991 bis 2012</dc:description>
  <cp:lastModifiedBy>Wilke, Gabriela</cp:lastModifiedBy>
  <cp:lastPrinted>2014-07-17T14:51:11Z</cp:lastPrinted>
  <dcterms:created xsi:type="dcterms:W3CDTF">2006-03-07T15:11:17Z</dcterms:created>
  <dcterms:modified xsi:type="dcterms:W3CDTF">2014-07-22T07:28:47Z</dcterms:modified>
  <cp:category>Statistischer Bericht A VI - j/12</cp:category>
</cp:coreProperties>
</file>